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315" documentId="11_9A5B4841F6C22F1A4422408973E7D213D7E88E53" xr6:coauthVersionLast="47" xr6:coauthVersionMax="47" xr10:uidLastSave="{4539BDB2-FAD1-5C4D-8A1B-B1F45FF22E9F}"/>
  <bookViews>
    <workbookView xWindow="0" yWindow="500" windowWidth="29040" windowHeight="15720" activeTab="2" xr2:uid="{00000000-000D-0000-FFFF-FFFF00000000}"/>
  </bookViews>
  <sheets>
    <sheet name="Arkusz1" sheetId="9" r:id="rId1"/>
    <sheet name="Sheet1" sheetId="8" r:id="rId2"/>
    <sheet name="Question 1" sheetId="1" r:id="rId3"/>
    <sheet name="Question 2" sheetId="2" r:id="rId4"/>
    <sheet name="Question 3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S4" i="8"/>
  <c r="T4" i="8"/>
  <c r="U4" i="8"/>
  <c r="V4" i="8"/>
  <c r="W4" i="8"/>
  <c r="X4" i="8"/>
  <c r="Y4" i="8"/>
  <c r="Z4" i="8"/>
  <c r="AA4" i="8"/>
  <c r="S5" i="8"/>
  <c r="T5" i="8"/>
  <c r="U5" i="8"/>
  <c r="V5" i="8"/>
  <c r="W5" i="8"/>
  <c r="X5" i="8"/>
  <c r="Y5" i="8"/>
  <c r="Z5" i="8"/>
  <c r="AA5" i="8"/>
  <c r="S6" i="8"/>
  <c r="T6" i="8"/>
  <c r="U6" i="8"/>
  <c r="V6" i="8"/>
  <c r="W6" i="8"/>
  <c r="X6" i="8"/>
  <c r="Y6" i="8"/>
  <c r="Z6" i="8"/>
  <c r="AA6" i="8"/>
  <c r="S7" i="8"/>
  <c r="T7" i="8"/>
  <c r="U7" i="8"/>
  <c r="V7" i="8"/>
  <c r="W7" i="8"/>
  <c r="X7" i="8"/>
  <c r="Y7" i="8"/>
  <c r="Z7" i="8"/>
  <c r="AA7" i="8"/>
  <c r="S8" i="8"/>
  <c r="T8" i="8"/>
  <c r="U8" i="8"/>
  <c r="V8" i="8"/>
  <c r="W8" i="8"/>
  <c r="X8" i="8"/>
  <c r="Y8" i="8"/>
  <c r="Z8" i="8"/>
  <c r="AA8" i="8"/>
  <c r="S9" i="8"/>
  <c r="T9" i="8"/>
  <c r="U9" i="8"/>
  <c r="V9" i="8"/>
  <c r="W9" i="8"/>
  <c r="X9" i="8"/>
  <c r="Y9" i="8"/>
  <c r="Z9" i="8"/>
  <c r="AA9" i="8"/>
  <c r="S10" i="8"/>
  <c r="T10" i="8"/>
  <c r="U10" i="8"/>
  <c r="V10" i="8"/>
  <c r="W10" i="8"/>
  <c r="X10" i="8"/>
  <c r="Y10" i="8"/>
  <c r="Z10" i="8"/>
  <c r="AA10" i="8"/>
  <c r="S11" i="8"/>
  <c r="T11" i="8"/>
  <c r="U11" i="8"/>
  <c r="V11" i="8"/>
  <c r="W11" i="8"/>
  <c r="X11" i="8"/>
  <c r="Y11" i="8"/>
  <c r="Z11" i="8"/>
  <c r="AA11" i="8"/>
  <c r="S12" i="8"/>
  <c r="T12" i="8"/>
  <c r="U12" i="8"/>
  <c r="V12" i="8"/>
  <c r="W12" i="8"/>
  <c r="X12" i="8"/>
  <c r="Y12" i="8"/>
  <c r="Z12" i="8"/>
  <c r="AA12" i="8"/>
  <c r="S13" i="8"/>
  <c r="T13" i="8"/>
  <c r="U13" i="8"/>
  <c r="V13" i="8"/>
  <c r="W13" i="8"/>
  <c r="X13" i="8"/>
  <c r="Y13" i="8"/>
  <c r="Z13" i="8"/>
  <c r="AA13" i="8"/>
  <c r="S14" i="8"/>
  <c r="T14" i="8"/>
  <c r="U14" i="8"/>
  <c r="V14" i="8"/>
  <c r="W14" i="8"/>
  <c r="X14" i="8"/>
  <c r="Y14" i="8"/>
  <c r="Z14" i="8"/>
  <c r="AA14" i="8"/>
  <c r="S15" i="8"/>
  <c r="T15" i="8"/>
  <c r="U15" i="8"/>
  <c r="V15" i="8"/>
  <c r="W15" i="8"/>
  <c r="X15" i="8"/>
  <c r="Y15" i="8"/>
  <c r="Z15" i="8"/>
  <c r="AA15" i="8"/>
  <c r="S16" i="8"/>
  <c r="T16" i="8"/>
  <c r="U16" i="8"/>
  <c r="V16" i="8"/>
  <c r="W16" i="8"/>
  <c r="X16" i="8"/>
  <c r="Y16" i="8"/>
  <c r="Z16" i="8"/>
  <c r="AA16" i="8"/>
  <c r="S17" i="8"/>
  <c r="T17" i="8"/>
  <c r="U17" i="8"/>
  <c r="V17" i="8"/>
  <c r="W17" i="8"/>
  <c r="X17" i="8"/>
  <c r="Y17" i="8"/>
  <c r="Z17" i="8"/>
  <c r="AA17" i="8"/>
  <c r="S18" i="8"/>
  <c r="T18" i="8"/>
  <c r="U18" i="8"/>
  <c r="V18" i="8"/>
  <c r="W18" i="8"/>
  <c r="X18" i="8"/>
  <c r="Y18" i="8"/>
  <c r="Z18" i="8"/>
  <c r="AA18" i="8"/>
  <c r="S19" i="8"/>
  <c r="T19" i="8"/>
  <c r="U19" i="8"/>
  <c r="V19" i="8"/>
  <c r="W19" i="8"/>
  <c r="X19" i="8"/>
  <c r="Y19" i="8"/>
  <c r="Z19" i="8"/>
  <c r="AA19" i="8"/>
  <c r="S20" i="8"/>
  <c r="T20" i="8"/>
  <c r="U20" i="8"/>
  <c r="V20" i="8"/>
  <c r="W20" i="8"/>
  <c r="X20" i="8"/>
  <c r="Y20" i="8"/>
  <c r="Z20" i="8"/>
  <c r="AA20" i="8"/>
  <c r="S21" i="8"/>
  <c r="T21" i="8"/>
  <c r="U21" i="8"/>
  <c r="V21" i="8"/>
  <c r="W21" i="8"/>
  <c r="X21" i="8"/>
  <c r="Y21" i="8"/>
  <c r="Z21" i="8"/>
  <c r="AA21" i="8"/>
  <c r="S22" i="8"/>
  <c r="T22" i="8"/>
  <c r="U22" i="8"/>
  <c r="V22" i="8"/>
  <c r="W22" i="8"/>
  <c r="X22" i="8"/>
  <c r="Y22" i="8"/>
  <c r="Z22" i="8"/>
  <c r="AA22" i="8"/>
  <c r="S23" i="8"/>
  <c r="T23" i="8"/>
  <c r="U23" i="8"/>
  <c r="V23" i="8"/>
  <c r="W23" i="8"/>
  <c r="X23" i="8"/>
  <c r="Y23" i="8"/>
  <c r="Z23" i="8"/>
  <c r="AA23" i="8"/>
  <c r="S24" i="8"/>
  <c r="T24" i="8"/>
  <c r="U24" i="8"/>
  <c r="V24" i="8"/>
  <c r="W24" i="8"/>
  <c r="X24" i="8"/>
  <c r="Y24" i="8"/>
  <c r="Z24" i="8"/>
  <c r="AA24" i="8"/>
  <c r="S25" i="8"/>
  <c r="T25" i="8"/>
  <c r="U25" i="8"/>
  <c r="V25" i="8"/>
  <c r="W25" i="8"/>
  <c r="X25" i="8"/>
  <c r="Y25" i="8"/>
  <c r="Z25" i="8"/>
  <c r="AA25" i="8"/>
  <c r="S26" i="8"/>
  <c r="T26" i="8"/>
  <c r="U26" i="8"/>
  <c r="V26" i="8"/>
  <c r="W26" i="8"/>
  <c r="X26" i="8"/>
  <c r="Y26" i="8"/>
  <c r="Z26" i="8"/>
  <c r="AA26" i="8"/>
  <c r="S27" i="8"/>
  <c r="T27" i="8"/>
  <c r="U27" i="8"/>
  <c r="V27" i="8"/>
  <c r="W27" i="8"/>
  <c r="X27" i="8"/>
  <c r="Y27" i="8"/>
  <c r="Z27" i="8"/>
  <c r="AA27" i="8"/>
  <c r="S28" i="8"/>
  <c r="T28" i="8"/>
  <c r="U28" i="8"/>
  <c r="V28" i="8"/>
  <c r="W28" i="8"/>
  <c r="X28" i="8"/>
  <c r="Y28" i="8"/>
  <c r="Z28" i="8"/>
  <c r="AA28" i="8"/>
  <c r="S29" i="8"/>
  <c r="T29" i="8"/>
  <c r="U29" i="8"/>
  <c r="V29" i="8"/>
  <c r="W29" i="8"/>
  <c r="X29" i="8"/>
  <c r="Y29" i="8"/>
  <c r="Z29" i="8"/>
  <c r="AA29" i="8"/>
  <c r="S30" i="8"/>
  <c r="T30" i="8"/>
  <c r="U30" i="8"/>
  <c r="V30" i="8"/>
  <c r="W30" i="8"/>
  <c r="X30" i="8"/>
  <c r="Y30" i="8"/>
  <c r="Z30" i="8"/>
  <c r="AA30" i="8"/>
  <c r="S31" i="8"/>
  <c r="T31" i="8"/>
  <c r="U31" i="8"/>
  <c r="V31" i="8"/>
  <c r="W31" i="8"/>
  <c r="X31" i="8"/>
  <c r="Y31" i="8"/>
  <c r="Z31" i="8"/>
  <c r="AA31" i="8"/>
  <c r="S32" i="8"/>
  <c r="T32" i="8"/>
  <c r="U32" i="8"/>
  <c r="V32" i="8"/>
  <c r="W32" i="8"/>
  <c r="X32" i="8"/>
  <c r="Y32" i="8"/>
  <c r="Z32" i="8"/>
  <c r="AA32" i="8"/>
  <c r="S33" i="8"/>
  <c r="T33" i="8"/>
  <c r="U33" i="8"/>
  <c r="V33" i="8"/>
  <c r="W33" i="8"/>
  <c r="X33" i="8"/>
  <c r="Y33" i="8"/>
  <c r="Z33" i="8"/>
  <c r="AA33" i="8"/>
  <c r="S34" i="8"/>
  <c r="T34" i="8"/>
  <c r="U34" i="8"/>
  <c r="V34" i="8"/>
  <c r="W34" i="8"/>
  <c r="X34" i="8"/>
  <c r="Y34" i="8"/>
  <c r="Z34" i="8"/>
  <c r="AA34" i="8"/>
  <c r="S35" i="8"/>
  <c r="T35" i="8"/>
  <c r="U35" i="8"/>
  <c r="V35" i="8"/>
  <c r="W35" i="8"/>
  <c r="X35" i="8"/>
  <c r="Y35" i="8"/>
  <c r="Z35" i="8"/>
  <c r="AA35" i="8"/>
  <c r="S36" i="8"/>
  <c r="T36" i="8"/>
  <c r="U36" i="8"/>
  <c r="V36" i="8"/>
  <c r="W36" i="8"/>
  <c r="X36" i="8"/>
  <c r="Y36" i="8"/>
  <c r="Z36" i="8"/>
  <c r="AA36" i="8"/>
  <c r="S37" i="8"/>
  <c r="T37" i="8"/>
  <c r="U37" i="8"/>
  <c r="V37" i="8"/>
  <c r="W37" i="8"/>
  <c r="X37" i="8"/>
  <c r="Y37" i="8"/>
  <c r="Z37" i="8"/>
  <c r="AA37" i="8"/>
  <c r="S38" i="8"/>
  <c r="T38" i="8"/>
  <c r="U38" i="8"/>
  <c r="V38" i="8"/>
  <c r="W38" i="8"/>
  <c r="X38" i="8"/>
  <c r="Y38" i="8"/>
  <c r="Z38" i="8"/>
  <c r="AA38" i="8"/>
  <c r="S39" i="8"/>
  <c r="T39" i="8"/>
  <c r="U39" i="8"/>
  <c r="V39" i="8"/>
  <c r="W39" i="8"/>
  <c r="X39" i="8"/>
  <c r="Y39" i="8"/>
  <c r="Z39" i="8"/>
  <c r="AA39" i="8"/>
  <c r="S40" i="8"/>
  <c r="T40" i="8"/>
  <c r="U40" i="8"/>
  <c r="V40" i="8"/>
  <c r="W40" i="8"/>
  <c r="X40" i="8"/>
  <c r="Y40" i="8"/>
  <c r="Z40" i="8"/>
  <c r="AA40" i="8"/>
  <c r="S41" i="8"/>
  <c r="T41" i="8"/>
  <c r="U41" i="8"/>
  <c r="V41" i="8"/>
  <c r="W41" i="8"/>
  <c r="X41" i="8"/>
  <c r="Y41" i="8"/>
  <c r="Z41" i="8"/>
  <c r="AA41" i="8"/>
  <c r="S42" i="8"/>
  <c r="T42" i="8"/>
  <c r="U42" i="8"/>
  <c r="V42" i="8"/>
  <c r="W42" i="8"/>
  <c r="X42" i="8"/>
  <c r="Y42" i="8"/>
  <c r="Z42" i="8"/>
  <c r="AA42" i="8"/>
  <c r="S43" i="8"/>
  <c r="T43" i="8"/>
  <c r="U43" i="8"/>
  <c r="V43" i="8"/>
  <c r="W43" i="8"/>
  <c r="X43" i="8"/>
  <c r="Y43" i="8"/>
  <c r="Z43" i="8"/>
  <c r="AA43" i="8"/>
  <c r="S44" i="8"/>
  <c r="T44" i="8"/>
  <c r="U44" i="8"/>
  <c r="V44" i="8"/>
  <c r="W44" i="8"/>
  <c r="X44" i="8"/>
  <c r="Y44" i="8"/>
  <c r="Z44" i="8"/>
  <c r="AA44" i="8"/>
  <c r="S45" i="8"/>
  <c r="T45" i="8"/>
  <c r="U45" i="8"/>
  <c r="V45" i="8"/>
  <c r="W45" i="8"/>
  <c r="X45" i="8"/>
  <c r="Y45" i="8"/>
  <c r="Z45" i="8"/>
  <c r="AA45" i="8"/>
  <c r="S46" i="8"/>
  <c r="T46" i="8"/>
  <c r="U46" i="8"/>
  <c r="V46" i="8"/>
  <c r="W46" i="8"/>
  <c r="X46" i="8"/>
  <c r="Y46" i="8"/>
  <c r="Z46" i="8"/>
  <c r="AA46" i="8"/>
  <c r="S47" i="8"/>
  <c r="T47" i="8"/>
  <c r="U47" i="8"/>
  <c r="V47" i="8"/>
  <c r="W47" i="8"/>
  <c r="X47" i="8"/>
  <c r="Y47" i="8"/>
  <c r="Z47" i="8"/>
  <c r="AA47" i="8"/>
  <c r="S48" i="8"/>
  <c r="T48" i="8"/>
  <c r="U48" i="8"/>
  <c r="V48" i="8"/>
  <c r="W48" i="8"/>
  <c r="X48" i="8"/>
  <c r="Y48" i="8"/>
  <c r="Z48" i="8"/>
  <c r="AA48" i="8"/>
  <c r="S49" i="8"/>
  <c r="T49" i="8"/>
  <c r="U49" i="8"/>
  <c r="V49" i="8"/>
  <c r="W49" i="8"/>
  <c r="X49" i="8"/>
  <c r="Y49" i="8"/>
  <c r="Z49" i="8"/>
  <c r="AA49" i="8"/>
  <c r="S50" i="8"/>
  <c r="T50" i="8"/>
  <c r="U50" i="8"/>
  <c r="V50" i="8"/>
  <c r="W50" i="8"/>
  <c r="X50" i="8"/>
  <c r="Y50" i="8"/>
  <c r="Z50" i="8"/>
  <c r="AA50" i="8"/>
  <c r="S51" i="8"/>
  <c r="T51" i="8"/>
  <c r="U51" i="8"/>
  <c r="V51" i="8"/>
  <c r="W51" i="8"/>
  <c r="X51" i="8"/>
  <c r="Y51" i="8"/>
  <c r="Z51" i="8"/>
  <c r="AA51" i="8"/>
  <c r="S52" i="8"/>
  <c r="T52" i="8"/>
  <c r="U52" i="8"/>
  <c r="V52" i="8"/>
  <c r="W52" i="8"/>
  <c r="X52" i="8"/>
  <c r="Y52" i="8"/>
  <c r="Z52" i="8"/>
  <c r="AA52" i="8"/>
  <c r="S53" i="8"/>
  <c r="T53" i="8"/>
  <c r="U53" i="8"/>
  <c r="V53" i="8"/>
  <c r="W53" i="8"/>
  <c r="X53" i="8"/>
  <c r="Y53" i="8"/>
  <c r="Z53" i="8"/>
  <c r="AA53" i="8"/>
  <c r="S54" i="8"/>
  <c r="T54" i="8"/>
  <c r="U54" i="8"/>
  <c r="V54" i="8"/>
  <c r="W54" i="8"/>
  <c r="X54" i="8"/>
  <c r="Y54" i="8"/>
  <c r="Z54" i="8"/>
  <c r="AA54" i="8"/>
  <c r="S55" i="8"/>
  <c r="T55" i="8"/>
  <c r="U55" i="8"/>
  <c r="V55" i="8"/>
  <c r="W55" i="8"/>
  <c r="X55" i="8"/>
  <c r="Y55" i="8"/>
  <c r="Z55" i="8"/>
  <c r="AA55" i="8"/>
  <c r="S56" i="8"/>
  <c r="T56" i="8"/>
  <c r="U56" i="8"/>
  <c r="V56" i="8"/>
  <c r="W56" i="8"/>
  <c r="X56" i="8"/>
  <c r="Y56" i="8"/>
  <c r="Z56" i="8"/>
  <c r="AA56" i="8"/>
  <c r="S57" i="8"/>
  <c r="T57" i="8"/>
  <c r="U57" i="8"/>
  <c r="V57" i="8"/>
  <c r="W57" i="8"/>
  <c r="X57" i="8"/>
  <c r="Y57" i="8"/>
  <c r="Z57" i="8"/>
  <c r="AA57" i="8"/>
  <c r="S58" i="8"/>
  <c r="T58" i="8"/>
  <c r="U58" i="8"/>
  <c r="V58" i="8"/>
  <c r="W58" i="8"/>
  <c r="X58" i="8"/>
  <c r="Y58" i="8"/>
  <c r="Z58" i="8"/>
  <c r="AA58" i="8"/>
  <c r="S59" i="8"/>
  <c r="T59" i="8"/>
  <c r="U59" i="8"/>
  <c r="V59" i="8"/>
  <c r="W59" i="8"/>
  <c r="X59" i="8"/>
  <c r="Y59" i="8"/>
  <c r="Z59" i="8"/>
  <c r="AA59" i="8"/>
  <c r="S60" i="8"/>
  <c r="T60" i="8"/>
  <c r="U60" i="8"/>
  <c r="V60" i="8"/>
  <c r="W60" i="8"/>
  <c r="X60" i="8"/>
  <c r="Y60" i="8"/>
  <c r="Z60" i="8"/>
  <c r="AA60" i="8"/>
  <c r="S61" i="8"/>
  <c r="T61" i="8"/>
  <c r="U61" i="8"/>
  <c r="V61" i="8"/>
  <c r="W61" i="8"/>
  <c r="X61" i="8"/>
  <c r="Y61" i="8"/>
  <c r="Z61" i="8"/>
  <c r="AA61" i="8"/>
  <c r="S62" i="8"/>
  <c r="T62" i="8"/>
  <c r="U62" i="8"/>
  <c r="V62" i="8"/>
  <c r="W62" i="8"/>
  <c r="X62" i="8"/>
  <c r="Y62" i="8"/>
  <c r="Z62" i="8"/>
  <c r="AA62" i="8"/>
  <c r="S63" i="8"/>
  <c r="T63" i="8"/>
  <c r="U63" i="8"/>
  <c r="V63" i="8"/>
  <c r="W63" i="8"/>
  <c r="X63" i="8"/>
  <c r="Y63" i="8"/>
  <c r="Z63" i="8"/>
  <c r="AA63" i="8"/>
  <c r="S64" i="8"/>
  <c r="T64" i="8"/>
  <c r="U64" i="8"/>
  <c r="V64" i="8"/>
  <c r="W64" i="8"/>
  <c r="X64" i="8"/>
  <c r="Y64" i="8"/>
  <c r="Z64" i="8"/>
  <c r="AA64" i="8"/>
  <c r="S65" i="8"/>
  <c r="T65" i="8"/>
  <c r="U65" i="8"/>
  <c r="V65" i="8"/>
  <c r="W65" i="8"/>
  <c r="X65" i="8"/>
  <c r="Y65" i="8"/>
  <c r="Z65" i="8"/>
  <c r="AA65" i="8"/>
  <c r="S66" i="8"/>
  <c r="T66" i="8"/>
  <c r="U66" i="8"/>
  <c r="V66" i="8"/>
  <c r="W66" i="8"/>
  <c r="X66" i="8"/>
  <c r="Y66" i="8"/>
  <c r="Z66" i="8"/>
  <c r="AA66" i="8"/>
  <c r="S67" i="8"/>
  <c r="T67" i="8"/>
  <c r="U67" i="8"/>
  <c r="V67" i="8"/>
  <c r="W67" i="8"/>
  <c r="X67" i="8"/>
  <c r="Y67" i="8"/>
  <c r="Z67" i="8"/>
  <c r="AA67" i="8"/>
  <c r="S68" i="8"/>
  <c r="T68" i="8"/>
  <c r="U68" i="8"/>
  <c r="V68" i="8"/>
  <c r="W68" i="8"/>
  <c r="X68" i="8"/>
  <c r="Y68" i="8"/>
  <c r="Z68" i="8"/>
  <c r="AA68" i="8"/>
  <c r="S69" i="8"/>
  <c r="T69" i="8"/>
  <c r="U69" i="8"/>
  <c r="V69" i="8"/>
  <c r="W69" i="8"/>
  <c r="X69" i="8"/>
  <c r="Y69" i="8"/>
  <c r="Z69" i="8"/>
  <c r="AA69" i="8"/>
  <c r="S70" i="8"/>
  <c r="T70" i="8"/>
  <c r="U70" i="8"/>
  <c r="V70" i="8"/>
  <c r="W70" i="8"/>
  <c r="X70" i="8"/>
  <c r="Y70" i="8"/>
  <c r="Z70" i="8"/>
  <c r="AA70" i="8"/>
  <c r="S71" i="8"/>
  <c r="T71" i="8"/>
  <c r="U71" i="8"/>
  <c r="V71" i="8"/>
  <c r="W71" i="8"/>
  <c r="X71" i="8"/>
  <c r="Y71" i="8"/>
  <c r="Z71" i="8"/>
  <c r="AA71" i="8"/>
  <c r="S72" i="8"/>
  <c r="T72" i="8"/>
  <c r="U72" i="8"/>
  <c r="V72" i="8"/>
  <c r="W72" i="8"/>
  <c r="X72" i="8"/>
  <c r="Y72" i="8"/>
  <c r="Z72" i="8"/>
  <c r="AA72" i="8"/>
  <c r="S73" i="8"/>
  <c r="T73" i="8"/>
  <c r="U73" i="8"/>
  <c r="V73" i="8"/>
  <c r="W73" i="8"/>
  <c r="X73" i="8"/>
  <c r="Y73" i="8"/>
  <c r="Z73" i="8"/>
  <c r="AA73" i="8"/>
  <c r="S74" i="8"/>
  <c r="T74" i="8"/>
  <c r="U74" i="8"/>
  <c r="V74" i="8"/>
  <c r="W74" i="8"/>
  <c r="X74" i="8"/>
  <c r="Y74" i="8"/>
  <c r="Z74" i="8"/>
  <c r="AA74" i="8"/>
  <c r="S75" i="8"/>
  <c r="T75" i="8"/>
  <c r="U75" i="8"/>
  <c r="V75" i="8"/>
  <c r="W75" i="8"/>
  <c r="X75" i="8"/>
  <c r="Y75" i="8"/>
  <c r="Z75" i="8"/>
  <c r="AA75" i="8"/>
  <c r="S76" i="8"/>
  <c r="T76" i="8"/>
  <c r="U76" i="8"/>
  <c r="V76" i="8"/>
  <c r="W76" i="8"/>
  <c r="X76" i="8"/>
  <c r="Y76" i="8"/>
  <c r="Z76" i="8"/>
  <c r="AA76" i="8"/>
  <c r="S77" i="8"/>
  <c r="T77" i="8"/>
  <c r="U77" i="8"/>
  <c r="V77" i="8"/>
  <c r="W77" i="8"/>
  <c r="X77" i="8"/>
  <c r="Y77" i="8"/>
  <c r="Z77" i="8"/>
  <c r="AA77" i="8"/>
  <c r="S78" i="8"/>
  <c r="T78" i="8"/>
  <c r="U78" i="8"/>
  <c r="V78" i="8"/>
  <c r="W78" i="8"/>
  <c r="X78" i="8"/>
  <c r="Y78" i="8"/>
  <c r="Z78" i="8"/>
  <c r="AA78" i="8"/>
  <c r="S79" i="8"/>
  <c r="T79" i="8"/>
  <c r="U79" i="8"/>
  <c r="V79" i="8"/>
  <c r="W79" i="8"/>
  <c r="X79" i="8"/>
  <c r="Y79" i="8"/>
  <c r="Z79" i="8"/>
  <c r="AA79" i="8"/>
  <c r="S80" i="8"/>
  <c r="T80" i="8"/>
  <c r="U80" i="8"/>
  <c r="V80" i="8"/>
  <c r="W80" i="8"/>
  <c r="X80" i="8"/>
  <c r="Y80" i="8"/>
  <c r="Z80" i="8"/>
  <c r="AA80" i="8"/>
  <c r="S81" i="8"/>
  <c r="T81" i="8"/>
  <c r="U81" i="8"/>
  <c r="V81" i="8"/>
  <c r="W81" i="8"/>
  <c r="X81" i="8"/>
  <c r="Y81" i="8"/>
  <c r="Z81" i="8"/>
  <c r="AA81" i="8"/>
  <c r="S82" i="8"/>
  <c r="T82" i="8"/>
  <c r="U82" i="8"/>
  <c r="V82" i="8"/>
  <c r="W82" i="8"/>
  <c r="X82" i="8"/>
  <c r="Y82" i="8"/>
  <c r="Z82" i="8"/>
  <c r="AA82" i="8"/>
  <c r="S83" i="8"/>
  <c r="T83" i="8"/>
  <c r="U83" i="8"/>
  <c r="V83" i="8"/>
  <c r="W83" i="8"/>
  <c r="X83" i="8"/>
  <c r="Y83" i="8"/>
  <c r="Z83" i="8"/>
  <c r="AA83" i="8"/>
  <c r="S84" i="8"/>
  <c r="T84" i="8"/>
  <c r="U84" i="8"/>
  <c r="V84" i="8"/>
  <c r="W84" i="8"/>
  <c r="X84" i="8"/>
  <c r="Y84" i="8"/>
  <c r="Z84" i="8"/>
  <c r="AA84" i="8"/>
  <c r="S85" i="8"/>
  <c r="T85" i="8"/>
  <c r="U85" i="8"/>
  <c r="V85" i="8"/>
  <c r="W85" i="8"/>
  <c r="X85" i="8"/>
  <c r="Y85" i="8"/>
  <c r="Z85" i="8"/>
  <c r="AA85" i="8"/>
  <c r="S86" i="8"/>
  <c r="T86" i="8"/>
  <c r="U86" i="8"/>
  <c r="V86" i="8"/>
  <c r="W86" i="8"/>
  <c r="X86" i="8"/>
  <c r="Y86" i="8"/>
  <c r="Z86" i="8"/>
  <c r="AA86" i="8"/>
  <c r="S87" i="8"/>
  <c r="T87" i="8"/>
  <c r="U87" i="8"/>
  <c r="V87" i="8"/>
  <c r="W87" i="8"/>
  <c r="X87" i="8"/>
  <c r="Y87" i="8"/>
  <c r="Z87" i="8"/>
  <c r="AA87" i="8"/>
  <c r="S88" i="8"/>
  <c r="T88" i="8"/>
  <c r="U88" i="8"/>
  <c r="V88" i="8"/>
  <c r="W88" i="8"/>
  <c r="X88" i="8"/>
  <c r="Y88" i="8"/>
  <c r="Z88" i="8"/>
  <c r="AA88" i="8"/>
  <c r="S89" i="8"/>
  <c r="T89" i="8"/>
  <c r="U89" i="8"/>
  <c r="V89" i="8"/>
  <c r="W89" i="8"/>
  <c r="X89" i="8"/>
  <c r="Y89" i="8"/>
  <c r="Z89" i="8"/>
  <c r="AA89" i="8"/>
  <c r="S90" i="8"/>
  <c r="T90" i="8"/>
  <c r="U90" i="8"/>
  <c r="V90" i="8"/>
  <c r="W90" i="8"/>
  <c r="X90" i="8"/>
  <c r="Y90" i="8"/>
  <c r="Z90" i="8"/>
  <c r="AA90" i="8"/>
  <c r="S91" i="8"/>
  <c r="T91" i="8"/>
  <c r="U91" i="8"/>
  <c r="V91" i="8"/>
  <c r="W91" i="8"/>
  <c r="X91" i="8"/>
  <c r="Y91" i="8"/>
  <c r="Z91" i="8"/>
  <c r="AA91" i="8"/>
  <c r="S92" i="8"/>
  <c r="T92" i="8"/>
  <c r="U92" i="8"/>
  <c r="V92" i="8"/>
  <c r="W92" i="8"/>
  <c r="X92" i="8"/>
  <c r="Y92" i="8"/>
  <c r="Z92" i="8"/>
  <c r="AA92" i="8"/>
  <c r="S93" i="8"/>
  <c r="T93" i="8"/>
  <c r="U93" i="8"/>
  <c r="V93" i="8"/>
  <c r="W93" i="8"/>
  <c r="X93" i="8"/>
  <c r="Y93" i="8"/>
  <c r="Z93" i="8"/>
  <c r="AA93" i="8"/>
  <c r="S94" i="8"/>
  <c r="T94" i="8"/>
  <c r="U94" i="8"/>
  <c r="V94" i="8"/>
  <c r="W94" i="8"/>
  <c r="X94" i="8"/>
  <c r="Y94" i="8"/>
  <c r="Z94" i="8"/>
  <c r="AA94" i="8"/>
  <c r="S95" i="8"/>
  <c r="T95" i="8"/>
  <c r="U95" i="8"/>
  <c r="V95" i="8"/>
  <c r="W95" i="8"/>
  <c r="X95" i="8"/>
  <c r="Y95" i="8"/>
  <c r="Z95" i="8"/>
  <c r="AA95" i="8"/>
  <c r="S96" i="8"/>
  <c r="T96" i="8"/>
  <c r="U96" i="8"/>
  <c r="V96" i="8"/>
  <c r="W96" i="8"/>
  <c r="X96" i="8"/>
  <c r="Y96" i="8"/>
  <c r="Z96" i="8"/>
  <c r="AA96" i="8"/>
  <c r="S97" i="8"/>
  <c r="T97" i="8"/>
  <c r="U97" i="8"/>
  <c r="V97" i="8"/>
  <c r="W97" i="8"/>
  <c r="X97" i="8"/>
  <c r="Y97" i="8"/>
  <c r="Z97" i="8"/>
  <c r="AA97" i="8"/>
  <c r="S98" i="8"/>
  <c r="T98" i="8"/>
  <c r="U98" i="8"/>
  <c r="V98" i="8"/>
  <c r="W98" i="8"/>
  <c r="X98" i="8"/>
  <c r="Y98" i="8"/>
  <c r="Z98" i="8"/>
  <c r="AA98" i="8"/>
  <c r="S99" i="8"/>
  <c r="T99" i="8"/>
  <c r="U99" i="8"/>
  <c r="V99" i="8"/>
  <c r="W99" i="8"/>
  <c r="X99" i="8"/>
  <c r="Y99" i="8"/>
  <c r="Z99" i="8"/>
  <c r="AA99" i="8"/>
  <c r="S100" i="8"/>
  <c r="T100" i="8"/>
  <c r="U100" i="8"/>
  <c r="V100" i="8"/>
  <c r="W100" i="8"/>
  <c r="X100" i="8"/>
  <c r="Y100" i="8"/>
  <c r="Z100" i="8"/>
  <c r="AA100" i="8"/>
  <c r="S101" i="8"/>
  <c r="T101" i="8"/>
  <c r="U101" i="8"/>
  <c r="V101" i="8"/>
  <c r="W101" i="8"/>
  <c r="X101" i="8"/>
  <c r="Y101" i="8"/>
  <c r="Z101" i="8"/>
  <c r="AA101" i="8"/>
  <c r="S102" i="8"/>
  <c r="T102" i="8"/>
  <c r="U102" i="8"/>
  <c r="V102" i="8"/>
  <c r="W102" i="8"/>
  <c r="X102" i="8"/>
  <c r="Y102" i="8"/>
  <c r="Z102" i="8"/>
  <c r="AA102" i="8"/>
  <c r="S103" i="8"/>
  <c r="T103" i="8"/>
  <c r="U103" i="8"/>
  <c r="V103" i="8"/>
  <c r="W103" i="8"/>
  <c r="X103" i="8"/>
  <c r="Y103" i="8"/>
  <c r="Z103" i="8"/>
  <c r="AA103" i="8"/>
  <c r="S104" i="8"/>
  <c r="T104" i="8"/>
  <c r="U104" i="8"/>
  <c r="V104" i="8"/>
  <c r="W104" i="8"/>
  <c r="X104" i="8"/>
  <c r="Y104" i="8"/>
  <c r="Z104" i="8"/>
  <c r="AA104" i="8"/>
  <c r="S105" i="8"/>
  <c r="T105" i="8"/>
  <c r="U105" i="8"/>
  <c r="V105" i="8"/>
  <c r="W105" i="8"/>
  <c r="X105" i="8"/>
  <c r="Y105" i="8"/>
  <c r="Z105" i="8"/>
  <c r="AA105" i="8"/>
  <c r="S106" i="8"/>
  <c r="T106" i="8"/>
  <c r="U106" i="8"/>
  <c r="V106" i="8"/>
  <c r="W106" i="8"/>
  <c r="X106" i="8"/>
  <c r="Y106" i="8"/>
  <c r="Z106" i="8"/>
  <c r="AA106" i="8"/>
  <c r="S107" i="8"/>
  <c r="T107" i="8"/>
  <c r="U107" i="8"/>
  <c r="V107" i="8"/>
  <c r="W107" i="8"/>
  <c r="X107" i="8"/>
  <c r="Y107" i="8"/>
  <c r="Z107" i="8"/>
  <c r="AA107" i="8"/>
  <c r="S108" i="8"/>
  <c r="T108" i="8"/>
  <c r="U108" i="8"/>
  <c r="V108" i="8"/>
  <c r="W108" i="8"/>
  <c r="X108" i="8"/>
  <c r="Y108" i="8"/>
  <c r="Z108" i="8"/>
  <c r="AA108" i="8"/>
  <c r="S109" i="8"/>
  <c r="T109" i="8"/>
  <c r="U109" i="8"/>
  <c r="V109" i="8"/>
  <c r="W109" i="8"/>
  <c r="X109" i="8"/>
  <c r="Y109" i="8"/>
  <c r="Z109" i="8"/>
  <c r="AA109" i="8"/>
  <c r="S110" i="8"/>
  <c r="T110" i="8"/>
  <c r="U110" i="8"/>
  <c r="V110" i="8"/>
  <c r="W110" i="8"/>
  <c r="X110" i="8"/>
  <c r="Y110" i="8"/>
  <c r="Z110" i="8"/>
  <c r="AA110" i="8"/>
  <c r="S111" i="8"/>
  <c r="T111" i="8"/>
  <c r="U111" i="8"/>
  <c r="V111" i="8"/>
  <c r="W111" i="8"/>
  <c r="X111" i="8"/>
  <c r="Y111" i="8"/>
  <c r="Z111" i="8"/>
  <c r="AA111" i="8"/>
  <c r="S112" i="8"/>
  <c r="T112" i="8"/>
  <c r="U112" i="8"/>
  <c r="V112" i="8"/>
  <c r="W112" i="8"/>
  <c r="X112" i="8"/>
  <c r="Y112" i="8"/>
  <c r="Z112" i="8"/>
  <c r="AA112" i="8"/>
  <c r="S113" i="8"/>
  <c r="T113" i="8"/>
  <c r="U113" i="8"/>
  <c r="V113" i="8"/>
  <c r="W113" i="8"/>
  <c r="X113" i="8"/>
  <c r="Y113" i="8"/>
  <c r="Z113" i="8"/>
  <c r="AA113" i="8"/>
  <c r="S114" i="8"/>
  <c r="T114" i="8"/>
  <c r="U114" i="8"/>
  <c r="V114" i="8"/>
  <c r="W114" i="8"/>
  <c r="X114" i="8"/>
  <c r="Y114" i="8"/>
  <c r="Z114" i="8"/>
  <c r="AA114" i="8"/>
  <c r="S115" i="8"/>
  <c r="T115" i="8"/>
  <c r="U115" i="8"/>
  <c r="V115" i="8"/>
  <c r="W115" i="8"/>
  <c r="X115" i="8"/>
  <c r="Y115" i="8"/>
  <c r="Z115" i="8"/>
  <c r="AA115" i="8"/>
  <c r="S116" i="8"/>
  <c r="T116" i="8"/>
  <c r="U116" i="8"/>
  <c r="V116" i="8"/>
  <c r="W116" i="8"/>
  <c r="X116" i="8"/>
  <c r="Y116" i="8"/>
  <c r="Z116" i="8"/>
  <c r="AA116" i="8"/>
  <c r="S117" i="8"/>
  <c r="T117" i="8"/>
  <c r="U117" i="8"/>
  <c r="V117" i="8"/>
  <c r="W117" i="8"/>
  <c r="X117" i="8"/>
  <c r="Y117" i="8"/>
  <c r="Z117" i="8"/>
  <c r="AA117" i="8"/>
  <c r="S118" i="8"/>
  <c r="T118" i="8"/>
  <c r="U118" i="8"/>
  <c r="V118" i="8"/>
  <c r="W118" i="8"/>
  <c r="X118" i="8"/>
  <c r="Y118" i="8"/>
  <c r="Z118" i="8"/>
  <c r="AA118" i="8"/>
  <c r="S119" i="8"/>
  <c r="T119" i="8"/>
  <c r="U119" i="8"/>
  <c r="V119" i="8"/>
  <c r="W119" i="8"/>
  <c r="X119" i="8"/>
  <c r="Y119" i="8"/>
  <c r="Z119" i="8"/>
  <c r="AA119" i="8"/>
  <c r="S120" i="8"/>
  <c r="T120" i="8"/>
  <c r="U120" i="8"/>
  <c r="V120" i="8"/>
  <c r="W120" i="8"/>
  <c r="X120" i="8"/>
  <c r="Y120" i="8"/>
  <c r="Z120" i="8"/>
  <c r="AA120" i="8"/>
  <c r="S121" i="8"/>
  <c r="T121" i="8"/>
  <c r="U121" i="8"/>
  <c r="V121" i="8"/>
  <c r="W121" i="8"/>
  <c r="X121" i="8"/>
  <c r="Y121" i="8"/>
  <c r="Z121" i="8"/>
  <c r="AA121" i="8"/>
  <c r="S122" i="8"/>
  <c r="T122" i="8"/>
  <c r="U122" i="8"/>
  <c r="V122" i="8"/>
  <c r="W122" i="8"/>
  <c r="X122" i="8"/>
  <c r="Y122" i="8"/>
  <c r="Z122" i="8"/>
  <c r="AA122" i="8"/>
  <c r="S123" i="8"/>
  <c r="T123" i="8"/>
  <c r="U123" i="8"/>
  <c r="V123" i="8"/>
  <c r="W123" i="8"/>
  <c r="X123" i="8"/>
  <c r="Y123" i="8"/>
  <c r="Z123" i="8"/>
  <c r="AA123" i="8"/>
  <c r="S124" i="8"/>
  <c r="T124" i="8"/>
  <c r="U124" i="8"/>
  <c r="V124" i="8"/>
  <c r="W124" i="8"/>
  <c r="X124" i="8"/>
  <c r="Y124" i="8"/>
  <c r="Z124" i="8"/>
  <c r="AA124" i="8"/>
  <c r="S125" i="8"/>
  <c r="T125" i="8"/>
  <c r="U125" i="8"/>
  <c r="V125" i="8"/>
  <c r="W125" i="8"/>
  <c r="X125" i="8"/>
  <c r="Y125" i="8"/>
  <c r="Z125" i="8"/>
  <c r="AA125" i="8"/>
  <c r="S126" i="8"/>
  <c r="T126" i="8"/>
  <c r="U126" i="8"/>
  <c r="V126" i="8"/>
  <c r="W126" i="8"/>
  <c r="X126" i="8"/>
  <c r="Y126" i="8"/>
  <c r="Z126" i="8"/>
  <c r="AA126" i="8"/>
  <c r="S127" i="8"/>
  <c r="T127" i="8"/>
  <c r="U127" i="8"/>
  <c r="V127" i="8"/>
  <c r="W127" i="8"/>
  <c r="X127" i="8"/>
  <c r="Y127" i="8"/>
  <c r="Z127" i="8"/>
  <c r="AA127" i="8"/>
  <c r="S128" i="8"/>
  <c r="T128" i="8"/>
  <c r="U128" i="8"/>
  <c r="V128" i="8"/>
  <c r="W128" i="8"/>
  <c r="X128" i="8"/>
  <c r="Y128" i="8"/>
  <c r="Z128" i="8"/>
  <c r="AA128" i="8"/>
  <c r="S129" i="8"/>
  <c r="T129" i="8"/>
  <c r="U129" i="8"/>
  <c r="V129" i="8"/>
  <c r="W129" i="8"/>
  <c r="X129" i="8"/>
  <c r="Y129" i="8"/>
  <c r="Z129" i="8"/>
  <c r="AA129" i="8"/>
  <c r="S130" i="8"/>
  <c r="T130" i="8"/>
  <c r="U130" i="8"/>
  <c r="V130" i="8"/>
  <c r="W130" i="8"/>
  <c r="X130" i="8"/>
  <c r="Y130" i="8"/>
  <c r="Z130" i="8"/>
  <c r="AA130" i="8"/>
  <c r="S131" i="8"/>
  <c r="T131" i="8"/>
  <c r="U131" i="8"/>
  <c r="V131" i="8"/>
  <c r="W131" i="8"/>
  <c r="X131" i="8"/>
  <c r="Y131" i="8"/>
  <c r="Z131" i="8"/>
  <c r="AA131" i="8"/>
  <c r="S132" i="8"/>
  <c r="T132" i="8"/>
  <c r="U132" i="8"/>
  <c r="V132" i="8"/>
  <c r="W132" i="8"/>
  <c r="X132" i="8"/>
  <c r="Y132" i="8"/>
  <c r="Z132" i="8"/>
  <c r="AA132" i="8"/>
  <c r="S133" i="8"/>
  <c r="T133" i="8"/>
  <c r="U133" i="8"/>
  <c r="V133" i="8"/>
  <c r="W133" i="8"/>
  <c r="X133" i="8"/>
  <c r="Y133" i="8"/>
  <c r="Z133" i="8"/>
  <c r="AA133" i="8"/>
  <c r="S134" i="8"/>
  <c r="T134" i="8"/>
  <c r="U134" i="8"/>
  <c r="V134" i="8"/>
  <c r="W134" i="8"/>
  <c r="X134" i="8"/>
  <c r="Y134" i="8"/>
  <c r="Z134" i="8"/>
  <c r="AA134" i="8"/>
  <c r="S135" i="8"/>
  <c r="T135" i="8"/>
  <c r="U135" i="8"/>
  <c r="V135" i="8"/>
  <c r="W135" i="8"/>
  <c r="X135" i="8"/>
  <c r="Y135" i="8"/>
  <c r="Z135" i="8"/>
  <c r="AA135" i="8"/>
  <c r="S136" i="8"/>
  <c r="T136" i="8"/>
  <c r="U136" i="8"/>
  <c r="V136" i="8"/>
  <c r="W136" i="8"/>
  <c r="X136" i="8"/>
  <c r="Y136" i="8"/>
  <c r="Z136" i="8"/>
  <c r="AA136" i="8"/>
  <c r="S137" i="8"/>
  <c r="T137" i="8"/>
  <c r="U137" i="8"/>
  <c r="V137" i="8"/>
  <c r="W137" i="8"/>
  <c r="X137" i="8"/>
  <c r="Y137" i="8"/>
  <c r="Z137" i="8"/>
  <c r="AA137" i="8"/>
  <c r="S138" i="8"/>
  <c r="T138" i="8"/>
  <c r="U138" i="8"/>
  <c r="V138" i="8"/>
  <c r="W138" i="8"/>
  <c r="X138" i="8"/>
  <c r="Y138" i="8"/>
  <c r="Z138" i="8"/>
  <c r="AA138" i="8"/>
  <c r="S139" i="8"/>
  <c r="T139" i="8"/>
  <c r="U139" i="8"/>
  <c r="V139" i="8"/>
  <c r="W139" i="8"/>
  <c r="X139" i="8"/>
  <c r="Y139" i="8"/>
  <c r="Z139" i="8"/>
  <c r="AA139" i="8"/>
  <c r="S140" i="8"/>
  <c r="T140" i="8"/>
  <c r="U140" i="8"/>
  <c r="V140" i="8"/>
  <c r="W140" i="8"/>
  <c r="X140" i="8"/>
  <c r="Y140" i="8"/>
  <c r="Z140" i="8"/>
  <c r="AA140" i="8"/>
  <c r="S141" i="8"/>
  <c r="T141" i="8"/>
  <c r="U141" i="8"/>
  <c r="V141" i="8"/>
  <c r="W141" i="8"/>
  <c r="X141" i="8"/>
  <c r="Y141" i="8"/>
  <c r="Z141" i="8"/>
  <c r="AA141" i="8"/>
  <c r="S142" i="8"/>
  <c r="T142" i="8"/>
  <c r="U142" i="8"/>
  <c r="V142" i="8"/>
  <c r="W142" i="8"/>
  <c r="X142" i="8"/>
  <c r="Y142" i="8"/>
  <c r="Z142" i="8"/>
  <c r="AA142" i="8"/>
  <c r="S143" i="8"/>
  <c r="T143" i="8"/>
  <c r="U143" i="8"/>
  <c r="V143" i="8"/>
  <c r="W143" i="8"/>
  <c r="X143" i="8"/>
  <c r="Y143" i="8"/>
  <c r="Z143" i="8"/>
  <c r="AA143" i="8"/>
  <c r="S144" i="8"/>
  <c r="T144" i="8"/>
  <c r="U144" i="8"/>
  <c r="V144" i="8"/>
  <c r="W144" i="8"/>
  <c r="X144" i="8"/>
  <c r="Y144" i="8"/>
  <c r="Z144" i="8"/>
  <c r="AA144" i="8"/>
  <c r="S145" i="8"/>
  <c r="T145" i="8"/>
  <c r="U145" i="8"/>
  <c r="V145" i="8"/>
  <c r="W145" i="8"/>
  <c r="X145" i="8"/>
  <c r="Y145" i="8"/>
  <c r="Z145" i="8"/>
  <c r="AA145" i="8"/>
  <c r="S146" i="8"/>
  <c r="T146" i="8"/>
  <c r="U146" i="8"/>
  <c r="V146" i="8"/>
  <c r="W146" i="8"/>
  <c r="X146" i="8"/>
  <c r="Y146" i="8"/>
  <c r="Z146" i="8"/>
  <c r="AA146" i="8"/>
  <c r="S147" i="8"/>
  <c r="T147" i="8"/>
  <c r="U147" i="8"/>
  <c r="V147" i="8"/>
  <c r="W147" i="8"/>
  <c r="X147" i="8"/>
  <c r="Y147" i="8"/>
  <c r="Z147" i="8"/>
  <c r="AA147" i="8"/>
  <c r="S148" i="8"/>
  <c r="T148" i="8"/>
  <c r="U148" i="8"/>
  <c r="V148" i="8"/>
  <c r="W148" i="8"/>
  <c r="X148" i="8"/>
  <c r="Y148" i="8"/>
  <c r="Z148" i="8"/>
  <c r="AA148" i="8"/>
  <c r="S149" i="8"/>
  <c r="T149" i="8"/>
  <c r="U149" i="8"/>
  <c r="V149" i="8"/>
  <c r="W149" i="8"/>
  <c r="X149" i="8"/>
  <c r="Y149" i="8"/>
  <c r="Z149" i="8"/>
  <c r="AA149" i="8"/>
  <c r="S150" i="8"/>
  <c r="T150" i="8"/>
  <c r="U150" i="8"/>
  <c r="V150" i="8"/>
  <c r="W150" i="8"/>
  <c r="X150" i="8"/>
  <c r="Y150" i="8"/>
  <c r="Z150" i="8"/>
  <c r="AA150" i="8"/>
  <c r="S151" i="8"/>
  <c r="T151" i="8"/>
  <c r="U151" i="8"/>
  <c r="V151" i="8"/>
  <c r="W151" i="8"/>
  <c r="X151" i="8"/>
  <c r="Y151" i="8"/>
  <c r="Z151" i="8"/>
  <c r="AA151" i="8"/>
  <c r="S152" i="8"/>
  <c r="T152" i="8"/>
  <c r="U152" i="8"/>
  <c r="V152" i="8"/>
  <c r="W152" i="8"/>
  <c r="X152" i="8"/>
  <c r="Y152" i="8"/>
  <c r="Z152" i="8"/>
  <c r="AA152" i="8"/>
  <c r="S153" i="8"/>
  <c r="T153" i="8"/>
  <c r="U153" i="8"/>
  <c r="V153" i="8"/>
  <c r="W153" i="8"/>
  <c r="X153" i="8"/>
  <c r="Y153" i="8"/>
  <c r="Z153" i="8"/>
  <c r="AA153" i="8"/>
  <c r="S154" i="8"/>
  <c r="T154" i="8"/>
  <c r="U154" i="8"/>
  <c r="V154" i="8"/>
  <c r="W154" i="8"/>
  <c r="X154" i="8"/>
  <c r="Y154" i="8"/>
  <c r="Z154" i="8"/>
  <c r="AA154" i="8"/>
  <c r="S155" i="8"/>
  <c r="T155" i="8"/>
  <c r="U155" i="8"/>
  <c r="V155" i="8"/>
  <c r="W155" i="8"/>
  <c r="X155" i="8"/>
  <c r="Y155" i="8"/>
  <c r="Z155" i="8"/>
  <c r="AA155" i="8"/>
  <c r="S156" i="8"/>
  <c r="T156" i="8"/>
  <c r="U156" i="8"/>
  <c r="V156" i="8"/>
  <c r="W156" i="8"/>
  <c r="X156" i="8"/>
  <c r="Y156" i="8"/>
  <c r="Z156" i="8"/>
  <c r="AA156" i="8"/>
  <c r="S157" i="8"/>
  <c r="T157" i="8"/>
  <c r="U157" i="8"/>
  <c r="V157" i="8"/>
  <c r="W157" i="8"/>
  <c r="X157" i="8"/>
  <c r="Y157" i="8"/>
  <c r="Z157" i="8"/>
  <c r="AA157" i="8"/>
  <c r="S158" i="8"/>
  <c r="T158" i="8"/>
  <c r="U158" i="8"/>
  <c r="V158" i="8"/>
  <c r="W158" i="8"/>
  <c r="X158" i="8"/>
  <c r="Y158" i="8"/>
  <c r="Z158" i="8"/>
  <c r="AA158" i="8"/>
  <c r="S159" i="8"/>
  <c r="T159" i="8"/>
  <c r="U159" i="8"/>
  <c r="V159" i="8"/>
  <c r="W159" i="8"/>
  <c r="X159" i="8"/>
  <c r="Y159" i="8"/>
  <c r="Z159" i="8"/>
  <c r="AA159" i="8"/>
  <c r="S160" i="8"/>
  <c r="T160" i="8"/>
  <c r="U160" i="8"/>
  <c r="V160" i="8"/>
  <c r="W160" i="8"/>
  <c r="X160" i="8"/>
  <c r="Y160" i="8"/>
  <c r="Z160" i="8"/>
  <c r="AA160" i="8"/>
  <c r="S161" i="8"/>
  <c r="T161" i="8"/>
  <c r="U161" i="8"/>
  <c r="V161" i="8"/>
  <c r="W161" i="8"/>
  <c r="X161" i="8"/>
  <c r="Y161" i="8"/>
  <c r="Z161" i="8"/>
  <c r="AA161" i="8"/>
  <c r="S162" i="8"/>
  <c r="T162" i="8"/>
  <c r="U162" i="8"/>
  <c r="V162" i="8"/>
  <c r="W162" i="8"/>
  <c r="X162" i="8"/>
  <c r="Y162" i="8"/>
  <c r="Z162" i="8"/>
  <c r="AA162" i="8"/>
  <c r="S163" i="8"/>
  <c r="T163" i="8"/>
  <c r="U163" i="8"/>
  <c r="V163" i="8"/>
  <c r="W163" i="8"/>
  <c r="X163" i="8"/>
  <c r="Y163" i="8"/>
  <c r="Z163" i="8"/>
  <c r="AA163" i="8"/>
  <c r="S164" i="8"/>
  <c r="T164" i="8"/>
  <c r="U164" i="8"/>
  <c r="V164" i="8"/>
  <c r="W164" i="8"/>
  <c r="X164" i="8"/>
  <c r="Y164" i="8"/>
  <c r="Z164" i="8"/>
  <c r="AA164" i="8"/>
  <c r="S165" i="8"/>
  <c r="T165" i="8"/>
  <c r="U165" i="8"/>
  <c r="V165" i="8"/>
  <c r="W165" i="8"/>
  <c r="X165" i="8"/>
  <c r="Y165" i="8"/>
  <c r="Z165" i="8"/>
  <c r="AA165" i="8"/>
  <c r="S166" i="8"/>
  <c r="T166" i="8"/>
  <c r="U166" i="8"/>
  <c r="V166" i="8"/>
  <c r="W166" i="8"/>
  <c r="X166" i="8"/>
  <c r="Y166" i="8"/>
  <c r="Z166" i="8"/>
  <c r="AA166" i="8"/>
  <c r="S167" i="8"/>
  <c r="T167" i="8"/>
  <c r="U167" i="8"/>
  <c r="V167" i="8"/>
  <c r="W167" i="8"/>
  <c r="X167" i="8"/>
  <c r="Y167" i="8"/>
  <c r="Z167" i="8"/>
  <c r="AA167" i="8"/>
  <c r="S168" i="8"/>
  <c r="T168" i="8"/>
  <c r="U168" i="8"/>
  <c r="V168" i="8"/>
  <c r="W168" i="8"/>
  <c r="X168" i="8"/>
  <c r="Y168" i="8"/>
  <c r="Z168" i="8"/>
  <c r="AA168" i="8"/>
  <c r="S169" i="8"/>
  <c r="T169" i="8"/>
  <c r="U169" i="8"/>
  <c r="V169" i="8"/>
  <c r="W169" i="8"/>
  <c r="X169" i="8"/>
  <c r="Y169" i="8"/>
  <c r="Z169" i="8"/>
  <c r="AA169" i="8"/>
  <c r="S170" i="8"/>
  <c r="T170" i="8"/>
  <c r="U170" i="8"/>
  <c r="V170" i="8"/>
  <c r="W170" i="8"/>
  <c r="X170" i="8"/>
  <c r="Y170" i="8"/>
  <c r="Z170" i="8"/>
  <c r="AA170" i="8"/>
  <c r="S171" i="8"/>
  <c r="T171" i="8"/>
  <c r="U171" i="8"/>
  <c r="V171" i="8"/>
  <c r="W171" i="8"/>
  <c r="X171" i="8"/>
  <c r="Y171" i="8"/>
  <c r="Z171" i="8"/>
  <c r="AA171" i="8"/>
  <c r="S172" i="8"/>
  <c r="T172" i="8"/>
  <c r="U172" i="8"/>
  <c r="V172" i="8"/>
  <c r="W172" i="8"/>
  <c r="X172" i="8"/>
  <c r="Y172" i="8"/>
  <c r="Z172" i="8"/>
  <c r="AA172" i="8"/>
  <c r="S173" i="8"/>
  <c r="T173" i="8"/>
  <c r="U173" i="8"/>
  <c r="V173" i="8"/>
  <c r="W173" i="8"/>
  <c r="X173" i="8"/>
  <c r="Y173" i="8"/>
  <c r="Z173" i="8"/>
  <c r="AA173" i="8"/>
  <c r="S174" i="8"/>
  <c r="T174" i="8"/>
  <c r="U174" i="8"/>
  <c r="V174" i="8"/>
  <c r="W174" i="8"/>
  <c r="X174" i="8"/>
  <c r="Y174" i="8"/>
  <c r="Z174" i="8"/>
  <c r="AA174" i="8"/>
  <c r="S175" i="8"/>
  <c r="T175" i="8"/>
  <c r="U175" i="8"/>
  <c r="V175" i="8"/>
  <c r="W175" i="8"/>
  <c r="X175" i="8"/>
  <c r="Y175" i="8"/>
  <c r="Z175" i="8"/>
  <c r="AA175" i="8"/>
  <c r="S176" i="8"/>
  <c r="T176" i="8"/>
  <c r="U176" i="8"/>
  <c r="V176" i="8"/>
  <c r="W176" i="8"/>
  <c r="X176" i="8"/>
  <c r="Y176" i="8"/>
  <c r="Z176" i="8"/>
  <c r="AA176" i="8"/>
  <c r="S177" i="8"/>
  <c r="T177" i="8"/>
  <c r="U177" i="8"/>
  <c r="V177" i="8"/>
  <c r="W177" i="8"/>
  <c r="X177" i="8"/>
  <c r="Y177" i="8"/>
  <c r="Z177" i="8"/>
  <c r="AA177" i="8"/>
  <c r="S178" i="8"/>
  <c r="T178" i="8"/>
  <c r="U178" i="8"/>
  <c r="V178" i="8"/>
  <c r="W178" i="8"/>
  <c r="X178" i="8"/>
  <c r="Y178" i="8"/>
  <c r="Z178" i="8"/>
  <c r="AA178" i="8"/>
  <c r="S179" i="8"/>
  <c r="T179" i="8"/>
  <c r="U179" i="8"/>
  <c r="V179" i="8"/>
  <c r="W179" i="8"/>
  <c r="X179" i="8"/>
  <c r="Y179" i="8"/>
  <c r="Z179" i="8"/>
  <c r="AA179" i="8"/>
  <c r="S180" i="8"/>
  <c r="T180" i="8"/>
  <c r="U180" i="8"/>
  <c r="V180" i="8"/>
  <c r="W180" i="8"/>
  <c r="X180" i="8"/>
  <c r="Y180" i="8"/>
  <c r="Z180" i="8"/>
  <c r="AA180" i="8"/>
  <c r="S181" i="8"/>
  <c r="T181" i="8"/>
  <c r="U181" i="8"/>
  <c r="V181" i="8"/>
  <c r="W181" i="8"/>
  <c r="X181" i="8"/>
  <c r="Y181" i="8"/>
  <c r="Z181" i="8"/>
  <c r="AA181" i="8"/>
  <c r="S182" i="8"/>
  <c r="T182" i="8"/>
  <c r="U182" i="8"/>
  <c r="V182" i="8"/>
  <c r="W182" i="8"/>
  <c r="X182" i="8"/>
  <c r="Y182" i="8"/>
  <c r="Z182" i="8"/>
  <c r="AA182" i="8"/>
  <c r="S183" i="8"/>
  <c r="T183" i="8"/>
  <c r="U183" i="8"/>
  <c r="V183" i="8"/>
  <c r="W183" i="8"/>
  <c r="X183" i="8"/>
  <c r="Y183" i="8"/>
  <c r="Z183" i="8"/>
  <c r="AA183" i="8"/>
  <c r="S184" i="8"/>
  <c r="T184" i="8"/>
  <c r="U184" i="8"/>
  <c r="V184" i="8"/>
  <c r="W184" i="8"/>
  <c r="X184" i="8"/>
  <c r="Y184" i="8"/>
  <c r="Z184" i="8"/>
  <c r="AA184" i="8"/>
  <c r="S185" i="8"/>
  <c r="T185" i="8"/>
  <c r="U185" i="8"/>
  <c r="V185" i="8"/>
  <c r="W185" i="8"/>
  <c r="X185" i="8"/>
  <c r="Y185" i="8"/>
  <c r="Z185" i="8"/>
  <c r="AA185" i="8"/>
  <c r="S186" i="8"/>
  <c r="T186" i="8"/>
  <c r="U186" i="8"/>
  <c r="V186" i="8"/>
  <c r="W186" i="8"/>
  <c r="X186" i="8"/>
  <c r="Y186" i="8"/>
  <c r="Z186" i="8"/>
  <c r="AA186" i="8"/>
  <c r="S187" i="8"/>
  <c r="T187" i="8"/>
  <c r="U187" i="8"/>
  <c r="V187" i="8"/>
  <c r="W187" i="8"/>
  <c r="X187" i="8"/>
  <c r="Y187" i="8"/>
  <c r="Z187" i="8"/>
  <c r="AA187" i="8"/>
  <c r="S188" i="8"/>
  <c r="T188" i="8"/>
  <c r="U188" i="8"/>
  <c r="V188" i="8"/>
  <c r="W188" i="8"/>
  <c r="X188" i="8"/>
  <c r="Y188" i="8"/>
  <c r="Z188" i="8"/>
  <c r="AA188" i="8"/>
  <c r="S189" i="8"/>
  <c r="T189" i="8"/>
  <c r="U189" i="8"/>
  <c r="V189" i="8"/>
  <c r="W189" i="8"/>
  <c r="X189" i="8"/>
  <c r="Y189" i="8"/>
  <c r="Z189" i="8"/>
  <c r="AA189" i="8"/>
  <c r="S190" i="8"/>
  <c r="T190" i="8"/>
  <c r="U190" i="8"/>
  <c r="V190" i="8"/>
  <c r="W190" i="8"/>
  <c r="X190" i="8"/>
  <c r="Y190" i="8"/>
  <c r="Z190" i="8"/>
  <c r="AA190" i="8"/>
  <c r="S191" i="8"/>
  <c r="T191" i="8"/>
  <c r="U191" i="8"/>
  <c r="V191" i="8"/>
  <c r="W191" i="8"/>
  <c r="X191" i="8"/>
  <c r="Y191" i="8"/>
  <c r="Z191" i="8"/>
  <c r="AA191" i="8"/>
  <c r="S192" i="8"/>
  <c r="T192" i="8"/>
  <c r="U192" i="8"/>
  <c r="V192" i="8"/>
  <c r="W192" i="8"/>
  <c r="X192" i="8"/>
  <c r="Y192" i="8"/>
  <c r="Z192" i="8"/>
  <c r="AA192" i="8"/>
  <c r="S193" i="8"/>
  <c r="T193" i="8"/>
  <c r="U193" i="8"/>
  <c r="V193" i="8"/>
  <c r="W193" i="8"/>
  <c r="X193" i="8"/>
  <c r="Y193" i="8"/>
  <c r="Z193" i="8"/>
  <c r="AA193" i="8"/>
  <c r="S194" i="8"/>
  <c r="T194" i="8"/>
  <c r="U194" i="8"/>
  <c r="V194" i="8"/>
  <c r="W194" i="8"/>
  <c r="X194" i="8"/>
  <c r="Y194" i="8"/>
  <c r="Z194" i="8"/>
  <c r="AA194" i="8"/>
  <c r="S195" i="8"/>
  <c r="T195" i="8"/>
  <c r="U195" i="8"/>
  <c r="V195" i="8"/>
  <c r="W195" i="8"/>
  <c r="X195" i="8"/>
  <c r="Y195" i="8"/>
  <c r="Z195" i="8"/>
  <c r="AA195" i="8"/>
  <c r="S196" i="8"/>
  <c r="T196" i="8"/>
  <c r="U196" i="8"/>
  <c r="V196" i="8"/>
  <c r="W196" i="8"/>
  <c r="X196" i="8"/>
  <c r="Y196" i="8"/>
  <c r="Z196" i="8"/>
  <c r="AA196" i="8"/>
  <c r="S197" i="8"/>
  <c r="T197" i="8"/>
  <c r="U197" i="8"/>
  <c r="V197" i="8"/>
  <c r="W197" i="8"/>
  <c r="X197" i="8"/>
  <c r="Y197" i="8"/>
  <c r="Z197" i="8"/>
  <c r="AA197" i="8"/>
  <c r="S198" i="8"/>
  <c r="T198" i="8"/>
  <c r="U198" i="8"/>
  <c r="V198" i="8"/>
  <c r="W198" i="8"/>
  <c r="X198" i="8"/>
  <c r="Y198" i="8"/>
  <c r="Z198" i="8"/>
  <c r="AA198" i="8"/>
  <c r="S199" i="8"/>
  <c r="T199" i="8"/>
  <c r="U199" i="8"/>
  <c r="V199" i="8"/>
  <c r="W199" i="8"/>
  <c r="X199" i="8"/>
  <c r="Y199" i="8"/>
  <c r="Z199" i="8"/>
  <c r="AA199" i="8"/>
  <c r="S200" i="8"/>
  <c r="T200" i="8"/>
  <c r="U200" i="8"/>
  <c r="V200" i="8"/>
  <c r="W200" i="8"/>
  <c r="X200" i="8"/>
  <c r="Y200" i="8"/>
  <c r="Z200" i="8"/>
  <c r="AA200" i="8"/>
  <c r="S201" i="8"/>
  <c r="T201" i="8"/>
  <c r="U201" i="8"/>
  <c r="V201" i="8"/>
  <c r="W201" i="8"/>
  <c r="X201" i="8"/>
  <c r="Y201" i="8"/>
  <c r="Z201" i="8"/>
  <c r="AA201" i="8"/>
  <c r="S202" i="8"/>
  <c r="T202" i="8"/>
  <c r="U202" i="8"/>
  <c r="V202" i="8"/>
  <c r="W202" i="8"/>
  <c r="X202" i="8"/>
  <c r="Y202" i="8"/>
  <c r="Z202" i="8"/>
  <c r="AA202" i="8"/>
  <c r="S203" i="8"/>
  <c r="T203" i="8"/>
  <c r="U203" i="8"/>
  <c r="V203" i="8"/>
  <c r="W203" i="8"/>
  <c r="X203" i="8"/>
  <c r="Y203" i="8"/>
  <c r="Z203" i="8"/>
  <c r="AA203" i="8"/>
  <c r="S204" i="8"/>
  <c r="T204" i="8"/>
  <c r="U204" i="8"/>
  <c r="V204" i="8"/>
  <c r="W204" i="8"/>
  <c r="X204" i="8"/>
  <c r="Y204" i="8"/>
  <c r="Z204" i="8"/>
  <c r="AA204" i="8"/>
  <c r="S205" i="8"/>
  <c r="T205" i="8"/>
  <c r="U205" i="8"/>
  <c r="V205" i="8"/>
  <c r="W205" i="8"/>
  <c r="X205" i="8"/>
  <c r="Y205" i="8"/>
  <c r="Z205" i="8"/>
  <c r="AA205" i="8"/>
  <c r="S206" i="8"/>
  <c r="T206" i="8"/>
  <c r="U206" i="8"/>
  <c r="V206" i="8"/>
  <c r="W206" i="8"/>
  <c r="X206" i="8"/>
  <c r="Y206" i="8"/>
  <c r="Z206" i="8"/>
  <c r="AA206" i="8"/>
  <c r="S207" i="8"/>
  <c r="T207" i="8"/>
  <c r="U207" i="8"/>
  <c r="V207" i="8"/>
  <c r="W207" i="8"/>
  <c r="X207" i="8"/>
  <c r="Y207" i="8"/>
  <c r="Z207" i="8"/>
  <c r="AA207" i="8"/>
  <c r="S208" i="8"/>
  <c r="T208" i="8"/>
  <c r="U208" i="8"/>
  <c r="V208" i="8"/>
  <c r="W208" i="8"/>
  <c r="X208" i="8"/>
  <c r="Y208" i="8"/>
  <c r="Z208" i="8"/>
  <c r="AA208" i="8"/>
  <c r="S209" i="8"/>
  <c r="T209" i="8"/>
  <c r="U209" i="8"/>
  <c r="V209" i="8"/>
  <c r="W209" i="8"/>
  <c r="X209" i="8"/>
  <c r="Y209" i="8"/>
  <c r="Z209" i="8"/>
  <c r="AA209" i="8"/>
  <c r="S210" i="8"/>
  <c r="T210" i="8"/>
  <c r="U210" i="8"/>
  <c r="V210" i="8"/>
  <c r="W210" i="8"/>
  <c r="X210" i="8"/>
  <c r="Y210" i="8"/>
  <c r="Z210" i="8"/>
  <c r="AA210" i="8"/>
  <c r="S211" i="8"/>
  <c r="T211" i="8"/>
  <c r="U211" i="8"/>
  <c r="V211" i="8"/>
  <c r="W211" i="8"/>
  <c r="X211" i="8"/>
  <c r="Y211" i="8"/>
  <c r="Z211" i="8"/>
  <c r="AA211" i="8"/>
  <c r="S212" i="8"/>
  <c r="T212" i="8"/>
  <c r="U212" i="8"/>
  <c r="V212" i="8"/>
  <c r="W212" i="8"/>
  <c r="X212" i="8"/>
  <c r="Y212" i="8"/>
  <c r="Z212" i="8"/>
  <c r="AA212" i="8"/>
  <c r="S213" i="8"/>
  <c r="T213" i="8"/>
  <c r="U213" i="8"/>
  <c r="V213" i="8"/>
  <c r="W213" i="8"/>
  <c r="X213" i="8"/>
  <c r="Y213" i="8"/>
  <c r="Z213" i="8"/>
  <c r="AA213" i="8"/>
  <c r="S214" i="8"/>
  <c r="T214" i="8"/>
  <c r="U214" i="8"/>
  <c r="V214" i="8"/>
  <c r="W214" i="8"/>
  <c r="X214" i="8"/>
  <c r="Y214" i="8"/>
  <c r="Z214" i="8"/>
  <c r="AA214" i="8"/>
  <c r="S215" i="8"/>
  <c r="T215" i="8"/>
  <c r="U215" i="8"/>
  <c r="V215" i="8"/>
  <c r="W215" i="8"/>
  <c r="X215" i="8"/>
  <c r="Y215" i="8"/>
  <c r="Z215" i="8"/>
  <c r="AA215" i="8"/>
  <c r="S216" i="8"/>
  <c r="T216" i="8"/>
  <c r="U216" i="8"/>
  <c r="V216" i="8"/>
  <c r="W216" i="8"/>
  <c r="X216" i="8"/>
  <c r="Y216" i="8"/>
  <c r="Z216" i="8"/>
  <c r="AA216" i="8"/>
  <c r="S217" i="8"/>
  <c r="T217" i="8"/>
  <c r="U217" i="8"/>
  <c r="V217" i="8"/>
  <c r="W217" i="8"/>
  <c r="X217" i="8"/>
  <c r="Y217" i="8"/>
  <c r="Z217" i="8"/>
  <c r="AA217" i="8"/>
  <c r="S218" i="8"/>
  <c r="T218" i="8"/>
  <c r="U218" i="8"/>
  <c r="V218" i="8"/>
  <c r="W218" i="8"/>
  <c r="X218" i="8"/>
  <c r="Y218" i="8"/>
  <c r="Z218" i="8"/>
  <c r="AA218" i="8"/>
  <c r="S219" i="8"/>
  <c r="T219" i="8"/>
  <c r="U219" i="8"/>
  <c r="V219" i="8"/>
  <c r="W219" i="8"/>
  <c r="X219" i="8"/>
  <c r="Y219" i="8"/>
  <c r="Z219" i="8"/>
  <c r="AA219" i="8"/>
  <c r="S220" i="8"/>
  <c r="T220" i="8"/>
  <c r="U220" i="8"/>
  <c r="V220" i="8"/>
  <c r="W220" i="8"/>
  <c r="X220" i="8"/>
  <c r="Y220" i="8"/>
  <c r="Z220" i="8"/>
  <c r="AA220" i="8"/>
  <c r="S221" i="8"/>
  <c r="T221" i="8"/>
  <c r="U221" i="8"/>
  <c r="V221" i="8"/>
  <c r="W221" i="8"/>
  <c r="X221" i="8"/>
  <c r="Y221" i="8"/>
  <c r="Z221" i="8"/>
  <c r="AA221" i="8"/>
  <c r="S222" i="8"/>
  <c r="T222" i="8"/>
  <c r="U222" i="8"/>
  <c r="V222" i="8"/>
  <c r="W222" i="8"/>
  <c r="X222" i="8"/>
  <c r="Y222" i="8"/>
  <c r="Z222" i="8"/>
  <c r="AA222" i="8"/>
  <c r="S223" i="8"/>
  <c r="T223" i="8"/>
  <c r="U223" i="8"/>
  <c r="V223" i="8"/>
  <c r="W223" i="8"/>
  <c r="X223" i="8"/>
  <c r="Y223" i="8"/>
  <c r="Z223" i="8"/>
  <c r="AA223" i="8"/>
  <c r="S224" i="8"/>
  <c r="T224" i="8"/>
  <c r="U224" i="8"/>
  <c r="V224" i="8"/>
  <c r="W224" i="8"/>
  <c r="X224" i="8"/>
  <c r="Y224" i="8"/>
  <c r="Z224" i="8"/>
  <c r="AA224" i="8"/>
  <c r="S225" i="8"/>
  <c r="T225" i="8"/>
  <c r="U225" i="8"/>
  <c r="V225" i="8"/>
  <c r="W225" i="8"/>
  <c r="X225" i="8"/>
  <c r="Y225" i="8"/>
  <c r="Z225" i="8"/>
  <c r="AA225" i="8"/>
  <c r="S226" i="8"/>
  <c r="T226" i="8"/>
  <c r="U226" i="8"/>
  <c r="V226" i="8"/>
  <c r="W226" i="8"/>
  <c r="X226" i="8"/>
  <c r="Y226" i="8"/>
  <c r="Z226" i="8"/>
  <c r="AA226" i="8"/>
  <c r="S227" i="8"/>
  <c r="T227" i="8"/>
  <c r="U227" i="8"/>
  <c r="V227" i="8"/>
  <c r="W227" i="8"/>
  <c r="X227" i="8"/>
  <c r="Y227" i="8"/>
  <c r="Z227" i="8"/>
  <c r="AA227" i="8"/>
  <c r="S228" i="8"/>
  <c r="T228" i="8"/>
  <c r="U228" i="8"/>
  <c r="V228" i="8"/>
  <c r="W228" i="8"/>
  <c r="X228" i="8"/>
  <c r="Y228" i="8"/>
  <c r="Z228" i="8"/>
  <c r="AA228" i="8"/>
  <c r="S229" i="8"/>
  <c r="T229" i="8"/>
  <c r="U229" i="8"/>
  <c r="V229" i="8"/>
  <c r="W229" i="8"/>
  <c r="X229" i="8"/>
  <c r="Y229" i="8"/>
  <c r="Z229" i="8"/>
  <c r="AA229" i="8"/>
  <c r="S230" i="8"/>
  <c r="T230" i="8"/>
  <c r="U230" i="8"/>
  <c r="V230" i="8"/>
  <c r="W230" i="8"/>
  <c r="X230" i="8"/>
  <c r="Y230" i="8"/>
  <c r="Z230" i="8"/>
  <c r="AA230" i="8"/>
  <c r="S231" i="8"/>
  <c r="T231" i="8"/>
  <c r="U231" i="8"/>
  <c r="V231" i="8"/>
  <c r="W231" i="8"/>
  <c r="X231" i="8"/>
  <c r="Y231" i="8"/>
  <c r="Z231" i="8"/>
  <c r="AA231" i="8"/>
  <c r="S232" i="8"/>
  <c r="T232" i="8"/>
  <c r="U232" i="8"/>
  <c r="V232" i="8"/>
  <c r="W232" i="8"/>
  <c r="X232" i="8"/>
  <c r="Y232" i="8"/>
  <c r="Z232" i="8"/>
  <c r="AA232" i="8"/>
  <c r="S233" i="8"/>
  <c r="T233" i="8"/>
  <c r="U233" i="8"/>
  <c r="V233" i="8"/>
  <c r="W233" i="8"/>
  <c r="X233" i="8"/>
  <c r="Y233" i="8"/>
  <c r="Z233" i="8"/>
  <c r="AA233" i="8"/>
  <c r="S234" i="8"/>
  <c r="T234" i="8"/>
  <c r="U234" i="8"/>
  <c r="V234" i="8"/>
  <c r="W234" i="8"/>
  <c r="X234" i="8"/>
  <c r="Y234" i="8"/>
  <c r="Z234" i="8"/>
  <c r="AA234" i="8"/>
  <c r="S235" i="8"/>
  <c r="T235" i="8"/>
  <c r="U235" i="8"/>
  <c r="V235" i="8"/>
  <c r="W235" i="8"/>
  <c r="X235" i="8"/>
  <c r="Y235" i="8"/>
  <c r="Z235" i="8"/>
  <c r="AA235" i="8"/>
  <c r="S236" i="8"/>
  <c r="T236" i="8"/>
  <c r="U236" i="8"/>
  <c r="V236" i="8"/>
  <c r="W236" i="8"/>
  <c r="X236" i="8"/>
  <c r="Y236" i="8"/>
  <c r="Z236" i="8"/>
  <c r="AA236" i="8"/>
  <c r="S237" i="8"/>
  <c r="T237" i="8"/>
  <c r="U237" i="8"/>
  <c r="V237" i="8"/>
  <c r="W237" i="8"/>
  <c r="X237" i="8"/>
  <c r="Y237" i="8"/>
  <c r="Z237" i="8"/>
  <c r="AA237" i="8"/>
  <c r="S238" i="8"/>
  <c r="T238" i="8"/>
  <c r="U238" i="8"/>
  <c r="V238" i="8"/>
  <c r="W238" i="8"/>
  <c r="X238" i="8"/>
  <c r="Y238" i="8"/>
  <c r="Z238" i="8"/>
  <c r="AA238" i="8"/>
  <c r="S239" i="8"/>
  <c r="T239" i="8"/>
  <c r="U239" i="8"/>
  <c r="V239" i="8"/>
  <c r="W239" i="8"/>
  <c r="X239" i="8"/>
  <c r="Y239" i="8"/>
  <c r="Z239" i="8"/>
  <c r="AA239" i="8"/>
  <c r="S240" i="8"/>
  <c r="T240" i="8"/>
  <c r="U240" i="8"/>
  <c r="V240" i="8"/>
  <c r="W240" i="8"/>
  <c r="X240" i="8"/>
  <c r="Y240" i="8"/>
  <c r="Z240" i="8"/>
  <c r="AA240" i="8"/>
  <c r="S241" i="8"/>
  <c r="T241" i="8"/>
  <c r="U241" i="8"/>
  <c r="V241" i="8"/>
  <c r="W241" i="8"/>
  <c r="X241" i="8"/>
  <c r="Y241" i="8"/>
  <c r="Z241" i="8"/>
  <c r="AA241" i="8"/>
  <c r="S3" i="8"/>
  <c r="T3" i="8"/>
  <c r="U3" i="8"/>
  <c r="V3" i="8"/>
  <c r="W3" i="8"/>
  <c r="X3" i="8"/>
  <c r="Y3" i="8"/>
  <c r="Z3" i="8"/>
  <c r="AA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3" i="8"/>
  <c r="A4" i="2" a="1"/>
  <c r="A4" i="2" s="1"/>
  <c r="B2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31412E-3A92-4453-9C8E-698BFD80E2C6}" keepAlive="1" name="Zapytanie — F-F_Research_Data_Factors" description="Połączenie z zapytaniem „F-F_Research_Data_Factors” w skoroszycie." type="5" refreshedVersion="0" background="1" saveData="1">
    <dbPr connection="Provider=Microsoft.Mashup.OleDb.1;Data Source=$Workbook$;Location=F-F_Research_Data_Factors;Extended Properties=&quot;&quot;" command="SELECT * FROM [F-F_Research_Data_Facto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<sst xmlns="http://schemas.openxmlformats.org/spreadsheetml/2006/main" count="129" uniqueCount="57">
  <si>
    <t>TS regressions</t>
  </si>
  <si>
    <t>Average excess return</t>
  </si>
  <si>
    <t>Jensen's alpha</t>
  </si>
  <si>
    <t>Market beta</t>
  </si>
  <si>
    <t>Company name</t>
  </si>
  <si>
    <t>Num.</t>
  </si>
  <si>
    <t>(in % per month)</t>
  </si>
  <si>
    <t>SML</t>
  </si>
  <si>
    <t>lambda 0 (constant):</t>
  </si>
  <si>
    <t>lambda 1 (price of risk):</t>
  </si>
  <si>
    <t>realized price of risk (av market excess return):</t>
  </si>
  <si>
    <t>N</t>
  </si>
  <si>
    <t>pfl</t>
  </si>
  <si>
    <t>Average excess return (in % per month)</t>
  </si>
  <si>
    <t>EXRET</t>
  </si>
  <si>
    <t>Jensen's alpha (in % per month)</t>
  </si>
  <si>
    <t>ALPHA</t>
  </si>
  <si>
    <t>Beta</t>
  </si>
  <si>
    <t>Radj.</t>
  </si>
  <si>
    <t>R2adj</t>
  </si>
  <si>
    <t>2001-2005</t>
  </si>
  <si>
    <t>2006-2010</t>
  </si>
  <si>
    <t>2011-2015</t>
  </si>
  <si>
    <t>2016-2020</t>
  </si>
  <si>
    <t>2001-2020</t>
  </si>
  <si>
    <t>Sharpe Ratio</t>
  </si>
  <si>
    <t>SR</t>
  </si>
  <si>
    <t>Treynor Ratio</t>
  </si>
  <si>
    <t>TR</t>
  </si>
  <si>
    <t>JPM</t>
  </si>
  <si>
    <t>JNJ</t>
  </si>
  <si>
    <t>LMT</t>
  </si>
  <si>
    <t>BLK</t>
  </si>
  <si>
    <t>WMT</t>
  </si>
  <si>
    <t>AMZN</t>
  </si>
  <si>
    <t>AAPL</t>
  </si>
  <si>
    <t>MSFT</t>
  </si>
  <si>
    <t>IBM</t>
  </si>
  <si>
    <t>Date</t>
  </si>
  <si>
    <t>F</t>
  </si>
  <si>
    <t>Mkt-RF</t>
  </si>
  <si>
    <t>SMB</t>
  </si>
  <si>
    <t>HML</t>
  </si>
  <si>
    <t>RF</t>
  </si>
  <si>
    <t>COV</t>
  </si>
  <si>
    <t>Kolumna 1</t>
  </si>
  <si>
    <t>CAT</t>
  </si>
  <si>
    <t>***</t>
  </si>
  <si>
    <t>INTC</t>
  </si>
  <si>
    <t>MKC</t>
  </si>
  <si>
    <t>NKE</t>
  </si>
  <si>
    <t>UPS</t>
  </si>
  <si>
    <t>XOM</t>
  </si>
  <si>
    <t>Beta significance</t>
  </si>
  <si>
    <t>R2adj,</t>
  </si>
  <si>
    <t>Num,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</si>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</sst>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%"/>
    <numFmt numFmtId="170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14" fontId="0" fillId="0" borderId="0" xfId="0" applyNumberFormat="1"/>
    <xf numFmtId="0" fontId="3" fillId="0" borderId="2" xfId="0" applyFont="1" applyBorder="1" applyAlignment="1">
      <alignment horizontal="center" vertical="top"/>
    </xf>
    <xf numFmtId="0" fontId="1" fillId="0" borderId="3" xfId="0" applyFont="1" applyBorder="1"/>
    <xf numFmtId="14" fontId="3" fillId="0" borderId="5" xfId="0" applyNumberFormat="1" applyFont="1" applyBorder="1" applyAlignment="1">
      <alignment horizontal="center" vertical="top"/>
    </xf>
    <xf numFmtId="10" fontId="0" fillId="0" borderId="0" xfId="1" applyNumberFormat="1" applyFont="1"/>
    <xf numFmtId="0" fontId="4" fillId="0" borderId="0" xfId="0" applyFont="1"/>
    <xf numFmtId="9" fontId="4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/>
    <xf numFmtId="169" fontId="0" fillId="0" borderId="3" xfId="1" applyNumberFormat="1" applyFont="1" applyBorder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9" fontId="0" fillId="0" borderId="4" xfId="1" applyNumberFormat="1" applyFont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 vertical="center"/>
    </xf>
    <xf numFmtId="170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69" fontId="0" fillId="0" borderId="5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0002-4880-404E-BB5E-BEF5767CB778}">
  <dimension ref="A1:B2"/>
  <sheetViews>
    <sheetView workbookViewId="0">
      <selection sqref="A1:B2"/>
    </sheetView>
  </sheetViews>
  <sheetFormatPr baseColWidth="10" defaultColWidth="8.83203125" defaultRowHeight="15" x14ac:dyDescent="0.2"/>
  <sheetData>
    <row r="1" spans="1:2" x14ac:dyDescent="0.2">
      <c r="B1" t="s">
        <v>45</v>
      </c>
    </row>
    <row r="2" spans="1:2" x14ac:dyDescent="0.2">
      <c r="A2" t="s">
        <v>45</v>
      </c>
      <c r="B2">
        <f>VARP(Sheet1!$R$3:$R$241)</f>
        <v>9.4100458357668487E-4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0575-028A-4F56-8B62-D618448FA00E}">
  <dimension ref="A1:AA242"/>
  <sheetViews>
    <sheetView workbookViewId="0">
      <selection activeCell="R3" sqref="R3:AA241"/>
    </sheetView>
  </sheetViews>
  <sheetFormatPr baseColWidth="10" defaultColWidth="8.83203125" defaultRowHeight="15" x14ac:dyDescent="0.2"/>
  <cols>
    <col min="2" max="2" width="23.1640625" style="19" customWidth="1"/>
    <col min="13" max="13" width="7.83203125" bestFit="1" customWidth="1"/>
    <col min="18" max="18" width="12" bestFit="1" customWidth="1"/>
  </cols>
  <sheetData>
    <row r="1" spans="1:27" x14ac:dyDescent="0.2">
      <c r="B1" s="22" t="s">
        <v>38</v>
      </c>
      <c r="C1" s="18" t="s">
        <v>37</v>
      </c>
      <c r="D1" s="18" t="s">
        <v>36</v>
      </c>
      <c r="E1" s="18" t="s">
        <v>35</v>
      </c>
      <c r="F1" s="18" t="s">
        <v>34</v>
      </c>
      <c r="G1" s="18" t="s">
        <v>39</v>
      </c>
      <c r="H1" s="18" t="s">
        <v>33</v>
      </c>
      <c r="I1" s="18" t="s">
        <v>32</v>
      </c>
      <c r="J1" s="18" t="s">
        <v>31</v>
      </c>
      <c r="K1" s="18" t="s">
        <v>30</v>
      </c>
      <c r="L1" s="20" t="s">
        <v>29</v>
      </c>
      <c r="M1" s="21" t="s">
        <v>40</v>
      </c>
      <c r="N1" s="1" t="s">
        <v>41</v>
      </c>
      <c r="O1" s="1" t="s">
        <v>42</v>
      </c>
      <c r="P1" s="1" t="s">
        <v>43</v>
      </c>
      <c r="R1" s="18" t="s">
        <v>37</v>
      </c>
      <c r="S1" s="18" t="s">
        <v>36</v>
      </c>
      <c r="T1" s="18" t="s">
        <v>35</v>
      </c>
      <c r="U1" s="18" t="s">
        <v>34</v>
      </c>
      <c r="V1" s="18" t="s">
        <v>39</v>
      </c>
      <c r="W1" s="18" t="s">
        <v>33</v>
      </c>
      <c r="X1" s="18" t="s">
        <v>32</v>
      </c>
      <c r="Y1" s="18" t="s">
        <v>31</v>
      </c>
      <c r="Z1" s="18" t="s">
        <v>30</v>
      </c>
      <c r="AA1" s="20" t="s">
        <v>29</v>
      </c>
    </row>
    <row r="2" spans="1:27" x14ac:dyDescent="0.2">
      <c r="A2" s="18">
        <v>0</v>
      </c>
      <c r="B2" s="19">
        <v>36889</v>
      </c>
      <c r="C2">
        <v>81.260000000000005</v>
      </c>
      <c r="D2">
        <v>21.69</v>
      </c>
      <c r="E2">
        <v>0.27</v>
      </c>
      <c r="F2">
        <v>0.78</v>
      </c>
      <c r="G2">
        <v>23.44</v>
      </c>
      <c r="H2">
        <v>53.12</v>
      </c>
      <c r="I2">
        <v>42</v>
      </c>
      <c r="J2">
        <v>33.950000000000003</v>
      </c>
      <c r="K2">
        <v>52.53</v>
      </c>
      <c r="L2">
        <v>45.44</v>
      </c>
      <c r="M2" s="23">
        <v>1.1899999999999999E-2</v>
      </c>
      <c r="N2">
        <v>0.72</v>
      </c>
      <c r="O2">
        <v>7.61</v>
      </c>
      <c r="P2">
        <v>0.5</v>
      </c>
    </row>
    <row r="3" spans="1:27" x14ac:dyDescent="0.2">
      <c r="A3" s="18">
        <v>1</v>
      </c>
      <c r="B3" s="19">
        <v>36922</v>
      </c>
      <c r="C3">
        <v>107.07</v>
      </c>
      <c r="D3">
        <v>30.53</v>
      </c>
      <c r="E3">
        <v>0.39</v>
      </c>
      <c r="F3">
        <v>0.87</v>
      </c>
      <c r="G3">
        <v>28.19</v>
      </c>
      <c r="H3">
        <v>56.8</v>
      </c>
      <c r="I3">
        <v>39.92</v>
      </c>
      <c r="J3">
        <v>34.68</v>
      </c>
      <c r="K3">
        <v>46.56</v>
      </c>
      <c r="L3">
        <v>54.99</v>
      </c>
      <c r="M3" s="23">
        <v>3.1300000000000001E-2</v>
      </c>
      <c r="N3">
        <v>6.69</v>
      </c>
      <c r="O3">
        <v>-5.09</v>
      </c>
      <c r="P3">
        <v>0.54</v>
      </c>
      <c r="R3">
        <f t="shared" ref="R3:R66" si="0">LOG(C3/C2)</f>
        <v>0.11979098468492998</v>
      </c>
      <c r="S3">
        <f t="shared" ref="S3:S66" si="1">LOG(D3/D2)</f>
        <v>0.14846725228446853</v>
      </c>
      <c r="T3">
        <f t="shared" ref="T3:T66" si="2">LOG(E3/E2)</f>
        <v>0.15970084286751188</v>
      </c>
      <c r="U3">
        <f t="shared" ref="U3:U66" si="3">LOG(F3/F2)</f>
        <v>4.7424649928138135E-2</v>
      </c>
      <c r="V3">
        <f t="shared" ref="V3:V66" si="4">LOG(G3/G2)</f>
        <v>8.0137468525549288E-2</v>
      </c>
      <c r="W3">
        <f t="shared" ref="W3:W66" si="5">LOG(H3/H2)</f>
        <v>2.9090269351057785E-2</v>
      </c>
      <c r="X3">
        <f t="shared" ref="X3:X66" si="6">LOG(I3/I2)</f>
        <v>-2.2058757782566964E-2</v>
      </c>
      <c r="Y3">
        <f t="shared" ref="Y3:Y66" si="7">LOG(J3/J2)</f>
        <v>9.2393101876521652E-3</v>
      </c>
      <c r="Z3">
        <f t="shared" ref="Z3:Z66" si="8">LOG(K3/K2)</f>
        <v>-5.2394429161276491E-2</v>
      </c>
      <c r="AA3">
        <f t="shared" ref="AA3:AA66" si="9">LOG(L3/L2)</f>
        <v>8.2845396978916727E-2</v>
      </c>
    </row>
    <row r="4" spans="1:27" x14ac:dyDescent="0.2">
      <c r="A4" s="18">
        <v>2</v>
      </c>
      <c r="B4" s="19">
        <v>36950</v>
      </c>
      <c r="C4">
        <v>95.51</v>
      </c>
      <c r="D4">
        <v>29.5</v>
      </c>
      <c r="E4">
        <v>0.33</v>
      </c>
      <c r="F4">
        <v>0.51</v>
      </c>
      <c r="G4">
        <v>27.81</v>
      </c>
      <c r="H4">
        <v>50.09</v>
      </c>
      <c r="I4">
        <v>39.4</v>
      </c>
      <c r="J4">
        <v>37.46</v>
      </c>
      <c r="K4">
        <v>48.67</v>
      </c>
      <c r="L4">
        <v>46.66</v>
      </c>
      <c r="M4" s="23">
        <v>-0.10050000000000001</v>
      </c>
      <c r="N4">
        <v>-0.79</v>
      </c>
      <c r="O4">
        <v>12.48</v>
      </c>
      <c r="P4">
        <v>0.38</v>
      </c>
      <c r="R4">
        <f t="shared" si="0"/>
        <v>-4.9618957610366068E-2</v>
      </c>
      <c r="S4">
        <f t="shared" si="1"/>
        <v>-1.4904788320498817E-2</v>
      </c>
      <c r="T4">
        <f t="shared" si="2"/>
        <v>-7.2550667148611733E-2</v>
      </c>
      <c r="U4">
        <f t="shared" si="3"/>
        <v>-0.23194907652068211</v>
      </c>
      <c r="V4">
        <f t="shared" si="4"/>
        <v>-5.8940870074428615E-3</v>
      </c>
      <c r="W4">
        <f t="shared" si="5"/>
        <v>-5.4597304021504513E-2</v>
      </c>
      <c r="X4">
        <f t="shared" si="6"/>
        <v>-5.6943107897594073E-3</v>
      </c>
      <c r="Y4">
        <f t="shared" si="7"/>
        <v>3.3488684235045911E-2</v>
      </c>
      <c r="Z4">
        <f t="shared" si="8"/>
        <v>1.9248374601674372E-2</v>
      </c>
      <c r="AA4">
        <f t="shared" si="9"/>
        <v>-7.1338985224145349E-2</v>
      </c>
    </row>
    <row r="5" spans="1:27" x14ac:dyDescent="0.2">
      <c r="A5" s="18">
        <v>3</v>
      </c>
      <c r="B5" s="19">
        <v>36980</v>
      </c>
      <c r="C5">
        <v>91.95</v>
      </c>
      <c r="D5">
        <v>27.34</v>
      </c>
      <c r="E5">
        <v>0.39</v>
      </c>
      <c r="F5">
        <v>0.51</v>
      </c>
      <c r="G5">
        <v>28.12</v>
      </c>
      <c r="H5">
        <v>50.5</v>
      </c>
      <c r="I5">
        <v>36</v>
      </c>
      <c r="J5">
        <v>35.65</v>
      </c>
      <c r="K5">
        <v>43.74</v>
      </c>
      <c r="L5">
        <v>44.9</v>
      </c>
      <c r="M5" s="23">
        <v>-7.2599999999999998E-2</v>
      </c>
      <c r="N5">
        <v>0.24</v>
      </c>
      <c r="O5">
        <v>6.42</v>
      </c>
      <c r="P5">
        <v>0.42</v>
      </c>
      <c r="R5">
        <f t="shared" si="0"/>
        <v>-1.6497111490860476E-2</v>
      </c>
      <c r="S5">
        <f t="shared" si="1"/>
        <v>-3.3023505746359504E-2</v>
      </c>
      <c r="T5">
        <f t="shared" si="2"/>
        <v>7.2550667148611747E-2</v>
      </c>
      <c r="U5">
        <f t="shared" si="3"/>
        <v>0</v>
      </c>
      <c r="V5">
        <f t="shared" si="4"/>
        <v>4.8143274836268436E-3</v>
      </c>
      <c r="W5">
        <f t="shared" si="5"/>
        <v>3.540346429147054E-3</v>
      </c>
      <c r="X5">
        <f t="shared" si="6"/>
        <v>-3.9193721058286821E-2</v>
      </c>
      <c r="Y5">
        <f t="shared" si="7"/>
        <v>-2.1508238851334217E-2</v>
      </c>
      <c r="Z5">
        <f t="shared" si="8"/>
        <v>-4.6382567541888166E-2</v>
      </c>
      <c r="AA5">
        <f t="shared" si="9"/>
        <v>-1.669839345441063E-2</v>
      </c>
    </row>
    <row r="6" spans="1:27" x14ac:dyDescent="0.2">
      <c r="A6" s="18">
        <v>4</v>
      </c>
      <c r="B6" s="19">
        <v>37011</v>
      </c>
      <c r="C6">
        <v>110.08</v>
      </c>
      <c r="D6">
        <v>33.880000000000003</v>
      </c>
      <c r="E6">
        <v>0.46</v>
      </c>
      <c r="F6">
        <v>0.79</v>
      </c>
      <c r="G6">
        <v>29.48</v>
      </c>
      <c r="H6">
        <v>51.74</v>
      </c>
      <c r="I6">
        <v>33.799999999999997</v>
      </c>
      <c r="J6">
        <v>35.159999999999997</v>
      </c>
      <c r="K6">
        <v>48.24</v>
      </c>
      <c r="L6">
        <v>47.98</v>
      </c>
      <c r="M6" s="23">
        <v>7.9399999999999998E-2</v>
      </c>
      <c r="N6">
        <v>0.55000000000000004</v>
      </c>
      <c r="O6">
        <v>-4.68</v>
      </c>
      <c r="P6">
        <v>0.39</v>
      </c>
      <c r="R6">
        <f t="shared" si="0"/>
        <v>7.8156687317339824E-2</v>
      </c>
      <c r="S6">
        <f t="shared" si="1"/>
        <v>9.3144891426865897E-2</v>
      </c>
      <c r="T6">
        <f t="shared" si="2"/>
        <v>7.1693224655074883E-2</v>
      </c>
      <c r="U6">
        <f t="shared" si="3"/>
        <v>0.19005691519250509</v>
      </c>
      <c r="V6">
        <f t="shared" si="4"/>
        <v>2.0512162839227462E-2</v>
      </c>
      <c r="W6">
        <f t="shared" si="5"/>
        <v>1.0535046261863244E-2</v>
      </c>
      <c r="X6">
        <f t="shared" si="6"/>
        <v>-2.7385800489632586E-2</v>
      </c>
      <c r="Y6">
        <f t="shared" si="7"/>
        <v>-6.0106677861501015E-3</v>
      </c>
      <c r="Z6">
        <f t="shared" si="8"/>
        <v>4.2528520430476675E-2</v>
      </c>
      <c r="AA6">
        <f t="shared" si="9"/>
        <v>2.8813902628488673E-2</v>
      </c>
    </row>
    <row r="7" spans="1:27" x14ac:dyDescent="0.2">
      <c r="A7" s="18">
        <v>5</v>
      </c>
      <c r="B7" s="19">
        <v>37042</v>
      </c>
      <c r="C7">
        <v>106.88</v>
      </c>
      <c r="D7">
        <v>34.590000000000003</v>
      </c>
      <c r="E7">
        <v>0.36</v>
      </c>
      <c r="F7">
        <v>0.83</v>
      </c>
      <c r="G7">
        <v>24.35</v>
      </c>
      <c r="H7">
        <v>51.75</v>
      </c>
      <c r="I7">
        <v>36.4</v>
      </c>
      <c r="J7">
        <v>38.29</v>
      </c>
      <c r="K7">
        <v>48.47</v>
      </c>
      <c r="L7">
        <v>49.15</v>
      </c>
      <c r="M7" s="23">
        <v>7.1999999999999998E-3</v>
      </c>
      <c r="N7">
        <v>2.4900000000000002</v>
      </c>
      <c r="O7">
        <v>3.38</v>
      </c>
      <c r="P7">
        <v>0.32</v>
      </c>
      <c r="R7">
        <f t="shared" si="0"/>
        <v>-1.281197575996566E-2</v>
      </c>
      <c r="S7">
        <f t="shared" si="1"/>
        <v>9.0071603556921842E-3</v>
      </c>
      <c r="T7">
        <f t="shared" si="2"/>
        <v>-0.10645533091428686</v>
      </c>
      <c r="U7">
        <f t="shared" si="3"/>
        <v>2.1451001085632405E-2</v>
      </c>
      <c r="V7">
        <f t="shared" si="4"/>
        <v>-8.302851363636074E-2</v>
      </c>
      <c r="W7">
        <f t="shared" si="5"/>
        <v>8.3929748430709933E-5</v>
      </c>
      <c r="X7">
        <f t="shared" si="6"/>
        <v>3.2184683371401235E-2</v>
      </c>
      <c r="Y7">
        <f t="shared" si="7"/>
        <v>3.7036499945953351E-2</v>
      </c>
      <c r="Z7">
        <f t="shared" si="8"/>
        <v>2.0657205906643361E-3</v>
      </c>
      <c r="AA7">
        <f t="shared" si="9"/>
        <v>1.0463278536342598E-2</v>
      </c>
    </row>
    <row r="8" spans="1:27" x14ac:dyDescent="0.2">
      <c r="A8" s="18">
        <v>6</v>
      </c>
      <c r="B8" s="19">
        <v>37071</v>
      </c>
      <c r="C8">
        <v>108.51</v>
      </c>
      <c r="D8">
        <v>36.5</v>
      </c>
      <c r="E8">
        <v>0.42</v>
      </c>
      <c r="F8">
        <v>0.71</v>
      </c>
      <c r="G8">
        <v>24.55</v>
      </c>
      <c r="H8">
        <v>48.8</v>
      </c>
      <c r="I8">
        <v>34.29</v>
      </c>
      <c r="J8">
        <v>37.049999999999997</v>
      </c>
      <c r="K8">
        <v>49.96</v>
      </c>
      <c r="L8">
        <v>44.47</v>
      </c>
      <c r="M8" s="23">
        <v>-1.9400000000000001E-2</v>
      </c>
      <c r="N8">
        <v>6.24</v>
      </c>
      <c r="O8">
        <v>-1.1299999999999999</v>
      </c>
      <c r="P8">
        <v>0.28000000000000003</v>
      </c>
      <c r="R8">
        <f t="shared" si="0"/>
        <v>6.5733183498117168E-3</v>
      </c>
      <c r="S8">
        <f t="shared" si="1"/>
        <v>2.3342302442113171E-2</v>
      </c>
      <c r="T8">
        <f t="shared" si="2"/>
        <v>6.6946789630613221E-2</v>
      </c>
      <c r="U8">
        <f t="shared" si="3"/>
        <v>-6.7819743656998624E-2</v>
      </c>
      <c r="V8">
        <f t="shared" si="4"/>
        <v>3.5525309083340971E-3</v>
      </c>
      <c r="W8">
        <f t="shared" si="5"/>
        <v>-2.5490532126244768E-2</v>
      </c>
      <c r="X8">
        <f t="shared" si="6"/>
        <v>-2.5933898534111821E-2</v>
      </c>
      <c r="Y8">
        <f t="shared" si="7"/>
        <v>-1.4297154032340668E-2</v>
      </c>
      <c r="Z8">
        <f t="shared" si="8"/>
        <v>1.3149409979338686E-2</v>
      </c>
      <c r="AA8">
        <f t="shared" si="9"/>
        <v>-4.345639271921977E-2</v>
      </c>
    </row>
    <row r="9" spans="1:27" x14ac:dyDescent="0.2">
      <c r="A9" s="18">
        <v>7</v>
      </c>
      <c r="B9" s="19">
        <v>37103</v>
      </c>
      <c r="C9">
        <v>100.58</v>
      </c>
      <c r="D9">
        <v>33.1</v>
      </c>
      <c r="E9">
        <v>0.34</v>
      </c>
      <c r="F9">
        <v>0.62</v>
      </c>
      <c r="G9">
        <v>25.47</v>
      </c>
      <c r="H9">
        <v>55.9</v>
      </c>
      <c r="I9">
        <v>39.85</v>
      </c>
      <c r="J9">
        <v>39.619999999999997</v>
      </c>
      <c r="K9">
        <v>54.1</v>
      </c>
      <c r="L9">
        <v>43.3</v>
      </c>
      <c r="M9" s="23">
        <v>-2.1299999999999999E-2</v>
      </c>
      <c r="N9">
        <v>-4.1900000000000004</v>
      </c>
      <c r="O9">
        <v>5.21</v>
      </c>
      <c r="P9">
        <v>0.3</v>
      </c>
      <c r="R9">
        <f t="shared" si="0"/>
        <v>-3.2958132196373897E-2</v>
      </c>
      <c r="S9">
        <f t="shared" si="1"/>
        <v>-4.2464870680755946E-2</v>
      </c>
      <c r="T9">
        <f t="shared" si="2"/>
        <v>-9.1770373355645279E-2</v>
      </c>
      <c r="U9">
        <f t="shared" si="3"/>
        <v>-5.8866659220821384E-2</v>
      </c>
      <c r="V9">
        <f t="shared" si="4"/>
        <v>1.5977448504627803E-2</v>
      </c>
      <c r="W9">
        <f t="shared" si="5"/>
        <v>5.8991985883712662E-2</v>
      </c>
      <c r="X9">
        <f t="shared" si="6"/>
        <v>6.5260840617187024E-2</v>
      </c>
      <c r="Y9">
        <f t="shared" si="7"/>
        <v>2.9126258887181292E-2</v>
      </c>
      <c r="Z9">
        <f t="shared" si="8"/>
        <v>3.4574835404471517E-2</v>
      </c>
      <c r="AA9">
        <f t="shared" si="9"/>
        <v>-1.1579233095569191E-2</v>
      </c>
    </row>
    <row r="10" spans="1:27" x14ac:dyDescent="0.2">
      <c r="A10" s="18">
        <v>8</v>
      </c>
      <c r="B10" s="19">
        <v>37134</v>
      </c>
      <c r="C10">
        <v>95.55</v>
      </c>
      <c r="D10">
        <v>28.52</v>
      </c>
      <c r="E10">
        <v>0.33</v>
      </c>
      <c r="F10">
        <v>0.45</v>
      </c>
      <c r="G10">
        <v>19.87</v>
      </c>
      <c r="H10">
        <v>48.05</v>
      </c>
      <c r="I10">
        <v>38.049999999999997</v>
      </c>
      <c r="J10">
        <v>39.86</v>
      </c>
      <c r="K10">
        <v>52.71</v>
      </c>
      <c r="L10">
        <v>39.4</v>
      </c>
      <c r="M10" s="23">
        <v>-6.4600000000000005E-2</v>
      </c>
      <c r="N10">
        <v>2.48</v>
      </c>
      <c r="O10">
        <v>2.2999999999999998</v>
      </c>
      <c r="P10">
        <v>0.31</v>
      </c>
      <c r="R10">
        <f t="shared" si="0"/>
        <v>-2.2280939893876615E-2</v>
      </c>
      <c r="S10">
        <f t="shared" si="1"/>
        <v>-6.4678472595890796E-2</v>
      </c>
      <c r="T10">
        <f t="shared" si="2"/>
        <v>-1.2964977164367649E-2</v>
      </c>
      <c r="U10">
        <f t="shared" si="3"/>
        <v>-0.13917917572291019</v>
      </c>
      <c r="V10">
        <f t="shared" si="4"/>
        <v>-0.10783107785379994</v>
      </c>
      <c r="W10">
        <f t="shared" si="5"/>
        <v>-6.5718415881859116E-2</v>
      </c>
      <c r="X10">
        <f t="shared" si="6"/>
        <v>-2.0073664625539587E-2</v>
      </c>
      <c r="Y10">
        <f t="shared" si="7"/>
        <v>2.6228231619405146E-3</v>
      </c>
      <c r="Z10">
        <f t="shared" si="8"/>
        <v>-1.1304248891612056E-2</v>
      </c>
      <c r="AA10">
        <f t="shared" si="9"/>
        <v>-4.0991674527791296E-2</v>
      </c>
    </row>
    <row r="11" spans="1:27" x14ac:dyDescent="0.2">
      <c r="A11" s="18">
        <v>9</v>
      </c>
      <c r="B11" s="19">
        <v>37162</v>
      </c>
      <c r="C11">
        <v>87.69</v>
      </c>
      <c r="D11">
        <v>25.58</v>
      </c>
      <c r="E11">
        <v>0.28000000000000003</v>
      </c>
      <c r="F11">
        <v>0.3</v>
      </c>
      <c r="G11">
        <v>17.350000000000001</v>
      </c>
      <c r="H11">
        <v>49.5</v>
      </c>
      <c r="I11">
        <v>44.22</v>
      </c>
      <c r="J11">
        <v>43.75</v>
      </c>
      <c r="K11">
        <v>55.4</v>
      </c>
      <c r="L11">
        <v>34.15</v>
      </c>
      <c r="M11" s="23">
        <v>-9.2499999999999999E-2</v>
      </c>
      <c r="N11">
        <v>-6.23</v>
      </c>
      <c r="O11">
        <v>1.45</v>
      </c>
      <c r="P11">
        <v>0.28000000000000003</v>
      </c>
      <c r="R11">
        <f t="shared" si="0"/>
        <v>-3.7280621313932789E-2</v>
      </c>
      <c r="S11">
        <f t="shared" si="1"/>
        <v>-4.7248981037192848E-2</v>
      </c>
      <c r="T11">
        <f t="shared" si="2"/>
        <v>-7.1355908535668242E-2</v>
      </c>
      <c r="U11">
        <f t="shared" si="3"/>
        <v>-0.17609125905568127</v>
      </c>
      <c r="V11">
        <f t="shared" si="4"/>
        <v>-5.8898387982922629E-2</v>
      </c>
      <c r="W11">
        <f t="shared" si="5"/>
        <v>1.2911806929004599E-2</v>
      </c>
      <c r="X11">
        <f t="shared" si="6"/>
        <v>6.5264077136103479E-2</v>
      </c>
      <c r="Y11">
        <f t="shared" si="7"/>
        <v>4.0440762993863219E-2</v>
      </c>
      <c r="Z11">
        <f t="shared" si="8"/>
        <v>2.1616748513472298E-2</v>
      </c>
      <c r="AA11">
        <f t="shared" si="9"/>
        <v>-6.2105513808022747E-2</v>
      </c>
    </row>
    <row r="12" spans="1:27" x14ac:dyDescent="0.2">
      <c r="A12" s="18">
        <v>10</v>
      </c>
      <c r="B12" s="19">
        <v>37195</v>
      </c>
      <c r="C12">
        <v>103.32</v>
      </c>
      <c r="D12">
        <v>29.08</v>
      </c>
      <c r="E12">
        <v>0.31</v>
      </c>
      <c r="F12">
        <v>0.35</v>
      </c>
      <c r="G12">
        <v>16.05</v>
      </c>
      <c r="H12">
        <v>51.4</v>
      </c>
      <c r="I12">
        <v>43.25</v>
      </c>
      <c r="J12">
        <v>48.77</v>
      </c>
      <c r="K12">
        <v>57.91</v>
      </c>
      <c r="L12">
        <v>35.36</v>
      </c>
      <c r="M12" s="23">
        <v>2.46E-2</v>
      </c>
      <c r="N12">
        <v>7.49</v>
      </c>
      <c r="O12">
        <v>-7.66</v>
      </c>
      <c r="P12">
        <v>0.22</v>
      </c>
      <c r="R12">
        <f t="shared" si="0"/>
        <v>7.1234327424180746E-2</v>
      </c>
      <c r="S12">
        <f t="shared" si="1"/>
        <v>5.5693862044365092E-2</v>
      </c>
      <c r="T12">
        <f t="shared" si="2"/>
        <v>4.4203662492053396E-2</v>
      </c>
      <c r="U12">
        <f t="shared" si="3"/>
        <v>6.6946789630613221E-2</v>
      </c>
      <c r="V12">
        <f t="shared" si="4"/>
        <v>-3.382444238600163E-2</v>
      </c>
      <c r="W12">
        <f t="shared" si="5"/>
        <v>1.6357920061707023E-2</v>
      </c>
      <c r="X12">
        <f t="shared" si="6"/>
        <v>-9.6326264418620643E-3</v>
      </c>
      <c r="Y12">
        <f t="shared" si="7"/>
        <v>4.7174698233234322E-2</v>
      </c>
      <c r="Z12">
        <f t="shared" si="8"/>
        <v>1.9243800204944202E-2</v>
      </c>
      <c r="AA12">
        <f t="shared" si="9"/>
        <v>1.5121548323484104E-2</v>
      </c>
    </row>
    <row r="13" spans="1:27" x14ac:dyDescent="0.2">
      <c r="A13" s="18">
        <v>11</v>
      </c>
      <c r="B13" s="19">
        <v>37225</v>
      </c>
      <c r="C13">
        <v>110.51</v>
      </c>
      <c r="D13">
        <v>32.1</v>
      </c>
      <c r="E13">
        <v>0.38</v>
      </c>
      <c r="F13">
        <v>0.56999999999999995</v>
      </c>
      <c r="G13">
        <v>18.940000000000001</v>
      </c>
      <c r="H13">
        <v>55.15</v>
      </c>
      <c r="I13">
        <v>38.78</v>
      </c>
      <c r="J13">
        <v>46.45</v>
      </c>
      <c r="K13">
        <v>58.25</v>
      </c>
      <c r="L13">
        <v>37.72</v>
      </c>
      <c r="M13" s="23">
        <v>7.5399999999999995E-2</v>
      </c>
      <c r="N13">
        <v>-0.47</v>
      </c>
      <c r="O13">
        <v>2.2200000000000002</v>
      </c>
      <c r="P13">
        <v>0.17</v>
      </c>
      <c r="R13">
        <f t="shared" si="0"/>
        <v>2.9217181409601563E-2</v>
      </c>
      <c r="S13">
        <f t="shared" si="1"/>
        <v>4.2910630217871878E-2</v>
      </c>
      <c r="T13">
        <f t="shared" si="2"/>
        <v>8.842190278253749E-2</v>
      </c>
      <c r="U13">
        <f t="shared" si="3"/>
        <v>0.21180681132221577</v>
      </c>
      <c r="V13">
        <f t="shared" si="4"/>
        <v>7.1904937926363766E-2</v>
      </c>
      <c r="W13">
        <f t="shared" si="5"/>
        <v>3.0582397780933655E-2</v>
      </c>
      <c r="X13">
        <f t="shared" si="6"/>
        <v>-4.7378307058146447E-2</v>
      </c>
      <c r="Y13">
        <f t="shared" si="7"/>
        <v>-2.1167037261905781E-2</v>
      </c>
      <c r="Z13">
        <f t="shared" si="8"/>
        <v>2.5423647646826432E-3</v>
      </c>
      <c r="AA13">
        <f t="shared" si="9"/>
        <v>2.8059427724255279E-2</v>
      </c>
    </row>
    <row r="14" spans="1:27" x14ac:dyDescent="0.2">
      <c r="A14" s="18">
        <v>12</v>
      </c>
      <c r="B14" s="19">
        <v>37256</v>
      </c>
      <c r="C14">
        <v>115.64</v>
      </c>
      <c r="D14">
        <v>33.119999999999997</v>
      </c>
      <c r="E14">
        <v>0.39</v>
      </c>
      <c r="F14">
        <v>0.54</v>
      </c>
      <c r="G14">
        <v>15.72</v>
      </c>
      <c r="H14">
        <v>57.55</v>
      </c>
      <c r="I14">
        <v>41.7</v>
      </c>
      <c r="J14">
        <v>46.67</v>
      </c>
      <c r="K14">
        <v>59.1</v>
      </c>
      <c r="L14">
        <v>36.35</v>
      </c>
      <c r="M14" s="23">
        <v>1.6E-2</v>
      </c>
      <c r="N14">
        <v>4.7300000000000004</v>
      </c>
      <c r="O14">
        <v>0.85</v>
      </c>
      <c r="P14">
        <v>0.15</v>
      </c>
      <c r="R14">
        <f t="shared" si="0"/>
        <v>1.9706504087739173E-2</v>
      </c>
      <c r="S14">
        <f t="shared" si="1"/>
        <v>1.358529570797043E-2</v>
      </c>
      <c r="T14">
        <f t="shared" si="2"/>
        <v>1.1281010409689084E-2</v>
      </c>
      <c r="U14">
        <f t="shared" si="3"/>
        <v>-2.3481095849522814E-2</v>
      </c>
      <c r="V14">
        <f t="shared" si="4"/>
        <v>-8.0927432963865564E-2</v>
      </c>
      <c r="W14">
        <f t="shared" si="5"/>
        <v>1.8499811189601225E-2</v>
      </c>
      <c r="X14">
        <f t="shared" si="6"/>
        <v>3.1528250231070996E-2</v>
      </c>
      <c r="Y14">
        <f t="shared" si="7"/>
        <v>2.0520825554953027E-3</v>
      </c>
      <c r="Z14">
        <f t="shared" si="8"/>
        <v>6.2915511831987568E-3</v>
      </c>
      <c r="AA14">
        <f t="shared" si="9"/>
        <v>-1.6067268870234082E-2</v>
      </c>
    </row>
    <row r="15" spans="1:27" x14ac:dyDescent="0.2">
      <c r="A15" s="18">
        <v>13</v>
      </c>
      <c r="B15" s="19">
        <v>37287</v>
      </c>
      <c r="C15">
        <v>103.15</v>
      </c>
      <c r="D15">
        <v>31.85</v>
      </c>
      <c r="E15">
        <v>0.44</v>
      </c>
      <c r="F15">
        <v>0.71</v>
      </c>
      <c r="G15">
        <v>15.3</v>
      </c>
      <c r="H15">
        <v>59.98</v>
      </c>
      <c r="I15">
        <v>43</v>
      </c>
      <c r="J15">
        <v>52.97</v>
      </c>
      <c r="K15">
        <v>57.51</v>
      </c>
      <c r="L15">
        <v>34.049999999999997</v>
      </c>
      <c r="M15" s="23">
        <v>-1.44E-2</v>
      </c>
      <c r="N15">
        <v>1.19</v>
      </c>
      <c r="O15">
        <v>3.44</v>
      </c>
      <c r="P15">
        <v>0.14000000000000001</v>
      </c>
      <c r="R15">
        <f t="shared" si="0"/>
        <v>-4.9638850689449829E-2</v>
      </c>
      <c r="S15">
        <f t="shared" si="1"/>
        <v>-1.6980891441473252E-2</v>
      </c>
      <c r="T15">
        <f t="shared" si="2"/>
        <v>5.238806945968822E-2</v>
      </c>
      <c r="U15">
        <f t="shared" si="3"/>
        <v>0.11886458889610672</v>
      </c>
      <c r="V15">
        <f t="shared" si="4"/>
        <v>-1.176111088579028E-2</v>
      </c>
      <c r="W15">
        <f t="shared" si="5"/>
        <v>1.7961133457697689E-2</v>
      </c>
      <c r="X15">
        <f t="shared" si="6"/>
        <v>1.333240060582902E-2</v>
      </c>
      <c r="Y15">
        <f t="shared" si="7"/>
        <v>5.4992172050441775E-2</v>
      </c>
      <c r="Z15">
        <f t="shared" si="8"/>
        <v>-1.1844113283530361E-2</v>
      </c>
      <c r="AA15">
        <f t="shared" si="9"/>
        <v>-2.8387298946252745E-2</v>
      </c>
    </row>
    <row r="16" spans="1:27" x14ac:dyDescent="0.2">
      <c r="A16" s="18">
        <v>14</v>
      </c>
      <c r="B16" s="19">
        <v>37315</v>
      </c>
      <c r="C16">
        <v>93.8</v>
      </c>
      <c r="D16">
        <v>29.17</v>
      </c>
      <c r="E16">
        <v>0.39</v>
      </c>
      <c r="F16">
        <v>0.7</v>
      </c>
      <c r="G16">
        <v>14.88</v>
      </c>
      <c r="H16">
        <v>62.01</v>
      </c>
      <c r="I16">
        <v>44.5</v>
      </c>
      <c r="J16">
        <v>56.41</v>
      </c>
      <c r="K16">
        <v>60.9</v>
      </c>
      <c r="L16">
        <v>29.25</v>
      </c>
      <c r="M16" s="23">
        <v>-2.29E-2</v>
      </c>
      <c r="N16">
        <v>-1</v>
      </c>
      <c r="O16">
        <v>2.16</v>
      </c>
      <c r="P16">
        <v>0.13</v>
      </c>
      <c r="R16">
        <f t="shared" si="0"/>
        <v>-4.1266393930105942E-2</v>
      </c>
      <c r="S16">
        <f t="shared" si="1"/>
        <v>-3.8173007549636567E-2</v>
      </c>
      <c r="T16">
        <f t="shared" si="2"/>
        <v>-5.2388069459688227E-2</v>
      </c>
      <c r="U16">
        <f t="shared" si="3"/>
        <v>-6.1603087048184473E-3</v>
      </c>
      <c r="V16">
        <f t="shared" si="4"/>
        <v>-1.2088499607738912E-2</v>
      </c>
      <c r="W16">
        <f t="shared" si="5"/>
        <v>1.4455269923442338E-2</v>
      </c>
      <c r="X16">
        <f t="shared" si="6"/>
        <v>1.489155540134509E-2</v>
      </c>
      <c r="Y16">
        <f t="shared" si="7"/>
        <v>2.7326126789795988E-2</v>
      </c>
      <c r="Z16">
        <f t="shared" si="8"/>
        <v>2.4873925035150336E-2</v>
      </c>
      <c r="AA16">
        <f t="shared" si="9"/>
        <v>-6.5991245830604645E-2</v>
      </c>
    </row>
    <row r="17" spans="1:27" x14ac:dyDescent="0.2">
      <c r="A17" s="18">
        <v>15</v>
      </c>
      <c r="B17" s="19">
        <v>37343</v>
      </c>
      <c r="C17">
        <v>99.43</v>
      </c>
      <c r="D17">
        <v>30.16</v>
      </c>
      <c r="E17">
        <v>0.42</v>
      </c>
      <c r="F17">
        <v>0.71</v>
      </c>
      <c r="G17">
        <v>16.489999999999998</v>
      </c>
      <c r="H17">
        <v>61.3</v>
      </c>
      <c r="I17">
        <v>44.6</v>
      </c>
      <c r="J17">
        <v>57.58</v>
      </c>
      <c r="K17">
        <v>64.95</v>
      </c>
      <c r="L17">
        <v>35.65</v>
      </c>
      <c r="M17" s="23">
        <v>4.24E-2</v>
      </c>
      <c r="N17">
        <v>4.21</v>
      </c>
      <c r="O17">
        <v>1.06</v>
      </c>
      <c r="P17">
        <v>0.13</v>
      </c>
      <c r="R17">
        <f t="shared" si="0"/>
        <v>2.5314601035660425E-2</v>
      </c>
      <c r="S17">
        <f t="shared" si="1"/>
        <v>1.4494908076003718E-2</v>
      </c>
      <c r="T17">
        <f t="shared" si="2"/>
        <v>3.2184683371401235E-2</v>
      </c>
      <c r="U17">
        <f t="shared" si="3"/>
        <v>6.1603087048184334E-3</v>
      </c>
      <c r="V17">
        <f t="shared" si="4"/>
        <v>4.4617724434658779E-2</v>
      </c>
      <c r="W17">
        <f t="shared" si="5"/>
        <v>-5.0012568285356567E-3</v>
      </c>
      <c r="X17">
        <f t="shared" si="6"/>
        <v>9.7484773121032009E-4</v>
      </c>
      <c r="Y17">
        <f t="shared" si="7"/>
        <v>8.9155608166695509E-3</v>
      </c>
      <c r="Z17">
        <f t="shared" si="8"/>
        <v>2.7961862776171364E-2</v>
      </c>
      <c r="AA17">
        <f t="shared" si="9"/>
        <v>8.5933663769685073E-2</v>
      </c>
    </row>
    <row r="18" spans="1:27" x14ac:dyDescent="0.2">
      <c r="A18" s="18">
        <v>16</v>
      </c>
      <c r="B18" s="19">
        <v>37376</v>
      </c>
      <c r="C18">
        <v>80.08</v>
      </c>
      <c r="D18">
        <v>26.13</v>
      </c>
      <c r="E18">
        <v>0.43</v>
      </c>
      <c r="F18">
        <v>0.83</v>
      </c>
      <c r="G18">
        <v>16</v>
      </c>
      <c r="H18">
        <v>55.86</v>
      </c>
      <c r="I18">
        <v>46</v>
      </c>
      <c r="J18">
        <v>62.9</v>
      </c>
      <c r="K18">
        <v>63.86</v>
      </c>
      <c r="L18">
        <v>35.1</v>
      </c>
      <c r="M18" s="23">
        <v>-5.2000000000000005E-2</v>
      </c>
      <c r="N18">
        <v>5.96</v>
      </c>
      <c r="O18">
        <v>3.88</v>
      </c>
      <c r="P18">
        <v>0.15</v>
      </c>
      <c r="R18">
        <f t="shared" si="0"/>
        <v>-9.3993374943462674E-2</v>
      </c>
      <c r="S18">
        <f t="shared" si="1"/>
        <v>-6.2291927470410839E-2</v>
      </c>
      <c r="T18">
        <f t="shared" si="2"/>
        <v>1.0219165181686028E-2</v>
      </c>
      <c r="U18">
        <f t="shared" si="3"/>
        <v>6.781974365699861E-2</v>
      </c>
      <c r="V18">
        <f t="shared" si="4"/>
        <v>-1.3100672988593952E-2</v>
      </c>
      <c r="W18">
        <f t="shared" si="5"/>
        <v>-4.0359543153428774E-2</v>
      </c>
      <c r="X18">
        <f t="shared" si="6"/>
        <v>1.3422972969432151E-2</v>
      </c>
      <c r="Y18">
        <f t="shared" si="7"/>
        <v>3.8378984903205751E-2</v>
      </c>
      <c r="Z18">
        <f t="shared" si="8"/>
        <v>-7.3502412056206147E-3</v>
      </c>
      <c r="AA18">
        <f t="shared" si="9"/>
        <v>-6.7524177220602702E-3</v>
      </c>
    </row>
    <row r="19" spans="1:27" x14ac:dyDescent="0.2">
      <c r="A19" s="18">
        <v>17</v>
      </c>
      <c r="B19" s="19">
        <v>37407</v>
      </c>
      <c r="C19">
        <v>76.91</v>
      </c>
      <c r="D19">
        <v>25.45</v>
      </c>
      <c r="E19">
        <v>0.42</v>
      </c>
      <c r="F19">
        <v>0.91</v>
      </c>
      <c r="G19">
        <v>17.649999999999999</v>
      </c>
      <c r="H19">
        <v>54.1</v>
      </c>
      <c r="I19">
        <v>43</v>
      </c>
      <c r="J19">
        <v>62.05</v>
      </c>
      <c r="K19">
        <v>61.35</v>
      </c>
      <c r="L19">
        <v>35.950000000000003</v>
      </c>
      <c r="M19" s="23">
        <v>-1.38E-2</v>
      </c>
      <c r="N19">
        <v>-3.21</v>
      </c>
      <c r="O19">
        <v>1.53</v>
      </c>
      <c r="P19">
        <v>0.14000000000000001</v>
      </c>
      <c r="R19">
        <f t="shared" si="0"/>
        <v>-1.7541253116289159E-2</v>
      </c>
      <c r="S19">
        <f t="shared" si="1"/>
        <v>-1.1451623054548079E-2</v>
      </c>
      <c r="T19">
        <f t="shared" si="2"/>
        <v>-1.0219165181686082E-2</v>
      </c>
      <c r="U19">
        <f t="shared" si="3"/>
        <v>3.996329994501973E-2</v>
      </c>
      <c r="V19">
        <f t="shared" si="4"/>
        <v>4.2624727067916555E-2</v>
      </c>
      <c r="W19">
        <f t="shared" si="5"/>
        <v>-1.3903666258416811E-2</v>
      </c>
      <c r="X19">
        <f t="shared" si="6"/>
        <v>-2.9289376101987528E-2</v>
      </c>
      <c r="Y19">
        <f t="shared" si="7"/>
        <v>-5.9088596105202791E-3</v>
      </c>
      <c r="Z19">
        <f t="shared" si="8"/>
        <v>-1.7414347140403005E-2</v>
      </c>
      <c r="AA19">
        <f t="shared" si="9"/>
        <v>1.0391778253077326E-2</v>
      </c>
    </row>
    <row r="20" spans="1:27" x14ac:dyDescent="0.2">
      <c r="A20" s="18">
        <v>18</v>
      </c>
      <c r="B20" s="19">
        <v>37435</v>
      </c>
      <c r="C20">
        <v>68.83</v>
      </c>
      <c r="D20">
        <v>27.35</v>
      </c>
      <c r="E20">
        <v>0.32</v>
      </c>
      <c r="F20">
        <v>0.81</v>
      </c>
      <c r="G20">
        <v>16</v>
      </c>
      <c r="H20">
        <v>55.01</v>
      </c>
      <c r="I20">
        <v>44.3</v>
      </c>
      <c r="J20">
        <v>69.5</v>
      </c>
      <c r="K20">
        <v>52.26</v>
      </c>
      <c r="L20">
        <v>33.92</v>
      </c>
      <c r="M20" s="23">
        <v>-7.2099999999999997E-2</v>
      </c>
      <c r="N20">
        <v>4.29</v>
      </c>
      <c r="O20">
        <v>-0.03</v>
      </c>
      <c r="P20">
        <v>0.13</v>
      </c>
      <c r="R20">
        <f t="shared" si="0"/>
        <v>-4.8205041801239787E-2</v>
      </c>
      <c r="S20">
        <f t="shared" si="1"/>
        <v>3.126954399667202E-2</v>
      </c>
      <c r="T20">
        <f t="shared" si="2"/>
        <v>-0.11809931207799444</v>
      </c>
      <c r="U20">
        <f t="shared" si="3"/>
        <v>-5.0556373442443819E-2</v>
      </c>
      <c r="V20">
        <f t="shared" si="4"/>
        <v>-4.2624727067916528E-2</v>
      </c>
      <c r="W20">
        <f t="shared" si="5"/>
        <v>7.2443798431964992E-3</v>
      </c>
      <c r="X20">
        <f t="shared" si="6"/>
        <v>1.2935270643483019E-2</v>
      </c>
      <c r="Y20">
        <f t="shared" si="7"/>
        <v>4.9243018755365263E-2</v>
      </c>
      <c r="Z20">
        <f t="shared" si="8"/>
        <v>-6.9645161671716221E-2</v>
      </c>
      <c r="AA20">
        <f t="shared" si="9"/>
        <v>-2.5243051134225203E-2</v>
      </c>
    </row>
    <row r="21" spans="1:27" x14ac:dyDescent="0.2">
      <c r="A21" s="18">
        <v>19</v>
      </c>
      <c r="B21" s="19">
        <v>37468</v>
      </c>
      <c r="C21">
        <v>67.3</v>
      </c>
      <c r="D21">
        <v>23.99</v>
      </c>
      <c r="E21">
        <v>0.27</v>
      </c>
      <c r="F21">
        <v>0.72</v>
      </c>
      <c r="G21">
        <v>13.47</v>
      </c>
      <c r="H21">
        <v>49.18</v>
      </c>
      <c r="I21">
        <v>41.95</v>
      </c>
      <c r="J21">
        <v>64.11</v>
      </c>
      <c r="K21">
        <v>52.6</v>
      </c>
      <c r="L21">
        <v>24.96</v>
      </c>
      <c r="M21" s="23">
        <v>-8.1799999999999998E-2</v>
      </c>
      <c r="N21">
        <v>-5.28</v>
      </c>
      <c r="O21">
        <v>-3.85</v>
      </c>
      <c r="P21">
        <v>0.15</v>
      </c>
      <c r="R21">
        <f t="shared" si="0"/>
        <v>-9.7627053297564444E-3</v>
      </c>
      <c r="S21">
        <f t="shared" si="1"/>
        <v>-5.6927082701618975E-2</v>
      </c>
      <c r="T21">
        <f t="shared" si="2"/>
        <v>-7.378621416091867E-2</v>
      </c>
      <c r="U21">
        <f t="shared" si="3"/>
        <v>-5.1152522447381311E-2</v>
      </c>
      <c r="V21">
        <f t="shared" si="4"/>
        <v>-7.4752386932939147E-2</v>
      </c>
      <c r="W21">
        <f t="shared" si="5"/>
        <v>-4.8653120547067615E-2</v>
      </c>
      <c r="X21">
        <f t="shared" si="6"/>
        <v>-2.3671761058350425E-2</v>
      </c>
      <c r="Y21">
        <f t="shared" si="7"/>
        <v>-3.5059027706382036E-2</v>
      </c>
      <c r="Z21">
        <f t="shared" si="8"/>
        <v>2.8163387624322855E-3</v>
      </c>
      <c r="AA21">
        <f t="shared" si="9"/>
        <v>-0.13321126257428986</v>
      </c>
    </row>
    <row r="22" spans="1:27" x14ac:dyDescent="0.2">
      <c r="A22" s="18">
        <v>20</v>
      </c>
      <c r="B22" s="19">
        <v>37498</v>
      </c>
      <c r="C22">
        <v>72.069999999999993</v>
      </c>
      <c r="D22">
        <v>24.54</v>
      </c>
      <c r="E22">
        <v>0.26</v>
      </c>
      <c r="F22">
        <v>0.75</v>
      </c>
      <c r="G22">
        <v>11.77</v>
      </c>
      <c r="H22">
        <v>53.48</v>
      </c>
      <c r="I22">
        <v>44.25</v>
      </c>
      <c r="J22">
        <v>63.32</v>
      </c>
      <c r="K22">
        <v>54.31</v>
      </c>
      <c r="L22">
        <v>26.4</v>
      </c>
      <c r="M22" s="23">
        <v>5.0000000000000001E-3</v>
      </c>
      <c r="N22">
        <v>-2.86</v>
      </c>
      <c r="O22">
        <v>3.29</v>
      </c>
      <c r="P22">
        <v>0.14000000000000001</v>
      </c>
      <c r="R22">
        <f t="shared" si="0"/>
        <v>2.9739457835465367E-2</v>
      </c>
      <c r="S22">
        <f t="shared" si="1"/>
        <v>9.8443104231548135E-3</v>
      </c>
      <c r="T22">
        <f t="shared" si="2"/>
        <v>-1.639041618816937E-2</v>
      </c>
      <c r="U22">
        <f t="shared" si="3"/>
        <v>1.7728766960431616E-2</v>
      </c>
      <c r="V22">
        <f t="shared" si="4"/>
        <v>-5.8591132879550957E-2</v>
      </c>
      <c r="W22">
        <f t="shared" si="5"/>
        <v>3.6402874187248413E-2</v>
      </c>
      <c r="X22">
        <f t="shared" si="6"/>
        <v>2.3181309869125141E-2</v>
      </c>
      <c r="Y22">
        <f t="shared" si="7"/>
        <v>-5.3848706934135513E-3</v>
      </c>
      <c r="Z22">
        <f t="shared" si="8"/>
        <v>1.3894058638888509E-2</v>
      </c>
      <c r="AA22">
        <f t="shared" si="9"/>
        <v>2.4359345859444693E-2</v>
      </c>
    </row>
    <row r="23" spans="1:27" x14ac:dyDescent="0.2">
      <c r="A23" s="18">
        <v>21</v>
      </c>
      <c r="B23" s="19">
        <v>37529</v>
      </c>
      <c r="C23">
        <v>55.75</v>
      </c>
      <c r="D23">
        <v>21.87</v>
      </c>
      <c r="E23">
        <v>0.26</v>
      </c>
      <c r="F23">
        <v>0.8</v>
      </c>
      <c r="G23">
        <v>9.8000000000000007</v>
      </c>
      <c r="H23">
        <v>49.24</v>
      </c>
      <c r="I23">
        <v>41.42</v>
      </c>
      <c r="J23">
        <v>64.67</v>
      </c>
      <c r="K23">
        <v>54.08</v>
      </c>
      <c r="L23">
        <v>18.989999999999998</v>
      </c>
      <c r="M23" s="23">
        <v>-0.10349999999999999</v>
      </c>
      <c r="N23">
        <v>2.4</v>
      </c>
      <c r="O23">
        <v>1.47</v>
      </c>
      <c r="P23">
        <v>0.14000000000000001</v>
      </c>
      <c r="R23">
        <f t="shared" si="0"/>
        <v>-0.1115096503392439</v>
      </c>
      <c r="S23">
        <f t="shared" si="1"/>
        <v>-5.0025775353348359E-2</v>
      </c>
      <c r="T23">
        <f t="shared" si="2"/>
        <v>0</v>
      </c>
      <c r="U23">
        <f t="shared" si="3"/>
        <v>2.8028723600243534E-2</v>
      </c>
      <c r="V23">
        <f t="shared" si="4"/>
        <v>-7.9550387150939761E-2</v>
      </c>
      <c r="W23">
        <f t="shared" si="5"/>
        <v>-3.587335433066801E-2</v>
      </c>
      <c r="X23">
        <f t="shared" si="6"/>
        <v>-2.8703180476410406E-2</v>
      </c>
      <c r="Y23">
        <f t="shared" si="7"/>
        <v>9.1619547567984554E-3</v>
      </c>
      <c r="Z23">
        <f t="shared" si="8"/>
        <v>-1.8431198590480537E-3</v>
      </c>
      <c r="AA23">
        <f t="shared" si="9"/>
        <v>-0.14307896213281357</v>
      </c>
    </row>
    <row r="24" spans="1:27" x14ac:dyDescent="0.2">
      <c r="A24" s="18">
        <v>22</v>
      </c>
      <c r="B24" s="19">
        <v>37560</v>
      </c>
      <c r="C24">
        <v>75.47</v>
      </c>
      <c r="D24">
        <v>26.74</v>
      </c>
      <c r="E24">
        <v>0.28999999999999998</v>
      </c>
      <c r="F24">
        <v>0.97</v>
      </c>
      <c r="G24">
        <v>8.4600000000000009</v>
      </c>
      <c r="H24">
        <v>53.55</v>
      </c>
      <c r="I24">
        <v>35.72</v>
      </c>
      <c r="J24">
        <v>57.9</v>
      </c>
      <c r="K24">
        <v>58.75</v>
      </c>
      <c r="L24">
        <v>20.75</v>
      </c>
      <c r="M24" s="23">
        <v>7.8399999999999997E-2</v>
      </c>
      <c r="N24">
        <v>-3.4</v>
      </c>
      <c r="O24">
        <v>-3.94</v>
      </c>
      <c r="P24">
        <v>0.14000000000000001</v>
      </c>
      <c r="R24">
        <f t="shared" si="0"/>
        <v>0.13152947827119976</v>
      </c>
      <c r="S24">
        <f t="shared" si="1"/>
        <v>8.7312619888328433E-2</v>
      </c>
      <c r="T24">
        <f t="shared" si="2"/>
        <v>4.7424649928138052E-2</v>
      </c>
      <c r="U24">
        <f t="shared" si="3"/>
        <v>8.3681747274301235E-2</v>
      </c>
      <c r="V24">
        <f t="shared" si="4"/>
        <v>-6.3855712653471314E-2</v>
      </c>
      <c r="W24">
        <f t="shared" si="5"/>
        <v>3.6441430908595654E-2</v>
      </c>
      <c r="X24">
        <f t="shared" si="6"/>
        <v>-6.4298644340925012E-2</v>
      </c>
      <c r="Y24">
        <f t="shared" si="7"/>
        <v>-4.8024297219680594E-2</v>
      </c>
      <c r="Z24">
        <f t="shared" si="8"/>
        <v>3.5971188010194416E-2</v>
      </c>
      <c r="AA24">
        <f t="shared" si="9"/>
        <v>3.8493136311094044E-2</v>
      </c>
    </row>
    <row r="25" spans="1:27" x14ac:dyDescent="0.2">
      <c r="A25" s="18">
        <v>23</v>
      </c>
      <c r="B25" s="19">
        <v>37589</v>
      </c>
      <c r="C25">
        <v>83.1</v>
      </c>
      <c r="D25">
        <v>28.84</v>
      </c>
      <c r="E25">
        <v>0.28000000000000003</v>
      </c>
      <c r="F25">
        <v>1.17</v>
      </c>
      <c r="G25">
        <v>11.38</v>
      </c>
      <c r="H25">
        <v>53.9</v>
      </c>
      <c r="I25">
        <v>40.01</v>
      </c>
      <c r="J25">
        <v>52.2</v>
      </c>
      <c r="K25">
        <v>57.02</v>
      </c>
      <c r="L25">
        <v>25.17</v>
      </c>
      <c r="M25" s="23">
        <v>5.96E-2</v>
      </c>
      <c r="N25">
        <v>3.19</v>
      </c>
      <c r="O25">
        <v>-1.21</v>
      </c>
      <c r="P25">
        <v>0.12</v>
      </c>
      <c r="R25">
        <f t="shared" si="0"/>
        <v>4.1826673792712842E-2</v>
      </c>
      <c r="S25">
        <f t="shared" si="1"/>
        <v>3.2833853121425921E-2</v>
      </c>
      <c r="T25">
        <f t="shared" si="2"/>
        <v>-1.5239966556736798E-2</v>
      </c>
      <c r="U25">
        <f t="shared" si="3"/>
        <v>8.1414127479916762E-2</v>
      </c>
      <c r="V25">
        <f t="shared" si="4"/>
        <v>0.12877189902002886</v>
      </c>
      <c r="W25">
        <f t="shared" si="5"/>
        <v>2.8292900188642534E-3</v>
      </c>
      <c r="X25">
        <f t="shared" si="6"/>
        <v>4.9257101162488333E-2</v>
      </c>
      <c r="Y25">
        <f t="shared" si="7"/>
        <v>-4.5008060725173993E-2</v>
      </c>
      <c r="Z25">
        <f t="shared" si="8"/>
        <v>-1.2980657970332647E-2</v>
      </c>
      <c r="AA25">
        <f t="shared" si="9"/>
        <v>8.3865114500251206E-2</v>
      </c>
    </row>
    <row r="26" spans="1:27" x14ac:dyDescent="0.2">
      <c r="A26" s="18">
        <v>24</v>
      </c>
      <c r="B26" s="19">
        <v>37621</v>
      </c>
      <c r="C26">
        <v>74.09</v>
      </c>
      <c r="D26">
        <v>25.85</v>
      </c>
      <c r="E26">
        <v>0.26</v>
      </c>
      <c r="F26">
        <v>0.94</v>
      </c>
      <c r="G26">
        <v>9.3000000000000007</v>
      </c>
      <c r="H26">
        <v>50.51</v>
      </c>
      <c r="I26">
        <v>39.4</v>
      </c>
      <c r="J26">
        <v>57.75</v>
      </c>
      <c r="K26">
        <v>53.71</v>
      </c>
      <c r="L26">
        <v>24</v>
      </c>
      <c r="M26" s="23">
        <v>-5.7599999999999998E-2</v>
      </c>
      <c r="N26">
        <v>0.09</v>
      </c>
      <c r="O26">
        <v>2.14</v>
      </c>
      <c r="P26">
        <v>0.11</v>
      </c>
      <c r="R26">
        <f t="shared" si="0"/>
        <v>-4.9841429001700605E-2</v>
      </c>
      <c r="S26">
        <f t="shared" si="1"/>
        <v>-4.7534708617430095E-2</v>
      </c>
      <c r="T26">
        <f t="shared" si="2"/>
        <v>-3.2184683371401297E-2</v>
      </c>
      <c r="U26">
        <f t="shared" si="3"/>
        <v>-9.5058008146462966E-2</v>
      </c>
      <c r="V26">
        <f t="shared" si="4"/>
        <v>-8.7659313505117256E-2</v>
      </c>
      <c r="W26">
        <f t="shared" si="5"/>
        <v>-2.8211396674389152E-2</v>
      </c>
      <c r="X26">
        <f t="shared" si="6"/>
        <v>-6.672329553423023E-3</v>
      </c>
      <c r="Y26">
        <f t="shared" si="7"/>
        <v>4.3881485561919724E-2</v>
      </c>
      <c r="Z26">
        <f t="shared" si="8"/>
        <v>-2.5972060597941465E-2</v>
      </c>
      <c r="AA26">
        <f t="shared" si="9"/>
        <v>-2.0671973836756723E-2</v>
      </c>
    </row>
    <row r="27" spans="1:27" x14ac:dyDescent="0.2">
      <c r="A27" s="18">
        <v>25</v>
      </c>
      <c r="B27" s="19">
        <v>37652</v>
      </c>
      <c r="C27">
        <v>74.760000000000005</v>
      </c>
      <c r="D27">
        <v>23.73</v>
      </c>
      <c r="E27">
        <v>0.26</v>
      </c>
      <c r="F27">
        <v>1.0900000000000001</v>
      </c>
      <c r="G27">
        <v>9.11</v>
      </c>
      <c r="H27">
        <v>47.8</v>
      </c>
      <c r="I27">
        <v>42.25</v>
      </c>
      <c r="J27">
        <v>51.05</v>
      </c>
      <c r="K27">
        <v>53.61</v>
      </c>
      <c r="L27">
        <v>23.34</v>
      </c>
      <c r="M27" s="23">
        <v>-2.5699999999999997E-2</v>
      </c>
      <c r="N27">
        <v>1.35</v>
      </c>
      <c r="O27">
        <v>-0.81</v>
      </c>
      <c r="P27">
        <v>0.1</v>
      </c>
      <c r="R27">
        <f t="shared" si="0"/>
        <v>3.9096979243840677E-3</v>
      </c>
      <c r="S27">
        <f t="shared" si="1"/>
        <v>-3.7162809212622314E-2</v>
      </c>
      <c r="T27">
        <f t="shared" si="2"/>
        <v>0</v>
      </c>
      <c r="U27">
        <f t="shared" si="3"/>
        <v>6.429864434092504E-2</v>
      </c>
      <c r="V27">
        <f t="shared" si="4"/>
        <v>-8.9645715809369506E-3</v>
      </c>
      <c r="W27">
        <f t="shared" si="5"/>
        <v>-2.3949471900230702E-2</v>
      </c>
      <c r="X27">
        <f t="shared" si="6"/>
        <v>3.0330491460137034E-2</v>
      </c>
      <c r="Y27">
        <f t="shared" si="7"/>
        <v>-5.3556242141252867E-2</v>
      </c>
      <c r="Z27">
        <f t="shared" si="8"/>
        <v>-8.0934515019310854E-4</v>
      </c>
      <c r="AA27">
        <f t="shared" si="9"/>
        <v>-1.211039000225464E-2</v>
      </c>
    </row>
    <row r="28" spans="1:27" x14ac:dyDescent="0.2">
      <c r="A28" s="18">
        <v>26</v>
      </c>
      <c r="B28" s="19">
        <v>37680</v>
      </c>
      <c r="C28">
        <v>74.52</v>
      </c>
      <c r="D28">
        <v>23.7</v>
      </c>
      <c r="E28">
        <v>0.27</v>
      </c>
      <c r="F28">
        <v>1.1000000000000001</v>
      </c>
      <c r="G28">
        <v>8.32</v>
      </c>
      <c r="H28">
        <v>48.06</v>
      </c>
      <c r="I28">
        <v>41.6</v>
      </c>
      <c r="J28">
        <v>45.72</v>
      </c>
      <c r="K28">
        <v>52.45</v>
      </c>
      <c r="L28">
        <v>22.68</v>
      </c>
      <c r="M28" s="23">
        <v>-1.8799999999999997E-2</v>
      </c>
      <c r="N28">
        <v>-0.45</v>
      </c>
      <c r="O28">
        <v>-1.38</v>
      </c>
      <c r="P28">
        <v>0.09</v>
      </c>
      <c r="R28">
        <f t="shared" si="0"/>
        <v>-1.3964464825894627E-3</v>
      </c>
      <c r="S28">
        <f t="shared" si="1"/>
        <v>-5.4939220723514701E-4</v>
      </c>
      <c r="T28">
        <f t="shared" si="2"/>
        <v>1.6390416188169384E-2</v>
      </c>
      <c r="U28">
        <f t="shared" si="3"/>
        <v>3.9661872176013817E-3</v>
      </c>
      <c r="V28">
        <f t="shared" si="4"/>
        <v>-3.9395050682274287E-2</v>
      </c>
      <c r="W28">
        <f t="shared" si="5"/>
        <v>2.3558698557624249E-3</v>
      </c>
      <c r="X28">
        <f t="shared" si="6"/>
        <v>-6.7333826589683786E-3</v>
      </c>
      <c r="Y28">
        <f t="shared" si="7"/>
        <v>-4.7889524699684938E-2</v>
      </c>
      <c r="Z28">
        <f t="shared" si="8"/>
        <v>-9.5003146957299573E-3</v>
      </c>
      <c r="AA28">
        <f t="shared" si="9"/>
        <v>-1.2457801488482424E-2</v>
      </c>
    </row>
    <row r="29" spans="1:27" x14ac:dyDescent="0.2">
      <c r="A29" s="18">
        <v>27</v>
      </c>
      <c r="B29" s="19">
        <v>37711</v>
      </c>
      <c r="C29">
        <v>74.98</v>
      </c>
      <c r="D29">
        <v>24.21</v>
      </c>
      <c r="E29">
        <v>0.25</v>
      </c>
      <c r="F29">
        <v>1.3</v>
      </c>
      <c r="G29">
        <v>7.52</v>
      </c>
      <c r="H29">
        <v>52.03</v>
      </c>
      <c r="I29">
        <v>43.54</v>
      </c>
      <c r="J29">
        <v>47.55</v>
      </c>
      <c r="K29">
        <v>57.87</v>
      </c>
      <c r="L29">
        <v>23.71</v>
      </c>
      <c r="M29" s="23">
        <v>1.09E-2</v>
      </c>
      <c r="N29">
        <v>1.03</v>
      </c>
      <c r="O29">
        <v>-1.91</v>
      </c>
      <c r="P29">
        <v>0.1</v>
      </c>
      <c r="R29">
        <f t="shared" si="0"/>
        <v>2.6725898613268752E-3</v>
      </c>
      <c r="S29">
        <f t="shared" si="1"/>
        <v>9.2464434316290381E-3</v>
      </c>
      <c r="T29">
        <f t="shared" si="2"/>
        <v>-3.3423755486949751E-2</v>
      </c>
      <c r="U29">
        <f t="shared" si="3"/>
        <v>7.2550667148611664E-2</v>
      </c>
      <c r="V29">
        <f t="shared" si="4"/>
        <v>-4.3905485699081745E-2</v>
      </c>
      <c r="W29">
        <f t="shared" si="5"/>
        <v>3.4470059428155293E-2</v>
      </c>
      <c r="X29">
        <f t="shared" si="6"/>
        <v>1.9795094078332763E-2</v>
      </c>
      <c r="Y29">
        <f t="shared" si="7"/>
        <v>1.7044299550188609E-2</v>
      </c>
      <c r="Z29">
        <f t="shared" si="8"/>
        <v>4.270798983397027E-2</v>
      </c>
      <c r="AA29">
        <f t="shared" si="9"/>
        <v>1.9288503757319189E-2</v>
      </c>
    </row>
    <row r="30" spans="1:27" x14ac:dyDescent="0.2">
      <c r="A30" s="18">
        <v>28</v>
      </c>
      <c r="B30" s="19">
        <v>37741</v>
      </c>
      <c r="C30">
        <v>81.17</v>
      </c>
      <c r="D30">
        <v>25.57</v>
      </c>
      <c r="E30">
        <v>0.25</v>
      </c>
      <c r="F30">
        <v>1.43</v>
      </c>
      <c r="G30">
        <v>10.3</v>
      </c>
      <c r="H30">
        <v>56.32</v>
      </c>
      <c r="I30">
        <v>45.48</v>
      </c>
      <c r="J30">
        <v>50.05</v>
      </c>
      <c r="K30">
        <v>56.36</v>
      </c>
      <c r="L30">
        <v>29.35</v>
      </c>
      <c r="M30" s="23">
        <v>8.2200000000000009E-2</v>
      </c>
      <c r="N30">
        <v>0.66</v>
      </c>
      <c r="O30">
        <v>1.17</v>
      </c>
      <c r="P30">
        <v>0.1</v>
      </c>
      <c r="R30">
        <f t="shared" si="0"/>
        <v>3.445010988157364E-2</v>
      </c>
      <c r="S30">
        <f t="shared" si="1"/>
        <v>2.3735938584602569E-2</v>
      </c>
      <c r="T30">
        <f t="shared" si="2"/>
        <v>0</v>
      </c>
      <c r="U30">
        <f t="shared" si="3"/>
        <v>4.1392685158224987E-2</v>
      </c>
      <c r="V30">
        <f t="shared" si="4"/>
        <v>0.13661938411352997</v>
      </c>
      <c r="W30">
        <f t="shared" si="5"/>
        <v>3.4408820238019208E-2</v>
      </c>
      <c r="X30">
        <f t="shared" si="6"/>
        <v>1.8932031310621572E-2</v>
      </c>
      <c r="Y30">
        <f t="shared" si="7"/>
        <v>2.2253560541904666E-2</v>
      </c>
      <c r="Z30">
        <f t="shared" si="8"/>
        <v>-1.1482497926228123E-2</v>
      </c>
      <c r="AA30">
        <f t="shared" si="9"/>
        <v>9.2676551605445093E-2</v>
      </c>
    </row>
    <row r="31" spans="1:27" x14ac:dyDescent="0.2">
      <c r="A31" s="18">
        <v>29</v>
      </c>
      <c r="B31" s="19">
        <v>37771</v>
      </c>
      <c r="C31">
        <v>84.17</v>
      </c>
      <c r="D31">
        <v>24.61</v>
      </c>
      <c r="E31">
        <v>0.32</v>
      </c>
      <c r="F31">
        <v>1.79</v>
      </c>
      <c r="G31">
        <v>10.5</v>
      </c>
      <c r="H31">
        <v>52.61</v>
      </c>
      <c r="I31">
        <v>45.39</v>
      </c>
      <c r="J31">
        <v>46.42</v>
      </c>
      <c r="K31">
        <v>54.35</v>
      </c>
      <c r="L31">
        <v>32.86</v>
      </c>
      <c r="M31" s="23">
        <v>6.0499999999999998E-2</v>
      </c>
      <c r="N31">
        <v>4.74</v>
      </c>
      <c r="O31">
        <v>0.5</v>
      </c>
      <c r="P31">
        <v>0.09</v>
      </c>
      <c r="R31">
        <f t="shared" si="0"/>
        <v>1.576178120879302E-2</v>
      </c>
      <c r="S31">
        <f t="shared" si="1"/>
        <v>-1.661911432353293E-2</v>
      </c>
      <c r="T31">
        <f t="shared" si="2"/>
        <v>0.10720996964786837</v>
      </c>
      <c r="U31">
        <f t="shared" si="3"/>
        <v>9.751699351483141E-2</v>
      </c>
      <c r="V31">
        <f t="shared" si="4"/>
        <v>8.3520743647658643E-3</v>
      </c>
      <c r="W31">
        <f t="shared" si="5"/>
        <v>-2.959434433689672E-2</v>
      </c>
      <c r="X31">
        <f t="shared" si="6"/>
        <v>-8.6027327284799501E-4</v>
      </c>
      <c r="Y31">
        <f t="shared" si="7"/>
        <v>-3.2698945695438526E-2</v>
      </c>
      <c r="Z31">
        <f t="shared" si="8"/>
        <v>-1.5771436015005458E-2</v>
      </c>
      <c r="AA31">
        <f t="shared" si="9"/>
        <v>4.9059453515409614E-2</v>
      </c>
    </row>
    <row r="32" spans="1:27" x14ac:dyDescent="0.2">
      <c r="A32" s="18">
        <v>30</v>
      </c>
      <c r="B32" s="19">
        <v>37802</v>
      </c>
      <c r="C32">
        <v>78.87</v>
      </c>
      <c r="D32">
        <v>25.64</v>
      </c>
      <c r="E32">
        <v>0.34</v>
      </c>
      <c r="F32">
        <v>1.82</v>
      </c>
      <c r="G32">
        <v>10.99</v>
      </c>
      <c r="H32">
        <v>53.67</v>
      </c>
      <c r="I32">
        <v>45.04</v>
      </c>
      <c r="J32">
        <v>47.57</v>
      </c>
      <c r="K32">
        <v>51.7</v>
      </c>
      <c r="L32">
        <v>34.18</v>
      </c>
      <c r="M32" s="23">
        <v>1.4199999999999999E-2</v>
      </c>
      <c r="N32">
        <v>1.77</v>
      </c>
      <c r="O32">
        <v>0.15</v>
      </c>
      <c r="P32">
        <v>0.1</v>
      </c>
      <c r="R32">
        <f t="shared" si="0"/>
        <v>-2.8245486349873346E-2</v>
      </c>
      <c r="S32">
        <f t="shared" si="1"/>
        <v>1.7806407143977299E-2</v>
      </c>
      <c r="T32">
        <f t="shared" si="2"/>
        <v>2.6328938722349149E-2</v>
      </c>
      <c r="U32">
        <f t="shared" si="3"/>
        <v>7.2183570051815946E-3</v>
      </c>
      <c r="V32">
        <f t="shared" si="4"/>
        <v>1.9808393353552479E-2</v>
      </c>
      <c r="W32">
        <f t="shared" si="5"/>
        <v>8.6632934898764006E-3</v>
      </c>
      <c r="X32">
        <f t="shared" si="6"/>
        <v>-3.3618008995593557E-3</v>
      </c>
      <c r="Y32">
        <f t="shared" si="7"/>
        <v>1.0628015300002822E-2</v>
      </c>
      <c r="Z32">
        <f t="shared" si="8"/>
        <v>-2.1709005328370844E-2</v>
      </c>
      <c r="AA32">
        <f t="shared" si="9"/>
        <v>1.710449928567508E-2</v>
      </c>
    </row>
    <row r="33" spans="1:27" x14ac:dyDescent="0.2">
      <c r="A33" s="18">
        <v>31</v>
      </c>
      <c r="B33" s="19">
        <v>37833</v>
      </c>
      <c r="C33">
        <v>77.680000000000007</v>
      </c>
      <c r="D33">
        <v>26.41</v>
      </c>
      <c r="E33">
        <v>0.38</v>
      </c>
      <c r="F33">
        <v>2.08</v>
      </c>
      <c r="G33">
        <v>11.06</v>
      </c>
      <c r="H33">
        <v>55.91</v>
      </c>
      <c r="I33">
        <v>45.17</v>
      </c>
      <c r="J33">
        <v>52.34</v>
      </c>
      <c r="K33">
        <v>51.79</v>
      </c>
      <c r="L33">
        <v>35.049999999999997</v>
      </c>
      <c r="M33" s="23">
        <v>2.35E-2</v>
      </c>
      <c r="N33">
        <v>5.05</v>
      </c>
      <c r="O33">
        <v>-1.24</v>
      </c>
      <c r="P33">
        <v>7.0000000000000007E-2</v>
      </c>
      <c r="R33">
        <f t="shared" si="0"/>
        <v>-6.602623926076725E-3</v>
      </c>
      <c r="S33">
        <f t="shared" si="1"/>
        <v>1.2850380360144228E-2</v>
      </c>
      <c r="T33">
        <f t="shared" si="2"/>
        <v>4.8304679574555046E-2</v>
      </c>
      <c r="U33">
        <f t="shared" si="3"/>
        <v>5.7991946977686733E-2</v>
      </c>
      <c r="V33">
        <f t="shared" si="4"/>
        <v>2.7574345451888858E-3</v>
      </c>
      <c r="W33">
        <f t="shared" si="5"/>
        <v>1.7757896971637391E-2</v>
      </c>
      <c r="X33">
        <f t="shared" si="6"/>
        <v>1.2517087181044355E-3</v>
      </c>
      <c r="Y33">
        <f t="shared" si="7"/>
        <v>4.1500566883960449E-2</v>
      </c>
      <c r="Z33">
        <f t="shared" si="8"/>
        <v>7.5536792395153936E-4</v>
      </c>
      <c r="AA33">
        <f t="shared" si="9"/>
        <v>1.0915963917959381E-2</v>
      </c>
    </row>
    <row r="34" spans="1:27" x14ac:dyDescent="0.2">
      <c r="A34" s="18">
        <v>32</v>
      </c>
      <c r="B34" s="19">
        <v>37862</v>
      </c>
      <c r="C34">
        <v>78.400000000000006</v>
      </c>
      <c r="D34">
        <v>26.52</v>
      </c>
      <c r="E34">
        <v>0.4</v>
      </c>
      <c r="F34">
        <v>2.3199999999999998</v>
      </c>
      <c r="G34">
        <v>11.56</v>
      </c>
      <c r="H34">
        <v>59.17</v>
      </c>
      <c r="I34">
        <v>45.47</v>
      </c>
      <c r="J34">
        <v>51.23</v>
      </c>
      <c r="K34">
        <v>49.58</v>
      </c>
      <c r="L34">
        <v>34.22</v>
      </c>
      <c r="M34" s="23">
        <v>2.3399999999999997E-2</v>
      </c>
      <c r="N34">
        <v>2.59</v>
      </c>
      <c r="O34">
        <v>1.54</v>
      </c>
      <c r="P34">
        <v>7.0000000000000007E-2</v>
      </c>
      <c r="R34">
        <f t="shared" si="0"/>
        <v>4.006845784489968E-3</v>
      </c>
      <c r="S34">
        <f t="shared" si="1"/>
        <v>1.8051185258114773E-3</v>
      </c>
      <c r="T34">
        <f t="shared" si="2"/>
        <v>2.2276394711152208E-2</v>
      </c>
      <c r="U34">
        <f t="shared" si="3"/>
        <v>4.7424649928138052E-2</v>
      </c>
      <c r="V34">
        <f t="shared" si="4"/>
        <v>1.9202707115830761E-2</v>
      </c>
      <c r="W34">
        <f t="shared" si="5"/>
        <v>2.4612077018339031E-2</v>
      </c>
      <c r="X34">
        <f t="shared" si="6"/>
        <v>2.874863643713988E-3</v>
      </c>
      <c r="Y34">
        <f t="shared" si="7"/>
        <v>-9.3093624275211381E-3</v>
      </c>
      <c r="Z34">
        <f t="shared" si="8"/>
        <v>-1.8939388586091399E-2</v>
      </c>
      <c r="AA34">
        <f t="shared" si="9"/>
        <v>-1.0408017097595963E-2</v>
      </c>
    </row>
    <row r="35" spans="1:27" x14ac:dyDescent="0.2">
      <c r="A35" s="18">
        <v>33</v>
      </c>
      <c r="B35" s="19">
        <v>37894</v>
      </c>
      <c r="C35">
        <v>84.45</v>
      </c>
      <c r="D35">
        <v>27.8</v>
      </c>
      <c r="E35">
        <v>0.37</v>
      </c>
      <c r="F35">
        <v>2.42</v>
      </c>
      <c r="G35">
        <v>10.77</v>
      </c>
      <c r="H35">
        <v>55.85</v>
      </c>
      <c r="I35">
        <v>49</v>
      </c>
      <c r="J35">
        <v>46.15</v>
      </c>
      <c r="K35">
        <v>49.52</v>
      </c>
      <c r="L35">
        <v>34.33</v>
      </c>
      <c r="M35" s="23">
        <v>-1.24E-2</v>
      </c>
      <c r="N35">
        <v>0.8</v>
      </c>
      <c r="O35">
        <v>0.15</v>
      </c>
      <c r="P35">
        <v>0.08</v>
      </c>
      <c r="R35">
        <f t="shared" si="0"/>
        <v>3.2283591222589024E-2</v>
      </c>
      <c r="S35">
        <f t="shared" si="1"/>
        <v>2.0471276185340771E-2</v>
      </c>
      <c r="T35">
        <f t="shared" si="2"/>
        <v>-3.3858267260967426E-2</v>
      </c>
      <c r="U35">
        <f t="shared" si="3"/>
        <v>1.8327381089531615E-2</v>
      </c>
      <c r="V35">
        <f t="shared" si="4"/>
        <v>-3.074213078652871E-2</v>
      </c>
      <c r="W35">
        <f t="shared" si="5"/>
        <v>-2.5078391825384034E-2</v>
      </c>
      <c r="X35">
        <f t="shared" si="6"/>
        <v>3.24711258234055E-2</v>
      </c>
      <c r="Y35">
        <f t="shared" si="7"/>
        <v>-4.535265051441021E-2</v>
      </c>
      <c r="Z35">
        <f t="shared" si="8"/>
        <v>-5.2588641974102084E-4</v>
      </c>
      <c r="AA35">
        <f t="shared" si="9"/>
        <v>1.3937982206686007E-3</v>
      </c>
    </row>
    <row r="36" spans="1:27" x14ac:dyDescent="0.2">
      <c r="A36" s="18">
        <v>34</v>
      </c>
      <c r="B36" s="19">
        <v>37925</v>
      </c>
      <c r="C36">
        <v>85.54</v>
      </c>
      <c r="D36">
        <v>26.14</v>
      </c>
      <c r="E36">
        <v>0.41</v>
      </c>
      <c r="F36">
        <v>2.72</v>
      </c>
      <c r="G36">
        <v>12.13</v>
      </c>
      <c r="H36">
        <v>58.95</v>
      </c>
      <c r="I36">
        <v>51.35</v>
      </c>
      <c r="J36">
        <v>46.36</v>
      </c>
      <c r="K36">
        <v>50.33</v>
      </c>
      <c r="L36">
        <v>35.9</v>
      </c>
      <c r="M36" s="23">
        <v>6.08E-2</v>
      </c>
      <c r="N36">
        <v>2.69</v>
      </c>
      <c r="O36">
        <v>1.97</v>
      </c>
      <c r="P36">
        <v>7.0000000000000007E-2</v>
      </c>
      <c r="R36">
        <f t="shared" si="0"/>
        <v>5.5695920137648174E-3</v>
      </c>
      <c r="S36">
        <f t="shared" si="1"/>
        <v>-2.6739212673550807E-2</v>
      </c>
      <c r="T36">
        <f t="shared" si="2"/>
        <v>4.4582132652740497E-2</v>
      </c>
      <c r="U36">
        <f t="shared" si="3"/>
        <v>5.0753538053767443E-2</v>
      </c>
      <c r="V36">
        <f t="shared" si="4"/>
        <v>5.1645097568591397E-2</v>
      </c>
      <c r="W36">
        <f t="shared" si="5"/>
        <v>2.3460631979480048E-2</v>
      </c>
      <c r="X36">
        <f t="shared" si="6"/>
        <v>2.0344367904783348E-2</v>
      </c>
      <c r="Y36">
        <f t="shared" si="7"/>
        <v>1.9717219296275673E-3</v>
      </c>
      <c r="Z36">
        <f t="shared" si="8"/>
        <v>7.0462943850777967E-3</v>
      </c>
      <c r="AA36">
        <f t="shared" si="9"/>
        <v>1.9420645152568979E-2</v>
      </c>
    </row>
    <row r="37" spans="1:27" x14ac:dyDescent="0.2">
      <c r="A37" s="18">
        <v>35</v>
      </c>
      <c r="B37" s="19">
        <v>37953</v>
      </c>
      <c r="C37">
        <v>86.56</v>
      </c>
      <c r="D37">
        <v>25.71</v>
      </c>
      <c r="E37">
        <v>0.37</v>
      </c>
      <c r="F37">
        <v>2.7</v>
      </c>
      <c r="G37">
        <v>13.2</v>
      </c>
      <c r="H37">
        <v>55.64</v>
      </c>
      <c r="I37">
        <v>50.95</v>
      </c>
      <c r="J37">
        <v>45.94</v>
      </c>
      <c r="K37">
        <v>49.3</v>
      </c>
      <c r="L37">
        <v>35.4</v>
      </c>
      <c r="M37" s="23">
        <v>1.3500000000000002E-2</v>
      </c>
      <c r="N37">
        <v>2.0699999999999998</v>
      </c>
      <c r="O37">
        <v>1.78</v>
      </c>
      <c r="P37">
        <v>7.0000000000000007E-2</v>
      </c>
      <c r="R37">
        <f t="shared" si="0"/>
        <v>5.1480018417019748E-3</v>
      </c>
      <c r="S37">
        <f t="shared" si="1"/>
        <v>-7.2035066016648639E-3</v>
      </c>
      <c r="T37">
        <f t="shared" si="2"/>
        <v>-4.4582132652740483E-2</v>
      </c>
      <c r="U37">
        <f t="shared" si="3"/>
        <v>-3.2051398752113861E-3</v>
      </c>
      <c r="V37">
        <f t="shared" si="4"/>
        <v>3.6713130339276825E-2</v>
      </c>
      <c r="W37">
        <f t="shared" si="5"/>
        <v>-2.5096688111099139E-2</v>
      </c>
      <c r="X37">
        <f t="shared" si="6"/>
        <v>-3.3962595908518093E-3</v>
      </c>
      <c r="Y37">
        <f t="shared" si="7"/>
        <v>-3.9524364325511574E-3</v>
      </c>
      <c r="Z37">
        <f t="shared" si="8"/>
        <v>-8.9800111199094482E-3</v>
      </c>
      <c r="AA37">
        <f t="shared" si="9"/>
        <v>-6.0911865525313299E-3</v>
      </c>
    </row>
    <row r="38" spans="1:27" x14ac:dyDescent="0.2">
      <c r="A38" s="18">
        <v>36</v>
      </c>
      <c r="B38" s="19">
        <v>37986</v>
      </c>
      <c r="C38">
        <v>88.6</v>
      </c>
      <c r="D38">
        <v>27.37</v>
      </c>
      <c r="E38">
        <v>0.38</v>
      </c>
      <c r="F38">
        <v>2.63</v>
      </c>
      <c r="G38">
        <v>16</v>
      </c>
      <c r="H38">
        <v>53.05</v>
      </c>
      <c r="I38">
        <v>53.11</v>
      </c>
      <c r="J38">
        <v>51.4</v>
      </c>
      <c r="K38">
        <v>51.66</v>
      </c>
      <c r="L38">
        <v>36.729999999999997</v>
      </c>
      <c r="M38" s="23">
        <v>4.2900000000000001E-2</v>
      </c>
      <c r="N38">
        <v>-2.68</v>
      </c>
      <c r="O38">
        <v>1.61</v>
      </c>
      <c r="P38">
        <v>0.08</v>
      </c>
      <c r="R38">
        <f t="shared" si="0"/>
        <v>1.0116474124556499E-2</v>
      </c>
      <c r="S38">
        <f t="shared" si="1"/>
        <v>2.7172720767263066E-2</v>
      </c>
      <c r="T38">
        <f t="shared" si="2"/>
        <v>1.1581872549815138E-2</v>
      </c>
      <c r="U38">
        <f t="shared" si="3"/>
        <v>-1.1408015669229485E-2</v>
      </c>
      <c r="V38">
        <f t="shared" si="4"/>
        <v>8.3546051450074918E-2</v>
      </c>
      <c r="W38">
        <f t="shared" si="5"/>
        <v>-2.0701733082649342E-2</v>
      </c>
      <c r="X38">
        <f t="shared" si="6"/>
        <v>1.8032113076691919E-2</v>
      </c>
      <c r="Y38">
        <f t="shared" si="7"/>
        <v>4.8772128136268467E-2</v>
      </c>
      <c r="Z38">
        <f t="shared" si="8"/>
        <v>2.0307482560068413E-2</v>
      </c>
      <c r="AA38">
        <f t="shared" si="9"/>
        <v>1.6017666319505883E-2</v>
      </c>
    </row>
    <row r="39" spans="1:27" x14ac:dyDescent="0.2">
      <c r="A39" s="18">
        <v>37</v>
      </c>
      <c r="B39" s="19">
        <v>38016</v>
      </c>
      <c r="C39">
        <v>94.87</v>
      </c>
      <c r="D39">
        <v>27.65</v>
      </c>
      <c r="E39">
        <v>0.4</v>
      </c>
      <c r="F39">
        <v>2.52</v>
      </c>
      <c r="G39">
        <v>14.54</v>
      </c>
      <c r="H39">
        <v>53.85</v>
      </c>
      <c r="I39">
        <v>58.02</v>
      </c>
      <c r="J39">
        <v>48.62</v>
      </c>
      <c r="K39">
        <v>53.42</v>
      </c>
      <c r="L39">
        <v>38.89</v>
      </c>
      <c r="M39" s="23">
        <v>2.1499999999999998E-2</v>
      </c>
      <c r="N39">
        <v>2.5499999999999998</v>
      </c>
      <c r="O39">
        <v>2.48</v>
      </c>
      <c r="P39">
        <v>7.0000000000000007E-2</v>
      </c>
      <c r="R39">
        <f t="shared" si="0"/>
        <v>2.9695178693631478E-2</v>
      </c>
      <c r="S39">
        <f t="shared" si="1"/>
        <v>4.4203382305934057E-3</v>
      </c>
      <c r="T39">
        <f t="shared" si="2"/>
        <v>2.2276394711152208E-2</v>
      </c>
      <c r="U39">
        <f t="shared" si="3"/>
        <v>-1.8555207708213735E-2</v>
      </c>
      <c r="V39">
        <f t="shared" si="4"/>
        <v>-4.1555576132905774E-2</v>
      </c>
      <c r="W39">
        <f t="shared" si="5"/>
        <v>6.5003193966410005E-3</v>
      </c>
      <c r="X39">
        <f t="shared" si="6"/>
        <v>3.8401423047508119E-2</v>
      </c>
      <c r="Y39">
        <f t="shared" si="7"/>
        <v>-2.4148164487958812E-2</v>
      </c>
      <c r="Z39">
        <f t="shared" si="8"/>
        <v>1.4549481848055679E-2</v>
      </c>
      <c r="AA39">
        <f t="shared" si="9"/>
        <v>2.4817014802166037E-2</v>
      </c>
    </row>
    <row r="40" spans="1:27" x14ac:dyDescent="0.2">
      <c r="A40" s="18">
        <v>38</v>
      </c>
      <c r="B40" s="19">
        <v>38044</v>
      </c>
      <c r="C40">
        <v>92.26</v>
      </c>
      <c r="D40">
        <v>26.53</v>
      </c>
      <c r="E40">
        <v>0.43</v>
      </c>
      <c r="F40">
        <v>2.15</v>
      </c>
      <c r="G40">
        <v>13.75</v>
      </c>
      <c r="H40">
        <v>59.56</v>
      </c>
      <c r="I40">
        <v>59.5</v>
      </c>
      <c r="J40">
        <v>46.28</v>
      </c>
      <c r="K40">
        <v>53.91</v>
      </c>
      <c r="L40">
        <v>41.02</v>
      </c>
      <c r="M40" s="23">
        <v>1.3999999999999999E-2</v>
      </c>
      <c r="N40">
        <v>-1.58</v>
      </c>
      <c r="O40">
        <v>0.91</v>
      </c>
      <c r="P40">
        <v>0.06</v>
      </c>
      <c r="R40">
        <f t="shared" si="0"/>
        <v>-1.2115450308434314E-2</v>
      </c>
      <c r="S40">
        <f t="shared" si="1"/>
        <v>-1.7957885658387837E-2</v>
      </c>
      <c r="T40">
        <f t="shared" si="2"/>
        <v>3.1408464251624121E-2</v>
      </c>
      <c r="U40">
        <f t="shared" si="3"/>
        <v>-6.8962080865938788E-2</v>
      </c>
      <c r="V40">
        <f t="shared" si="4"/>
        <v>-2.426170835673756E-2</v>
      </c>
      <c r="W40">
        <f t="shared" si="5"/>
        <v>4.3768981446138173E-2</v>
      </c>
      <c r="X40">
        <f t="shared" si="6"/>
        <v>1.0939241261904209E-2</v>
      </c>
      <c r="Y40">
        <f t="shared" si="7"/>
        <v>-2.1421604227604977E-2</v>
      </c>
      <c r="Z40">
        <f t="shared" si="8"/>
        <v>3.9654481432821603E-3</v>
      </c>
      <c r="AA40">
        <f t="shared" si="9"/>
        <v>2.315771288488774E-2</v>
      </c>
    </row>
    <row r="41" spans="1:27" x14ac:dyDescent="0.2">
      <c r="A41" s="18">
        <v>39</v>
      </c>
      <c r="B41" s="19">
        <v>38077</v>
      </c>
      <c r="C41">
        <v>87.8</v>
      </c>
      <c r="D41">
        <v>24.93</v>
      </c>
      <c r="E41">
        <v>0.48</v>
      </c>
      <c r="F41">
        <v>2.16</v>
      </c>
      <c r="G41">
        <v>13.57</v>
      </c>
      <c r="H41">
        <v>59.69</v>
      </c>
      <c r="I41">
        <v>61.17</v>
      </c>
      <c r="J41">
        <v>45.64</v>
      </c>
      <c r="K41">
        <v>50.72</v>
      </c>
      <c r="L41">
        <v>41.95</v>
      </c>
      <c r="M41" s="23">
        <v>-1.32E-2</v>
      </c>
      <c r="N41">
        <v>1.72</v>
      </c>
      <c r="O41">
        <v>0.28000000000000003</v>
      </c>
      <c r="P41">
        <v>0.09</v>
      </c>
      <c r="R41">
        <f t="shared" si="0"/>
        <v>-2.1518934366145354E-2</v>
      </c>
      <c r="S41">
        <f t="shared" si="1"/>
        <v>-2.7014971478555763E-2</v>
      </c>
      <c r="T41">
        <f t="shared" si="2"/>
        <v>4.7772781796000682E-2</v>
      </c>
      <c r="U41">
        <f t="shared" si="3"/>
        <v>2.0152912353256082E-3</v>
      </c>
      <c r="V41">
        <f t="shared" si="4"/>
        <v>-5.7228505065443644E-3</v>
      </c>
      <c r="W41">
        <f t="shared" si="5"/>
        <v>9.4688981153575528E-4</v>
      </c>
      <c r="X41">
        <f t="shared" si="6"/>
        <v>1.2021514769252851E-2</v>
      </c>
      <c r="Y41">
        <f t="shared" si="7"/>
        <v>-6.047714533534942E-3</v>
      </c>
      <c r="Z41">
        <f t="shared" si="8"/>
        <v>-2.6490086954959951E-2</v>
      </c>
      <c r="AA41">
        <f t="shared" si="9"/>
        <v>9.7363091323715862E-3</v>
      </c>
    </row>
    <row r="42" spans="1:27" x14ac:dyDescent="0.2">
      <c r="A42" s="18">
        <v>40</v>
      </c>
      <c r="B42" s="19">
        <v>38107</v>
      </c>
      <c r="C42">
        <v>84.29</v>
      </c>
      <c r="D42">
        <v>26.13</v>
      </c>
      <c r="E42">
        <v>0.46</v>
      </c>
      <c r="F42">
        <v>2.1800000000000002</v>
      </c>
      <c r="G42">
        <v>15.36</v>
      </c>
      <c r="H42">
        <v>57</v>
      </c>
      <c r="I42">
        <v>62.2</v>
      </c>
      <c r="J42">
        <v>47.7</v>
      </c>
      <c r="K42">
        <v>54.03</v>
      </c>
      <c r="L42">
        <v>37.6</v>
      </c>
      <c r="M42" s="23">
        <v>-1.83E-2</v>
      </c>
      <c r="N42">
        <v>-1.68</v>
      </c>
      <c r="O42">
        <v>-3.09</v>
      </c>
      <c r="P42">
        <v>0.08</v>
      </c>
      <c r="R42">
        <f t="shared" si="0"/>
        <v>-1.7718462069356237E-2</v>
      </c>
      <c r="S42">
        <f t="shared" si="1"/>
        <v>2.0417131223552158E-2</v>
      </c>
      <c r="T42">
        <f t="shared" si="2"/>
        <v>-1.8483405694013126E-2</v>
      </c>
      <c r="U42">
        <f t="shared" si="3"/>
        <v>4.0027424536739509E-3</v>
      </c>
      <c r="V42">
        <f t="shared" si="4"/>
        <v>5.3811368035756132E-2</v>
      </c>
      <c r="W42">
        <f t="shared" si="5"/>
        <v>-2.0026723219182932E-2</v>
      </c>
      <c r="X42">
        <f t="shared" si="6"/>
        <v>7.2519041930163026E-3</v>
      </c>
      <c r="Y42">
        <f t="shared" si="7"/>
        <v>1.9172743293936902E-2</v>
      </c>
      <c r="Z42">
        <f t="shared" si="8"/>
        <v>2.7455722665519527E-2</v>
      </c>
      <c r="AA42">
        <f t="shared" si="9"/>
        <v>-4.7544120237058042E-2</v>
      </c>
    </row>
    <row r="43" spans="1:27" x14ac:dyDescent="0.2">
      <c r="A43" s="18">
        <v>41</v>
      </c>
      <c r="B43" s="19">
        <v>38135</v>
      </c>
      <c r="C43">
        <v>84.69</v>
      </c>
      <c r="D43">
        <v>26.23</v>
      </c>
      <c r="E43">
        <v>0.5</v>
      </c>
      <c r="F43">
        <v>2.42</v>
      </c>
      <c r="G43">
        <v>14.85</v>
      </c>
      <c r="H43">
        <v>55.73</v>
      </c>
      <c r="I43">
        <v>63.1</v>
      </c>
      <c r="J43">
        <v>49.54</v>
      </c>
      <c r="K43">
        <v>55.71</v>
      </c>
      <c r="L43">
        <v>36.840000000000003</v>
      </c>
      <c r="M43" s="23">
        <v>1.1699999999999999E-2</v>
      </c>
      <c r="N43">
        <v>-0.2</v>
      </c>
      <c r="O43">
        <v>-0.24</v>
      </c>
      <c r="P43">
        <v>0.06</v>
      </c>
      <c r="R43">
        <f t="shared" si="0"/>
        <v>2.0560790298353999E-3</v>
      </c>
      <c r="S43">
        <f t="shared" si="1"/>
        <v>1.6588808630279195E-3</v>
      </c>
      <c r="T43">
        <f t="shared" si="2"/>
        <v>3.6212172654444708E-2</v>
      </c>
      <c r="U43">
        <f t="shared" si="3"/>
        <v>4.5358872375826365E-2</v>
      </c>
      <c r="V43">
        <f t="shared" si="4"/>
        <v>-1.4664762042262037E-2</v>
      </c>
      <c r="W43">
        <f t="shared" si="5"/>
        <v>-9.7858126162912139E-3</v>
      </c>
      <c r="X43">
        <f t="shared" si="6"/>
        <v>6.2389745533155978E-3</v>
      </c>
      <c r="Y43">
        <f t="shared" si="7"/>
        <v>1.6437623209704225E-2</v>
      </c>
      <c r="Z43">
        <f t="shared" si="8"/>
        <v>1.3298190920247076E-2</v>
      </c>
      <c r="AA43">
        <f t="shared" si="9"/>
        <v>-8.8682234028497377E-3</v>
      </c>
    </row>
    <row r="44" spans="1:27" x14ac:dyDescent="0.2">
      <c r="A44" s="18">
        <v>42</v>
      </c>
      <c r="B44" s="19">
        <v>38168</v>
      </c>
      <c r="C44">
        <v>84.27</v>
      </c>
      <c r="D44">
        <v>28.56</v>
      </c>
      <c r="E44">
        <v>0.57999999999999996</v>
      </c>
      <c r="F44">
        <v>2.72</v>
      </c>
      <c r="G44">
        <v>15.65</v>
      </c>
      <c r="H44">
        <v>52.5</v>
      </c>
      <c r="I44">
        <v>63.83</v>
      </c>
      <c r="J44">
        <v>52.08</v>
      </c>
      <c r="K44">
        <v>55.7</v>
      </c>
      <c r="L44">
        <v>38.770000000000003</v>
      </c>
      <c r="M44" s="23">
        <v>1.8600000000000002E-2</v>
      </c>
      <c r="N44">
        <v>2.2599999999999998</v>
      </c>
      <c r="O44">
        <v>1.19</v>
      </c>
      <c r="P44">
        <v>0.08</v>
      </c>
      <c r="R44">
        <f t="shared" si="0"/>
        <v>-2.1591389453412733E-3</v>
      </c>
      <c r="S44">
        <f t="shared" si="1"/>
        <v>3.695991251378318E-2</v>
      </c>
      <c r="T44">
        <f t="shared" si="2"/>
        <v>6.445798922691845E-2</v>
      </c>
      <c r="U44">
        <f t="shared" si="3"/>
        <v>5.0753538053767443E-2</v>
      </c>
      <c r="V44">
        <f t="shared" si="4"/>
        <v>2.2787888229236122E-2</v>
      </c>
      <c r="W44">
        <f t="shared" si="5"/>
        <v>-2.592973965024328E-2</v>
      </c>
      <c r="X44">
        <f t="shared" si="6"/>
        <v>4.9954851856709405E-3</v>
      </c>
      <c r="Y44">
        <f t="shared" si="7"/>
        <v>2.1714973310317302E-2</v>
      </c>
      <c r="Z44">
        <f t="shared" si="8"/>
        <v>-7.7963285713932587E-5</v>
      </c>
      <c r="AA44">
        <f t="shared" si="9"/>
        <v>2.2176179482398667E-2</v>
      </c>
    </row>
    <row r="45" spans="1:27" x14ac:dyDescent="0.2">
      <c r="A45" s="18">
        <v>43</v>
      </c>
      <c r="B45" s="19">
        <v>38198</v>
      </c>
      <c r="C45">
        <v>83.24</v>
      </c>
      <c r="D45">
        <v>28.49</v>
      </c>
      <c r="E45">
        <v>0.57999999999999996</v>
      </c>
      <c r="F45">
        <v>1.95</v>
      </c>
      <c r="G45">
        <v>14.72</v>
      </c>
      <c r="H45">
        <v>53.01</v>
      </c>
      <c r="I45">
        <v>61.95</v>
      </c>
      <c r="J45">
        <v>52.99</v>
      </c>
      <c r="K45">
        <v>55.27</v>
      </c>
      <c r="L45">
        <v>37.33</v>
      </c>
      <c r="M45" s="23">
        <v>-4.0599999999999997E-2</v>
      </c>
      <c r="N45">
        <v>-3.81</v>
      </c>
      <c r="O45">
        <v>3.23</v>
      </c>
      <c r="P45">
        <v>0.1</v>
      </c>
      <c r="R45">
        <f t="shared" si="0"/>
        <v>-5.3409223816512199E-3</v>
      </c>
      <c r="S45">
        <f t="shared" si="1"/>
        <v>-1.0657538646599101E-3</v>
      </c>
      <c r="T45">
        <f t="shared" si="2"/>
        <v>0</v>
      </c>
      <c r="U45">
        <f t="shared" si="3"/>
        <v>-0.14453429267168078</v>
      </c>
      <c r="V45">
        <f t="shared" si="4"/>
        <v>-2.6606531880987248E-2</v>
      </c>
      <c r="W45">
        <f t="shared" si="5"/>
        <v>4.1985008204696696E-3</v>
      </c>
      <c r="X45">
        <f t="shared" si="6"/>
        <v>-1.2983533717722935E-2</v>
      </c>
      <c r="Y45">
        <f t="shared" si="7"/>
        <v>7.5229439541940951E-3</v>
      </c>
      <c r="Z45">
        <f t="shared" si="8"/>
        <v>-3.3657305919537503E-3</v>
      </c>
      <c r="AA45">
        <f t="shared" si="9"/>
        <v>-1.643781108090555E-2</v>
      </c>
    </row>
    <row r="46" spans="1:27" x14ac:dyDescent="0.2">
      <c r="A46" s="18">
        <v>44</v>
      </c>
      <c r="B46" s="19">
        <v>38230</v>
      </c>
      <c r="C46">
        <v>80.97</v>
      </c>
      <c r="D46">
        <v>27.3</v>
      </c>
      <c r="E46">
        <v>0.62</v>
      </c>
      <c r="F46">
        <v>1.91</v>
      </c>
      <c r="G46">
        <v>14.11</v>
      </c>
      <c r="H46">
        <v>52.67</v>
      </c>
      <c r="I46">
        <v>73.09</v>
      </c>
      <c r="J46">
        <v>53.78</v>
      </c>
      <c r="K46">
        <v>58.1</v>
      </c>
      <c r="L46">
        <v>39.58</v>
      </c>
      <c r="M46" s="23">
        <v>8.0000000000000004E-4</v>
      </c>
      <c r="N46">
        <v>-1.49</v>
      </c>
      <c r="O46">
        <v>1</v>
      </c>
      <c r="P46">
        <v>0.11</v>
      </c>
      <c r="R46">
        <f t="shared" si="0"/>
        <v>-1.2007932263410237E-2</v>
      </c>
      <c r="S46">
        <f t="shared" si="1"/>
        <v>-1.8529802198720812E-2</v>
      </c>
      <c r="T46">
        <f t="shared" si="2"/>
        <v>2.8963695935316648E-2</v>
      </c>
      <c r="U46">
        <f t="shared" si="3"/>
        <v>-9.0012441147904899E-3</v>
      </c>
      <c r="V46">
        <f t="shared" si="4"/>
        <v>-1.8380796247132257E-2</v>
      </c>
      <c r="W46">
        <f t="shared" si="5"/>
        <v>-2.7944858689456205E-3</v>
      </c>
      <c r="X46">
        <f t="shared" si="6"/>
        <v>7.1816651171890691E-2</v>
      </c>
      <c r="Y46">
        <f t="shared" si="7"/>
        <v>6.4268783729532399E-3</v>
      </c>
      <c r="Z46">
        <f t="shared" si="8"/>
        <v>2.1686667808555587E-2</v>
      </c>
      <c r="AA46">
        <f t="shared" si="9"/>
        <v>2.541779994407296E-2</v>
      </c>
    </row>
    <row r="47" spans="1:27" x14ac:dyDescent="0.2">
      <c r="A47" s="18">
        <v>45</v>
      </c>
      <c r="B47" s="19">
        <v>38260</v>
      </c>
      <c r="C47">
        <v>81.97</v>
      </c>
      <c r="D47">
        <v>27.65</v>
      </c>
      <c r="E47">
        <v>0.69</v>
      </c>
      <c r="F47">
        <v>2.04</v>
      </c>
      <c r="G47">
        <v>14.05</v>
      </c>
      <c r="H47">
        <v>53.2</v>
      </c>
      <c r="I47">
        <v>73.489999999999995</v>
      </c>
      <c r="J47">
        <v>55.78</v>
      </c>
      <c r="K47">
        <v>56.33</v>
      </c>
      <c r="L47">
        <v>39.729999999999997</v>
      </c>
      <c r="M47" s="23">
        <v>1.6E-2</v>
      </c>
      <c r="N47">
        <v>3.02</v>
      </c>
      <c r="O47">
        <v>-0.01</v>
      </c>
      <c r="P47">
        <v>0.11</v>
      </c>
      <c r="R47">
        <f t="shared" si="0"/>
        <v>5.3307958104409029E-3</v>
      </c>
      <c r="S47">
        <f t="shared" si="1"/>
        <v>5.5324885999610066E-3</v>
      </c>
      <c r="T47">
        <f t="shared" si="2"/>
        <v>4.6457401239001404E-2</v>
      </c>
      <c r="U47">
        <f t="shared" si="3"/>
        <v>2.8596800178171226E-2</v>
      </c>
      <c r="V47">
        <f t="shared" si="4"/>
        <v>-1.8506895132490808E-3</v>
      </c>
      <c r="W47">
        <f t="shared" si="5"/>
        <v>4.3483139375673305E-3</v>
      </c>
      <c r="X47">
        <f t="shared" si="6"/>
        <v>2.3702854956742011E-3</v>
      </c>
      <c r="Y47">
        <f t="shared" si="7"/>
        <v>1.5857712042748266E-2</v>
      </c>
      <c r="Z47">
        <f t="shared" si="8"/>
        <v>-1.3436381154979964E-2</v>
      </c>
      <c r="AA47">
        <f t="shared" si="9"/>
        <v>1.6427751849853675E-3</v>
      </c>
    </row>
    <row r="48" spans="1:27" x14ac:dyDescent="0.2">
      <c r="A48" s="18">
        <v>46</v>
      </c>
      <c r="B48" s="19">
        <v>38289</v>
      </c>
      <c r="C48">
        <v>85.8</v>
      </c>
      <c r="D48">
        <v>27.97</v>
      </c>
      <c r="E48">
        <v>0.94</v>
      </c>
      <c r="F48">
        <v>1.71</v>
      </c>
      <c r="G48">
        <v>13.03</v>
      </c>
      <c r="H48">
        <v>53.92</v>
      </c>
      <c r="I48">
        <v>73.5</v>
      </c>
      <c r="J48">
        <v>55.09</v>
      </c>
      <c r="K48">
        <v>58.38</v>
      </c>
      <c r="L48">
        <v>38.6</v>
      </c>
      <c r="M48" s="23">
        <v>1.43E-2</v>
      </c>
      <c r="N48">
        <v>0.15</v>
      </c>
      <c r="O48">
        <v>-0.22</v>
      </c>
      <c r="P48">
        <v>0.11</v>
      </c>
      <c r="R48">
        <f t="shared" si="0"/>
        <v>1.9832352762085462E-2</v>
      </c>
      <c r="S48">
        <f t="shared" si="1"/>
        <v>4.9973307308101757E-3</v>
      </c>
      <c r="T48">
        <f t="shared" si="2"/>
        <v>0.13427876286244336</v>
      </c>
      <c r="U48">
        <f t="shared" si="3"/>
        <v>-7.6634057033744915E-2</v>
      </c>
      <c r="V48">
        <f t="shared" si="4"/>
        <v>-3.2731908528514042E-2</v>
      </c>
      <c r="W48">
        <f t="shared" si="5"/>
        <v>5.8382512322152288E-3</v>
      </c>
      <c r="X48">
        <f t="shared" si="6"/>
        <v>5.9091704547694187E-5</v>
      </c>
      <c r="Y48">
        <f t="shared" si="7"/>
        <v>-5.4057375567096583E-3</v>
      </c>
      <c r="Z48">
        <f t="shared" si="8"/>
        <v>1.5524339416644776E-2</v>
      </c>
      <c r="AA48">
        <f t="shared" si="9"/>
        <v>-1.2531260383607835E-2</v>
      </c>
    </row>
    <row r="49" spans="1:27" x14ac:dyDescent="0.2">
      <c r="A49" s="18">
        <v>47</v>
      </c>
      <c r="B49" s="19">
        <v>38321</v>
      </c>
      <c r="C49">
        <v>90.1</v>
      </c>
      <c r="D49">
        <v>26.81</v>
      </c>
      <c r="E49">
        <v>1.2</v>
      </c>
      <c r="F49">
        <v>1.98</v>
      </c>
      <c r="G49">
        <v>14.18</v>
      </c>
      <c r="H49">
        <v>52.06</v>
      </c>
      <c r="I49">
        <v>74.56</v>
      </c>
      <c r="J49">
        <v>60.84</v>
      </c>
      <c r="K49">
        <v>60.32</v>
      </c>
      <c r="L49">
        <v>37.65</v>
      </c>
      <c r="M49" s="23">
        <v>4.5400000000000003E-2</v>
      </c>
      <c r="N49">
        <v>3.74</v>
      </c>
      <c r="O49">
        <v>1.42</v>
      </c>
      <c r="P49">
        <v>0.15</v>
      </c>
      <c r="R49">
        <f t="shared" si="0"/>
        <v>2.1237503130357542E-2</v>
      </c>
      <c r="S49">
        <f t="shared" si="1"/>
        <v>-1.8395652388647665E-2</v>
      </c>
      <c r="T49">
        <f t="shared" si="2"/>
        <v>0.10605339244792619</v>
      </c>
      <c r="U49">
        <f t="shared" si="3"/>
        <v>6.3669079869377296E-2</v>
      </c>
      <c r="V49">
        <f t="shared" si="4"/>
        <v>3.6731815134463087E-2</v>
      </c>
      <c r="W49">
        <f t="shared" si="5"/>
        <v>-1.52457197540465E-2</v>
      </c>
      <c r="X49">
        <f t="shared" si="6"/>
        <v>6.2185602617300557E-3</v>
      </c>
      <c r="Y49">
        <f t="shared" si="7"/>
        <v>4.3116433007639413E-2</v>
      </c>
      <c r="Z49">
        <f t="shared" si="8"/>
        <v>1.419724220972206E-2</v>
      </c>
      <c r="AA49">
        <f t="shared" si="9"/>
        <v>-1.0822324135035614E-2</v>
      </c>
    </row>
    <row r="50" spans="1:27" x14ac:dyDescent="0.2">
      <c r="A50" s="18">
        <v>48</v>
      </c>
      <c r="B50" s="19">
        <v>38352</v>
      </c>
      <c r="C50">
        <v>94.24</v>
      </c>
      <c r="D50">
        <v>26.72</v>
      </c>
      <c r="E50">
        <v>1.1499999999999999</v>
      </c>
      <c r="F50">
        <v>2.21</v>
      </c>
      <c r="G50">
        <v>14.64</v>
      </c>
      <c r="H50">
        <v>52.82</v>
      </c>
      <c r="I50">
        <v>77.260000000000005</v>
      </c>
      <c r="J50">
        <v>55.55</v>
      </c>
      <c r="K50">
        <v>63.42</v>
      </c>
      <c r="L50">
        <v>39.01</v>
      </c>
      <c r="M50" s="23">
        <v>3.4300000000000004E-2</v>
      </c>
      <c r="N50">
        <v>-0.03</v>
      </c>
      <c r="O50">
        <v>-0.22</v>
      </c>
      <c r="P50">
        <v>0.16</v>
      </c>
      <c r="R50">
        <f t="shared" si="0"/>
        <v>1.9510486463963465E-2</v>
      </c>
      <c r="S50">
        <f t="shared" si="1"/>
        <v>-1.4603601793715176E-3</v>
      </c>
      <c r="T50">
        <f t="shared" si="2"/>
        <v>-1.8483405694013178E-2</v>
      </c>
      <c r="U50">
        <f t="shared" si="3"/>
        <v>4.7727083423579578E-2</v>
      </c>
      <c r="V50">
        <f t="shared" si="4"/>
        <v>1.3864845875325391E-2</v>
      </c>
      <c r="W50">
        <f t="shared" si="5"/>
        <v>6.2942330976883043E-3</v>
      </c>
      <c r="X50">
        <f t="shared" si="6"/>
        <v>1.5448804462876581E-2</v>
      </c>
      <c r="Y50">
        <f t="shared" si="7"/>
        <v>-3.950514210407443E-2</v>
      </c>
      <c r="Z50">
        <f t="shared" si="8"/>
        <v>2.1764904829352227E-2</v>
      </c>
      <c r="AA50">
        <f t="shared" si="9"/>
        <v>1.5410969775071993E-2</v>
      </c>
    </row>
    <row r="51" spans="1:27" x14ac:dyDescent="0.2">
      <c r="A51" s="18">
        <v>49</v>
      </c>
      <c r="B51" s="19">
        <v>38383</v>
      </c>
      <c r="C51">
        <v>89.31</v>
      </c>
      <c r="D51">
        <v>26.28</v>
      </c>
      <c r="E51">
        <v>1.37</v>
      </c>
      <c r="F51">
        <v>2.16</v>
      </c>
      <c r="G51">
        <v>13.17</v>
      </c>
      <c r="H51">
        <v>52.4</v>
      </c>
      <c r="I51">
        <v>80.3</v>
      </c>
      <c r="J51">
        <v>57.81</v>
      </c>
      <c r="K51">
        <v>64.7</v>
      </c>
      <c r="L51">
        <v>37.33</v>
      </c>
      <c r="M51" s="23">
        <v>-2.76E-2</v>
      </c>
      <c r="N51">
        <v>-1.72</v>
      </c>
      <c r="O51">
        <v>2.06</v>
      </c>
      <c r="P51">
        <v>0.16</v>
      </c>
      <c r="R51">
        <f t="shared" si="0"/>
        <v>-2.3335188076639177E-2</v>
      </c>
      <c r="S51">
        <f t="shared" si="1"/>
        <v>-7.2110929157648664E-3</v>
      </c>
      <c r="T51">
        <f t="shared" si="2"/>
        <v>7.6022726802795162E-2</v>
      </c>
      <c r="U51">
        <f t="shared" si="3"/>
        <v>-9.9385225341797646E-3</v>
      </c>
      <c r="V51">
        <f t="shared" si="4"/>
        <v>-4.595530176058929E-2</v>
      </c>
      <c r="W51">
        <f t="shared" si="5"/>
        <v>-3.4671098871785874E-3</v>
      </c>
      <c r="X51">
        <f t="shared" si="6"/>
        <v>1.6760841469879401E-2</v>
      </c>
      <c r="Y51">
        <f t="shared" si="7"/>
        <v>1.7318906098229024E-2</v>
      </c>
      <c r="Z51">
        <f t="shared" si="8"/>
        <v>8.6780429776304614E-3</v>
      </c>
      <c r="AA51">
        <f t="shared" si="9"/>
        <v>-1.9117960385486826E-2</v>
      </c>
    </row>
    <row r="52" spans="1:27" x14ac:dyDescent="0.2">
      <c r="A52" s="18">
        <v>50</v>
      </c>
      <c r="B52" s="19">
        <v>38411</v>
      </c>
      <c r="C52">
        <v>88.51</v>
      </c>
      <c r="D52">
        <v>25.16</v>
      </c>
      <c r="E52">
        <v>1.6</v>
      </c>
      <c r="F52">
        <v>1.76</v>
      </c>
      <c r="G52">
        <v>12.65</v>
      </c>
      <c r="H52">
        <v>51.61</v>
      </c>
      <c r="I52">
        <v>77.61</v>
      </c>
      <c r="J52">
        <v>59.22</v>
      </c>
      <c r="K52">
        <v>65.599999999999994</v>
      </c>
      <c r="L52">
        <v>36.549999999999997</v>
      </c>
      <c r="M52" s="23">
        <v>1.89E-2</v>
      </c>
      <c r="N52">
        <v>-0.56999999999999995</v>
      </c>
      <c r="O52">
        <v>1.53</v>
      </c>
      <c r="P52">
        <v>0.16</v>
      </c>
      <c r="R52">
        <f t="shared" si="0"/>
        <v>-3.9077486180148719E-3</v>
      </c>
      <c r="S52">
        <f t="shared" si="1"/>
        <v>-1.8914724114511849E-2</v>
      </c>
      <c r="T52">
        <f t="shared" si="2"/>
        <v>6.7399415499517973E-2</v>
      </c>
      <c r="U52">
        <f t="shared" si="3"/>
        <v>-8.8941083336781093E-2</v>
      </c>
      <c r="V52">
        <f t="shared" si="4"/>
        <v>-1.7495249449947084E-2</v>
      </c>
      <c r="W52">
        <f t="shared" si="5"/>
        <v>-6.5974279137748235E-3</v>
      </c>
      <c r="X52">
        <f t="shared" si="6"/>
        <v>-1.4797861842475075E-2</v>
      </c>
      <c r="Y52">
        <f t="shared" si="7"/>
        <v>1.0465433678164979E-2</v>
      </c>
      <c r="Z52">
        <f t="shared" si="8"/>
        <v>5.9995587069598122E-3</v>
      </c>
      <c r="AA52">
        <f t="shared" si="9"/>
        <v>-9.1706086324253033E-3</v>
      </c>
    </row>
    <row r="53" spans="1:27" x14ac:dyDescent="0.2">
      <c r="A53" s="18">
        <v>51</v>
      </c>
      <c r="B53" s="19">
        <v>38442</v>
      </c>
      <c r="C53">
        <v>87.36</v>
      </c>
      <c r="D53">
        <v>24.17</v>
      </c>
      <c r="E53">
        <v>1.49</v>
      </c>
      <c r="F53">
        <v>1.71</v>
      </c>
      <c r="G53">
        <v>11.33</v>
      </c>
      <c r="H53">
        <v>50.11</v>
      </c>
      <c r="I53">
        <v>74.930000000000007</v>
      </c>
      <c r="J53">
        <v>61.06</v>
      </c>
      <c r="K53">
        <v>67.16</v>
      </c>
      <c r="L53">
        <v>34.6</v>
      </c>
      <c r="M53" s="23">
        <v>-1.9699999999999999E-2</v>
      </c>
      <c r="N53">
        <v>-1.4</v>
      </c>
      <c r="O53">
        <v>2.04</v>
      </c>
      <c r="P53">
        <v>0.21</v>
      </c>
      <c r="R53">
        <f t="shared" si="0"/>
        <v>-5.6797153877103613E-3</v>
      </c>
      <c r="S53">
        <f t="shared" si="1"/>
        <v>-1.7433986365580922E-2</v>
      </c>
      <c r="T53">
        <f t="shared" si="2"/>
        <v>-3.0933714243650785E-2</v>
      </c>
      <c r="U53">
        <f t="shared" si="3"/>
        <v>-1.2516557421995998E-2</v>
      </c>
      <c r="V53">
        <f t="shared" si="4"/>
        <v>-4.7860615648439513E-2</v>
      </c>
      <c r="W53">
        <f t="shared" si="5"/>
        <v>-1.2809456327475138E-2</v>
      </c>
      <c r="X53">
        <f t="shared" si="6"/>
        <v>-1.5261950838104771E-2</v>
      </c>
      <c r="Y53">
        <f t="shared" si="7"/>
        <v>1.3288396909362702E-2</v>
      </c>
      <c r="Z53">
        <f t="shared" si="8"/>
        <v>1.0206848090350952E-2</v>
      </c>
      <c r="AA53">
        <f t="shared" si="9"/>
        <v>-2.3811282501102579E-2</v>
      </c>
    </row>
    <row r="54" spans="1:27" x14ac:dyDescent="0.2">
      <c r="A54" s="18">
        <v>52</v>
      </c>
      <c r="B54" s="19">
        <v>38471</v>
      </c>
      <c r="C54">
        <v>73.02</v>
      </c>
      <c r="D54">
        <v>25.3</v>
      </c>
      <c r="E54">
        <v>1.29</v>
      </c>
      <c r="F54">
        <v>1.62</v>
      </c>
      <c r="G54">
        <v>9.11</v>
      </c>
      <c r="H54">
        <v>47.14</v>
      </c>
      <c r="I54">
        <v>74.959999999999994</v>
      </c>
      <c r="J54">
        <v>60.95</v>
      </c>
      <c r="K54">
        <v>68.63</v>
      </c>
      <c r="L54">
        <v>35.49</v>
      </c>
      <c r="M54" s="23">
        <v>-2.6099999999999998E-2</v>
      </c>
      <c r="N54">
        <v>-3.93</v>
      </c>
      <c r="O54">
        <v>0.06</v>
      </c>
      <c r="P54">
        <v>0.21</v>
      </c>
      <c r="R54">
        <f t="shared" si="0"/>
        <v>-7.7870796746953436E-2</v>
      </c>
      <c r="S54">
        <f t="shared" si="1"/>
        <v>1.9843870768167501E-2</v>
      </c>
      <c r="T54">
        <f t="shared" si="2"/>
        <v>-6.259655811302503E-2</v>
      </c>
      <c r="U54">
        <f t="shared" si="3"/>
        <v>-2.3481095849522866E-2</v>
      </c>
      <c r="V54">
        <f t="shared" si="4"/>
        <v>-9.4711532890399006E-2</v>
      </c>
      <c r="W54">
        <f t="shared" si="5"/>
        <v>-2.6534824554171749E-2</v>
      </c>
      <c r="X54">
        <f t="shared" si="6"/>
        <v>1.7384528162075954E-4</v>
      </c>
      <c r="Y54">
        <f t="shared" si="7"/>
        <v>-7.8309000824225937E-4</v>
      </c>
      <c r="Z54">
        <f t="shared" si="8"/>
        <v>9.4033114246602264E-3</v>
      </c>
      <c r="AA54">
        <f t="shared" si="9"/>
        <v>1.1029900554816197E-2</v>
      </c>
    </row>
    <row r="55" spans="1:27" x14ac:dyDescent="0.2">
      <c r="A55" s="18">
        <v>53</v>
      </c>
      <c r="B55" s="19">
        <v>38503</v>
      </c>
      <c r="C55">
        <v>72.23</v>
      </c>
      <c r="D55">
        <v>25.8</v>
      </c>
      <c r="E55">
        <v>1.42</v>
      </c>
      <c r="F55">
        <v>1.78</v>
      </c>
      <c r="G55">
        <v>9.98</v>
      </c>
      <c r="H55">
        <v>47.23</v>
      </c>
      <c r="I55">
        <v>78.02</v>
      </c>
      <c r="J55">
        <v>64.89</v>
      </c>
      <c r="K55">
        <v>67.099999999999994</v>
      </c>
      <c r="L55">
        <v>35.75</v>
      </c>
      <c r="M55" s="23">
        <v>3.6499999999999998E-2</v>
      </c>
      <c r="N55">
        <v>2.89</v>
      </c>
      <c r="O55">
        <v>-0.64</v>
      </c>
      <c r="P55">
        <v>0.24</v>
      </c>
      <c r="R55">
        <f t="shared" si="0"/>
        <v>-4.724213753416898E-3</v>
      </c>
      <c r="S55">
        <f t="shared" si="1"/>
        <v>8.4991847874122846E-3</v>
      </c>
      <c r="T55">
        <f t="shared" si="2"/>
        <v>4.1698634083807501E-2</v>
      </c>
      <c r="U55">
        <f t="shared" si="3"/>
        <v>4.0904987766263036E-2</v>
      </c>
      <c r="V55">
        <f t="shared" si="4"/>
        <v>3.9612164314372922E-2</v>
      </c>
      <c r="W55">
        <f t="shared" si="5"/>
        <v>8.2836738839493827E-4</v>
      </c>
      <c r="X55">
        <f t="shared" si="6"/>
        <v>1.7376368096050747E-2</v>
      </c>
      <c r="Y55">
        <f t="shared" si="7"/>
        <v>2.7204064204353128E-2</v>
      </c>
      <c r="Z55">
        <f t="shared" si="8"/>
        <v>-9.791478721679318E-3</v>
      </c>
      <c r="AA55">
        <f t="shared" si="9"/>
        <v>3.1700467895066017E-3</v>
      </c>
    </row>
    <row r="56" spans="1:27" x14ac:dyDescent="0.2">
      <c r="A56" s="18">
        <v>54</v>
      </c>
      <c r="B56" s="19">
        <v>38533</v>
      </c>
      <c r="C56">
        <v>70.94</v>
      </c>
      <c r="D56">
        <v>24.84</v>
      </c>
      <c r="E56">
        <v>1.31</v>
      </c>
      <c r="F56">
        <v>1.65</v>
      </c>
      <c r="G56">
        <v>10.24</v>
      </c>
      <c r="H56">
        <v>48.2</v>
      </c>
      <c r="I56">
        <v>80.45</v>
      </c>
      <c r="J56">
        <v>64.87</v>
      </c>
      <c r="K56">
        <v>65</v>
      </c>
      <c r="L56">
        <v>35.32</v>
      </c>
      <c r="M56" s="23">
        <v>5.6999999999999993E-3</v>
      </c>
      <c r="N56">
        <v>2.59</v>
      </c>
      <c r="O56">
        <v>2.82</v>
      </c>
      <c r="P56">
        <v>0.23</v>
      </c>
      <c r="R56">
        <f t="shared" si="0"/>
        <v>-7.8264307243677538E-3</v>
      </c>
      <c r="S56">
        <f t="shared" si="1"/>
        <v>-1.6468114458687576E-2</v>
      </c>
      <c r="T56">
        <f t="shared" si="2"/>
        <v>-3.5017048727292173E-2</v>
      </c>
      <c r="U56">
        <f t="shared" si="3"/>
        <v>-3.293605809498773E-2</v>
      </c>
      <c r="V56">
        <f t="shared" si="4"/>
        <v>1.1169415352440806E-2</v>
      </c>
      <c r="W56">
        <f t="shared" si="5"/>
        <v>8.8290926621496651E-3</v>
      </c>
      <c r="X56">
        <f t="shared" si="6"/>
        <v>1.3320102459275803E-2</v>
      </c>
      <c r="Y56">
        <f t="shared" si="7"/>
        <v>-1.3387622852721633E-4</v>
      </c>
      <c r="Z56">
        <f t="shared" si="8"/>
        <v>-1.3809163526136479E-2</v>
      </c>
      <c r="AA56">
        <f t="shared" si="9"/>
        <v>-5.2553512315684364E-3</v>
      </c>
    </row>
    <row r="57" spans="1:27" x14ac:dyDescent="0.2">
      <c r="A57" s="18">
        <v>55</v>
      </c>
      <c r="B57" s="19">
        <v>38562</v>
      </c>
      <c r="C57">
        <v>79.790000000000006</v>
      </c>
      <c r="D57">
        <v>25.61</v>
      </c>
      <c r="E57">
        <v>1.52</v>
      </c>
      <c r="F57">
        <v>2.2599999999999998</v>
      </c>
      <c r="G57">
        <v>10.74</v>
      </c>
      <c r="H57">
        <v>49.35</v>
      </c>
      <c r="I57">
        <v>85</v>
      </c>
      <c r="J57">
        <v>62.4</v>
      </c>
      <c r="K57">
        <v>63.96</v>
      </c>
      <c r="L57">
        <v>35.14</v>
      </c>
      <c r="M57" s="23">
        <v>3.9199999999999999E-2</v>
      </c>
      <c r="N57">
        <v>2.9</v>
      </c>
      <c r="O57">
        <v>-0.78</v>
      </c>
      <c r="P57">
        <v>0.24</v>
      </c>
      <c r="R57">
        <f t="shared" si="0"/>
        <v>5.1057280937160131E-2</v>
      </c>
      <c r="S57">
        <f t="shared" si="1"/>
        <v>1.3257986963887081E-2</v>
      </c>
      <c r="T57">
        <f t="shared" si="2"/>
        <v>6.4572292289008265E-2</v>
      </c>
      <c r="U57">
        <f t="shared" si="3"/>
        <v>0.13662449493349463</v>
      </c>
      <c r="V57">
        <f t="shared" si="4"/>
        <v>2.0704324723724851E-2</v>
      </c>
      <c r="W57">
        <f t="shared" si="5"/>
        <v>1.0240118766805922E-2</v>
      </c>
      <c r="X57">
        <f t="shared" si="6"/>
        <v>2.3892877279244374E-2</v>
      </c>
      <c r="Y57">
        <f t="shared" si="7"/>
        <v>-1.6859308247802712E-2</v>
      </c>
      <c r="Z57">
        <f t="shared" si="8"/>
        <v>-7.0049015686584892E-3</v>
      </c>
      <c r="AA57">
        <f t="shared" si="9"/>
        <v>-2.2189377462548264E-3</v>
      </c>
    </row>
    <row r="58" spans="1:27" x14ac:dyDescent="0.2">
      <c r="A58" s="18">
        <v>56</v>
      </c>
      <c r="B58" s="19">
        <v>38595</v>
      </c>
      <c r="C58">
        <v>77.069999999999993</v>
      </c>
      <c r="D58">
        <v>27.38</v>
      </c>
      <c r="E58">
        <v>1.67</v>
      </c>
      <c r="F58">
        <v>2.13</v>
      </c>
      <c r="G58">
        <v>9.9700000000000006</v>
      </c>
      <c r="H58">
        <v>44.96</v>
      </c>
      <c r="I58">
        <v>82.15</v>
      </c>
      <c r="J58">
        <v>62.24</v>
      </c>
      <c r="K58">
        <v>63.39</v>
      </c>
      <c r="L58">
        <v>33.89</v>
      </c>
      <c r="M58" s="23">
        <v>-1.2199999999999999E-2</v>
      </c>
      <c r="N58">
        <v>-0.98</v>
      </c>
      <c r="O58">
        <v>1.32</v>
      </c>
      <c r="P58">
        <v>0.3</v>
      </c>
      <c r="R58">
        <f t="shared" si="0"/>
        <v>-1.5063106087075459E-2</v>
      </c>
      <c r="S58">
        <f t="shared" si="1"/>
        <v>2.9023865329541525E-2</v>
      </c>
      <c r="T58">
        <f t="shared" si="2"/>
        <v>4.0872883202810698E-2</v>
      </c>
      <c r="U58">
        <f t="shared" si="3"/>
        <v>-2.5728835708663186E-2</v>
      </c>
      <c r="V58">
        <f t="shared" si="4"/>
        <v>-3.2309123051881085E-2</v>
      </c>
      <c r="W58">
        <f t="shared" si="5"/>
        <v>-4.0460854444650848E-2</v>
      </c>
      <c r="X58">
        <f t="shared" si="6"/>
        <v>-1.4811357943212171E-2</v>
      </c>
      <c r="Y58">
        <f t="shared" si="7"/>
        <v>-1.1150057007914664E-3</v>
      </c>
      <c r="Z58">
        <f t="shared" si="8"/>
        <v>-3.8877033022212751E-3</v>
      </c>
      <c r="AA58">
        <f t="shared" si="9"/>
        <v>-1.5730188321897917E-2</v>
      </c>
    </row>
    <row r="59" spans="1:27" x14ac:dyDescent="0.2">
      <c r="A59" s="18">
        <v>57</v>
      </c>
      <c r="B59" s="19">
        <v>38625</v>
      </c>
      <c r="C59">
        <v>76.69</v>
      </c>
      <c r="D59">
        <v>25.73</v>
      </c>
      <c r="E59">
        <v>1.91</v>
      </c>
      <c r="F59">
        <v>2.27</v>
      </c>
      <c r="G59">
        <v>9.86</v>
      </c>
      <c r="H59">
        <v>43.82</v>
      </c>
      <c r="I59">
        <v>88.62</v>
      </c>
      <c r="J59">
        <v>61.04</v>
      </c>
      <c r="K59">
        <v>63.28</v>
      </c>
      <c r="L59">
        <v>33.93</v>
      </c>
      <c r="M59" s="23">
        <v>4.8999999999999998E-3</v>
      </c>
      <c r="N59">
        <v>-0.66</v>
      </c>
      <c r="O59">
        <v>0.72</v>
      </c>
      <c r="P59">
        <v>0.28999999999999998</v>
      </c>
      <c r="R59">
        <f t="shared" si="0"/>
        <v>-2.1466212163768154E-3</v>
      </c>
      <c r="S59">
        <f t="shared" si="1"/>
        <v>-2.6993657587624557E-2</v>
      </c>
      <c r="T59">
        <f t="shared" si="2"/>
        <v>5.8316896100144268E-2</v>
      </c>
      <c r="U59">
        <f t="shared" si="3"/>
        <v>2.7646253754385022E-2</v>
      </c>
      <c r="V59">
        <f t="shared" si="4"/>
        <v>-4.8182433704445421E-3</v>
      </c>
      <c r="W59">
        <f t="shared" si="5"/>
        <v>-1.1153929336318157E-2</v>
      </c>
      <c r="X59">
        <f t="shared" si="6"/>
        <v>3.2924177924512611E-2</v>
      </c>
      <c r="Y59">
        <f t="shared" si="7"/>
        <v>-8.4550590348084764E-3</v>
      </c>
      <c r="Z59">
        <f t="shared" si="8"/>
        <v>-7.5428128235567116E-4</v>
      </c>
      <c r="AA59">
        <f t="shared" si="9"/>
        <v>5.1229080773944921E-4</v>
      </c>
    </row>
    <row r="60" spans="1:27" x14ac:dyDescent="0.2">
      <c r="A60" s="18">
        <v>58</v>
      </c>
      <c r="B60" s="19">
        <v>38656</v>
      </c>
      <c r="C60">
        <v>78.28</v>
      </c>
      <c r="D60">
        <v>25.7</v>
      </c>
      <c r="E60">
        <v>2.06</v>
      </c>
      <c r="F60">
        <v>1.99</v>
      </c>
      <c r="G60">
        <v>8.32</v>
      </c>
      <c r="H60">
        <v>47.31</v>
      </c>
      <c r="I60">
        <v>94.8</v>
      </c>
      <c r="J60">
        <v>60.56</v>
      </c>
      <c r="K60">
        <v>62.62</v>
      </c>
      <c r="L60">
        <v>36.619999999999997</v>
      </c>
      <c r="M60" s="23">
        <v>-2.0199999999999999E-2</v>
      </c>
      <c r="N60">
        <v>-1.25</v>
      </c>
      <c r="O60">
        <v>0.43</v>
      </c>
      <c r="P60">
        <v>0.27</v>
      </c>
      <c r="R60">
        <f t="shared" si="0"/>
        <v>8.912079216331836E-3</v>
      </c>
      <c r="S60">
        <f t="shared" si="1"/>
        <v>-5.0666287905206037E-4</v>
      </c>
      <c r="T60">
        <f t="shared" si="2"/>
        <v>3.2833853121425921E-2</v>
      </c>
      <c r="U60">
        <f t="shared" si="3"/>
        <v>-5.7172780783416047E-2</v>
      </c>
      <c r="V60">
        <f t="shared" si="4"/>
        <v>-7.3753588650487215E-2</v>
      </c>
      <c r="W60">
        <f t="shared" si="5"/>
        <v>3.3280574823878847E-2</v>
      </c>
      <c r="X60">
        <f t="shared" si="6"/>
        <v>2.927659164247309E-2</v>
      </c>
      <c r="Y60">
        <f t="shared" si="7"/>
        <v>-3.4286584548076744E-3</v>
      </c>
      <c r="Z60">
        <f t="shared" si="8"/>
        <v>-4.5534072087237351E-3</v>
      </c>
      <c r="AA60">
        <f t="shared" si="9"/>
        <v>3.3134480320559899E-2</v>
      </c>
    </row>
    <row r="61" spans="1:27" x14ac:dyDescent="0.2">
      <c r="A61" s="18">
        <v>59</v>
      </c>
      <c r="B61" s="19">
        <v>38686</v>
      </c>
      <c r="C61">
        <v>84.99</v>
      </c>
      <c r="D61">
        <v>27.68</v>
      </c>
      <c r="E61">
        <v>2.42</v>
      </c>
      <c r="F61">
        <v>2.42</v>
      </c>
      <c r="G61">
        <v>8.1300000000000008</v>
      </c>
      <c r="H61">
        <v>48.56</v>
      </c>
      <c r="I61">
        <v>107.84</v>
      </c>
      <c r="J61">
        <v>60.6</v>
      </c>
      <c r="K61">
        <v>61.75</v>
      </c>
      <c r="L61">
        <v>38.25</v>
      </c>
      <c r="M61" s="23">
        <v>3.61E-2</v>
      </c>
      <c r="N61">
        <v>1</v>
      </c>
      <c r="O61">
        <v>-1.18</v>
      </c>
      <c r="P61">
        <v>0.31</v>
      </c>
      <c r="R61">
        <f t="shared" si="0"/>
        <v>3.5717012254136031E-2</v>
      </c>
      <c r="S61">
        <f t="shared" si="1"/>
        <v>3.2232962453425634E-2</v>
      </c>
      <c r="T61">
        <f t="shared" si="2"/>
        <v>6.9948145611277851E-2</v>
      </c>
      <c r="U61">
        <f t="shared" si="3"/>
        <v>8.4962289570724603E-2</v>
      </c>
      <c r="V61">
        <f t="shared" si="4"/>
        <v>-1.0032780696655762E-2</v>
      </c>
      <c r="W61">
        <f t="shared" si="5"/>
        <v>1.1325730018635894E-2</v>
      </c>
      <c r="X61">
        <f t="shared" si="6"/>
        <v>5.5971541853178403E-2</v>
      </c>
      <c r="Y61">
        <f t="shared" si="7"/>
        <v>2.8675767426989817E-4</v>
      </c>
      <c r="Z61">
        <f t="shared" si="8"/>
        <v>-6.076101349193075E-3</v>
      </c>
      <c r="AA61">
        <f t="shared" si="9"/>
        <v>1.8913099523958803E-2</v>
      </c>
    </row>
    <row r="62" spans="1:27" x14ac:dyDescent="0.2">
      <c r="A62" s="18">
        <v>60</v>
      </c>
      <c r="B62" s="19">
        <v>38716</v>
      </c>
      <c r="C62">
        <v>78.59</v>
      </c>
      <c r="D62">
        <v>26.15</v>
      </c>
      <c r="E62">
        <v>2.57</v>
      </c>
      <c r="F62">
        <v>2.36</v>
      </c>
      <c r="G62">
        <v>7.72</v>
      </c>
      <c r="H62">
        <v>46.8</v>
      </c>
      <c r="I62">
        <v>108.48</v>
      </c>
      <c r="J62">
        <v>63.63</v>
      </c>
      <c r="K62">
        <v>60.1</v>
      </c>
      <c r="L62">
        <v>39.69</v>
      </c>
      <c r="M62" s="23">
        <v>-2.5000000000000001E-3</v>
      </c>
      <c r="N62">
        <v>-0.42</v>
      </c>
      <c r="O62">
        <v>0.2</v>
      </c>
      <c r="P62">
        <v>0.32</v>
      </c>
      <c r="R62">
        <f t="shared" si="0"/>
        <v>-3.4000540466737769E-2</v>
      </c>
      <c r="S62">
        <f t="shared" si="1"/>
        <v>-2.4694392581427145E-2</v>
      </c>
      <c r="T62">
        <f t="shared" si="2"/>
        <v>2.6117757350863222E-2</v>
      </c>
      <c r="U62">
        <f t="shared" si="3"/>
        <v>-1.0903363010324709E-2</v>
      </c>
      <c r="V62">
        <f t="shared" si="4"/>
        <v>-2.247324525833206E-2</v>
      </c>
      <c r="W62">
        <f t="shared" si="5"/>
        <v>-1.6032824993077205E-2</v>
      </c>
      <c r="X62">
        <f t="shared" si="6"/>
        <v>2.5697973317435267E-3</v>
      </c>
      <c r="Y62">
        <f t="shared" si="7"/>
        <v>2.1189299069938092E-2</v>
      </c>
      <c r="Z62">
        <f t="shared" si="8"/>
        <v>-1.1762489928963803E-2</v>
      </c>
      <c r="AA62">
        <f t="shared" si="9"/>
        <v>1.6049659417526979E-2</v>
      </c>
    </row>
    <row r="63" spans="1:27" x14ac:dyDescent="0.2">
      <c r="A63" s="18">
        <v>61</v>
      </c>
      <c r="B63" s="19">
        <v>38748</v>
      </c>
      <c r="C63">
        <v>77.72</v>
      </c>
      <c r="D63">
        <v>28.15</v>
      </c>
      <c r="E63">
        <v>2.7</v>
      </c>
      <c r="F63">
        <v>2.2400000000000002</v>
      </c>
      <c r="G63">
        <v>8.58</v>
      </c>
      <c r="H63">
        <v>46.11</v>
      </c>
      <c r="I63">
        <v>132.80000000000001</v>
      </c>
      <c r="J63">
        <v>67.650000000000006</v>
      </c>
      <c r="K63">
        <v>57.54</v>
      </c>
      <c r="L63">
        <v>39.75</v>
      </c>
      <c r="M63" s="23">
        <v>3.04E-2</v>
      </c>
      <c r="N63">
        <v>5.39</v>
      </c>
      <c r="O63">
        <v>1.08</v>
      </c>
      <c r="P63">
        <v>0.35</v>
      </c>
      <c r="R63">
        <f t="shared" si="0"/>
        <v>-4.8344968456169365E-3</v>
      </c>
      <c r="S63">
        <f t="shared" si="1"/>
        <v>3.2006705984071987E-2</v>
      </c>
      <c r="T63">
        <f t="shared" si="2"/>
        <v>2.1430640827692794E-2</v>
      </c>
      <c r="U63">
        <f t="shared" si="3"/>
        <v>-2.2663984635943712E-2</v>
      </c>
      <c r="V63">
        <f t="shared" si="4"/>
        <v>4.5869987512969272E-2</v>
      </c>
      <c r="W63">
        <f t="shared" si="5"/>
        <v>-6.4507308547164409E-3</v>
      </c>
      <c r="X63">
        <f t="shared" si="6"/>
        <v>8.7848398509010564E-2</v>
      </c>
      <c r="Y63">
        <f t="shared" si="7"/>
        <v>2.6605877697417513E-2</v>
      </c>
      <c r="Z63">
        <f t="shared" si="8"/>
        <v>-1.8904614448432302E-2</v>
      </c>
      <c r="AA63">
        <f t="shared" si="9"/>
        <v>6.5603408532566125E-4</v>
      </c>
    </row>
    <row r="64" spans="1:27" x14ac:dyDescent="0.2">
      <c r="A64" s="18">
        <v>62</v>
      </c>
      <c r="B64" s="19">
        <v>38776</v>
      </c>
      <c r="C64">
        <v>76.709999999999994</v>
      </c>
      <c r="D64">
        <v>26.87</v>
      </c>
      <c r="E64">
        <v>2.4500000000000002</v>
      </c>
      <c r="F64">
        <v>1.87</v>
      </c>
      <c r="G64">
        <v>7.97</v>
      </c>
      <c r="H64">
        <v>45.36</v>
      </c>
      <c r="I64">
        <v>142.1</v>
      </c>
      <c r="J64">
        <v>72.87</v>
      </c>
      <c r="K64">
        <v>57.65</v>
      </c>
      <c r="L64">
        <v>41.14</v>
      </c>
      <c r="M64" s="23">
        <v>-3.0000000000000001E-3</v>
      </c>
      <c r="N64">
        <v>-0.38</v>
      </c>
      <c r="O64">
        <v>-0.35</v>
      </c>
      <c r="P64">
        <v>0.34</v>
      </c>
      <c r="R64">
        <f t="shared" si="0"/>
        <v>-5.680809181747036E-3</v>
      </c>
      <c r="S64">
        <f t="shared" si="1"/>
        <v>-2.0210732754196548E-2</v>
      </c>
      <c r="T64">
        <f t="shared" si="2"/>
        <v>-4.219767979445483E-2</v>
      </c>
      <c r="U64">
        <f t="shared" si="3"/>
        <v>-7.8406411797663875E-2</v>
      </c>
      <c r="V64">
        <f t="shared" si="4"/>
        <v>-3.2028966452593136E-2</v>
      </c>
      <c r="W64">
        <f t="shared" si="5"/>
        <v>-7.1220763345573816E-3</v>
      </c>
      <c r="X64">
        <f t="shared" si="6"/>
        <v>2.9396002895471011E-2</v>
      </c>
      <c r="Y64">
        <f t="shared" si="7"/>
        <v>3.2280968591151205E-2</v>
      </c>
      <c r="Z64">
        <f t="shared" si="8"/>
        <v>8.2945407641061772E-4</v>
      </c>
      <c r="AA64">
        <f t="shared" si="9"/>
        <v>1.4927154366216128E-2</v>
      </c>
    </row>
    <row r="65" spans="1:27" x14ac:dyDescent="0.2">
      <c r="A65" s="18">
        <v>63</v>
      </c>
      <c r="B65" s="19">
        <v>38807</v>
      </c>
      <c r="C65">
        <v>78.84</v>
      </c>
      <c r="D65">
        <v>27.21</v>
      </c>
      <c r="E65">
        <v>2.2400000000000002</v>
      </c>
      <c r="F65">
        <v>1.83</v>
      </c>
      <c r="G65">
        <v>7.96</v>
      </c>
      <c r="H65">
        <v>47.24</v>
      </c>
      <c r="I65">
        <v>140</v>
      </c>
      <c r="J65">
        <v>75.13</v>
      </c>
      <c r="K65">
        <v>59.22</v>
      </c>
      <c r="L65">
        <v>41.64</v>
      </c>
      <c r="M65" s="23">
        <v>1.46E-2</v>
      </c>
      <c r="N65">
        <v>3.45</v>
      </c>
      <c r="O65">
        <v>0.59</v>
      </c>
      <c r="P65">
        <v>0.37</v>
      </c>
      <c r="R65">
        <f t="shared" si="0"/>
        <v>1.1894632861407758E-2</v>
      </c>
      <c r="S65">
        <f t="shared" si="1"/>
        <v>5.4608753465892621E-3</v>
      </c>
      <c r="T65">
        <f t="shared" si="2"/>
        <v>-3.8918066030369673E-2</v>
      </c>
      <c r="U65">
        <f t="shared" si="3"/>
        <v>-9.390516806069487E-3</v>
      </c>
      <c r="V65">
        <f t="shared" si="4"/>
        <v>-5.4525365844328697E-4</v>
      </c>
      <c r="W65">
        <f t="shared" si="5"/>
        <v>1.7636843056627036E-2</v>
      </c>
      <c r="X65">
        <f t="shared" si="6"/>
        <v>-6.4660422492317151E-3</v>
      </c>
      <c r="Y65">
        <f t="shared" si="7"/>
        <v>1.3264619314964589E-2</v>
      </c>
      <c r="Z65">
        <f t="shared" si="8"/>
        <v>1.1669091422562569E-2</v>
      </c>
      <c r="AA65">
        <f t="shared" si="9"/>
        <v>5.2464334797933014E-3</v>
      </c>
    </row>
    <row r="66" spans="1:27" x14ac:dyDescent="0.2">
      <c r="A66" s="18">
        <v>64</v>
      </c>
      <c r="B66" s="19">
        <v>38835</v>
      </c>
      <c r="C66">
        <v>78.72</v>
      </c>
      <c r="D66">
        <v>24.15</v>
      </c>
      <c r="E66">
        <v>2.5099999999999998</v>
      </c>
      <c r="F66">
        <v>1.76</v>
      </c>
      <c r="G66">
        <v>6.95</v>
      </c>
      <c r="H66">
        <v>45.03</v>
      </c>
      <c r="I66">
        <v>151.54</v>
      </c>
      <c r="J66">
        <v>75.900000000000006</v>
      </c>
      <c r="K66">
        <v>58.61</v>
      </c>
      <c r="L66">
        <v>45.38</v>
      </c>
      <c r="M66" s="23">
        <v>7.3000000000000001E-3</v>
      </c>
      <c r="N66">
        <v>-1.42</v>
      </c>
      <c r="O66">
        <v>2.34</v>
      </c>
      <c r="P66">
        <v>0.36</v>
      </c>
      <c r="R66">
        <f t="shared" si="0"/>
        <v>-6.615301841205244E-4</v>
      </c>
      <c r="S66">
        <f t="shared" si="1"/>
        <v>-5.1811406692226752E-2</v>
      </c>
      <c r="T66">
        <f t="shared" si="2"/>
        <v>4.9425703146875298E-2</v>
      </c>
      <c r="U66">
        <f t="shared" si="3"/>
        <v>-1.6938421916279669E-2</v>
      </c>
      <c r="V66">
        <f t="shared" si="4"/>
        <v>-5.8928263147555136E-2</v>
      </c>
      <c r="W66">
        <f t="shared" si="5"/>
        <v>-2.0807941978544388E-2</v>
      </c>
      <c r="X66">
        <f t="shared" si="6"/>
        <v>3.4399247235171661E-2</v>
      </c>
      <c r="Y66">
        <f t="shared" si="7"/>
        <v>4.428387055722789E-3</v>
      </c>
      <c r="Z66">
        <f t="shared" si="8"/>
        <v>-4.4966816716615066E-3</v>
      </c>
      <c r="AA66">
        <f t="shared" si="9"/>
        <v>3.7353770710418621E-2</v>
      </c>
    </row>
    <row r="67" spans="1:27" x14ac:dyDescent="0.2">
      <c r="A67" s="18">
        <v>65</v>
      </c>
      <c r="B67" s="19">
        <v>38868</v>
      </c>
      <c r="C67">
        <v>76.39</v>
      </c>
      <c r="D67">
        <v>22.65</v>
      </c>
      <c r="E67">
        <v>2.13</v>
      </c>
      <c r="F67">
        <v>1.73</v>
      </c>
      <c r="G67">
        <v>7.16</v>
      </c>
      <c r="H67">
        <v>48.45</v>
      </c>
      <c r="I67">
        <v>134</v>
      </c>
      <c r="J67">
        <v>72.489999999999995</v>
      </c>
      <c r="K67">
        <v>60.22</v>
      </c>
      <c r="L67">
        <v>42.64</v>
      </c>
      <c r="M67" s="23">
        <v>-3.5699999999999996E-2</v>
      </c>
      <c r="N67">
        <v>-2.96</v>
      </c>
      <c r="O67">
        <v>2.42</v>
      </c>
      <c r="P67">
        <v>0.43</v>
      </c>
      <c r="R67">
        <f t="shared" ref="R67:R130" si="10">LOG(C67/C66)</f>
        <v>-1.3048575395605279E-2</v>
      </c>
      <c r="S67">
        <f t="shared" ref="S67:S130" si="11">LOG(D67/D66)</f>
        <v>-2.7848928738680275E-2</v>
      </c>
      <c r="T67">
        <f t="shared" ref="T67:T130" si="12">LOG(E67/E66)</f>
        <v>-7.1294118042300403E-2</v>
      </c>
      <c r="U67">
        <f t="shared" ref="U67:U130" si="13">LOG(F67/F66)</f>
        <v>-7.4665646853544253E-3</v>
      </c>
      <c r="V67">
        <f t="shared" ref="V67:V130" si="14">LOG(G67/G66)</f>
        <v>1.2928217717741651E-2</v>
      </c>
      <c r="W67">
        <f t="shared" ref="W67:W130" si="15">LOG(H67/H66)</f>
        <v>3.1791834423851292E-2</v>
      </c>
      <c r="X67">
        <f t="shared" ref="X67:X130" si="16">LOG(I67/I66)</f>
        <v>-5.3422484548602066E-2</v>
      </c>
      <c r="Y67">
        <f t="shared" ref="Y67:Y130" si="17">LOG(J67/J66)</f>
        <v>-1.9963676143245505E-2</v>
      </c>
      <c r="Z67">
        <f t="shared" ref="Z67:Z130" si="18">LOG(K67/K66)</f>
        <v>1.1769029795121646E-2</v>
      </c>
      <c r="AA67">
        <f t="shared" ref="AA67:AA130" si="19">LOG(L67/L66)</f>
        <v>-2.7047295530401343E-2</v>
      </c>
    </row>
    <row r="68" spans="1:27" x14ac:dyDescent="0.2">
      <c r="A68" s="18">
        <v>66</v>
      </c>
      <c r="B68" s="19">
        <v>38898</v>
      </c>
      <c r="C68">
        <v>73.44</v>
      </c>
      <c r="D68">
        <v>23.3</v>
      </c>
      <c r="E68">
        <v>2.0499999999999998</v>
      </c>
      <c r="F68">
        <v>1.93</v>
      </c>
      <c r="G68">
        <v>6.93</v>
      </c>
      <c r="H68">
        <v>48.17</v>
      </c>
      <c r="I68">
        <v>139.16999999999999</v>
      </c>
      <c r="J68">
        <v>71.739999999999995</v>
      </c>
      <c r="K68">
        <v>59.92</v>
      </c>
      <c r="L68">
        <v>42</v>
      </c>
      <c r="M68" s="23">
        <v>-3.4999999999999996E-3</v>
      </c>
      <c r="N68">
        <v>-0.39</v>
      </c>
      <c r="O68">
        <v>0.85</v>
      </c>
      <c r="P68">
        <v>0.4</v>
      </c>
      <c r="R68">
        <f t="shared" si="10"/>
        <v>-1.7103841834493795E-2</v>
      </c>
      <c r="S68">
        <f t="shared" si="11"/>
        <v>1.2287714677168354E-2</v>
      </c>
      <c r="T68">
        <f t="shared" si="12"/>
        <v>-1.6625742382983418E-2</v>
      </c>
      <c r="U68">
        <f t="shared" si="13"/>
        <v>4.7511205878978321E-2</v>
      </c>
      <c r="V68">
        <f t="shared" si="14"/>
        <v>-1.4179787696048843E-2</v>
      </c>
      <c r="W68">
        <f t="shared" si="15"/>
        <v>-2.5171350723500879E-3</v>
      </c>
      <c r="X68">
        <f t="shared" si="16"/>
        <v>1.6440828873614338E-2</v>
      </c>
      <c r="Y68">
        <f t="shared" si="17"/>
        <v>-4.5167274122871262E-3</v>
      </c>
      <c r="Z68">
        <f t="shared" si="18"/>
        <v>-2.1689464853304166E-3</v>
      </c>
      <c r="AA68">
        <f t="shared" si="19"/>
        <v>-6.5679056206153765E-3</v>
      </c>
    </row>
    <row r="69" spans="1:27" x14ac:dyDescent="0.2">
      <c r="A69" s="18">
        <v>67</v>
      </c>
      <c r="B69" s="19">
        <v>38929</v>
      </c>
      <c r="C69">
        <v>74.010000000000005</v>
      </c>
      <c r="D69">
        <v>24.06</v>
      </c>
      <c r="E69">
        <v>2.4300000000000002</v>
      </c>
      <c r="F69">
        <v>1.34</v>
      </c>
      <c r="G69">
        <v>6.67</v>
      </c>
      <c r="H69">
        <v>44.5</v>
      </c>
      <c r="I69">
        <v>129.16</v>
      </c>
      <c r="J69">
        <v>79.680000000000007</v>
      </c>
      <c r="K69">
        <v>62.55</v>
      </c>
      <c r="L69">
        <v>45.62</v>
      </c>
      <c r="M69" s="23">
        <v>-7.8000000000000005E-3</v>
      </c>
      <c r="N69">
        <v>-3.98</v>
      </c>
      <c r="O69">
        <v>2.62</v>
      </c>
      <c r="P69">
        <v>0.4</v>
      </c>
      <c r="R69">
        <f t="shared" si="10"/>
        <v>3.3577360162125327E-3</v>
      </c>
      <c r="S69">
        <f t="shared" si="11"/>
        <v>1.3939701977806926E-2</v>
      </c>
      <c r="T69">
        <f t="shared" si="12"/>
        <v>7.3852412542557949E-2</v>
      </c>
      <c r="U69">
        <f t="shared" si="13"/>
        <v>-0.15845251064296612</v>
      </c>
      <c r="V69">
        <f t="shared" si="14"/>
        <v>-1.6607400695257773E-2</v>
      </c>
      <c r="W69">
        <f t="shared" si="15"/>
        <v>-3.4416635333502449E-2</v>
      </c>
      <c r="X69">
        <f t="shared" si="16"/>
        <v>-3.241759089329798E-2</v>
      </c>
      <c r="Y69">
        <f t="shared" si="17"/>
        <v>4.5587953075694562E-2</v>
      </c>
      <c r="Z69">
        <f t="shared" si="18"/>
        <v>1.8655509338028713E-2</v>
      </c>
      <c r="AA69">
        <f t="shared" si="19"/>
        <v>3.5905990542729284E-2</v>
      </c>
    </row>
    <row r="70" spans="1:27" x14ac:dyDescent="0.2">
      <c r="A70" s="18">
        <v>68</v>
      </c>
      <c r="B70" s="19">
        <v>38960</v>
      </c>
      <c r="C70">
        <v>77.41</v>
      </c>
      <c r="D70">
        <v>25.7</v>
      </c>
      <c r="E70">
        <v>2.42</v>
      </c>
      <c r="F70">
        <v>1.54</v>
      </c>
      <c r="G70">
        <v>8.3699999999999992</v>
      </c>
      <c r="H70">
        <v>44.72</v>
      </c>
      <c r="I70">
        <v>130.15</v>
      </c>
      <c r="J70">
        <v>82.6</v>
      </c>
      <c r="K70">
        <v>64.66</v>
      </c>
      <c r="L70">
        <v>45.66</v>
      </c>
      <c r="M70" s="23">
        <v>2.0299999999999999E-2</v>
      </c>
      <c r="N70">
        <v>1.03</v>
      </c>
      <c r="O70">
        <v>-2.06</v>
      </c>
      <c r="P70">
        <v>0.42</v>
      </c>
      <c r="R70">
        <f t="shared" si="10"/>
        <v>1.950666324728223E-2</v>
      </c>
      <c r="S70">
        <f t="shared" si="11"/>
        <v>2.8637500327468618E-2</v>
      </c>
      <c r="T70">
        <f t="shared" si="12"/>
        <v>-1.79090761788095E-3</v>
      </c>
      <c r="U70">
        <f t="shared" si="13"/>
        <v>6.0415922471655434E-2</v>
      </c>
      <c r="V70">
        <f t="shared" si="14"/>
        <v>9.8599624076710982E-2</v>
      </c>
      <c r="W70">
        <f t="shared" si="15"/>
        <v>2.1417838974353239E-3</v>
      </c>
      <c r="X70">
        <f t="shared" si="16"/>
        <v>3.316136100130576E-3</v>
      </c>
      <c r="Y70">
        <f t="shared" si="17"/>
        <v>1.5630721904739811E-2</v>
      </c>
      <c r="Z70">
        <f t="shared" si="18"/>
        <v>1.4408386246098526E-2</v>
      </c>
      <c r="AA70">
        <f t="shared" si="19"/>
        <v>3.8062621358665461E-4</v>
      </c>
    </row>
    <row r="71" spans="1:27" x14ac:dyDescent="0.2">
      <c r="A71" s="18">
        <v>69</v>
      </c>
      <c r="B71" s="19">
        <v>38989</v>
      </c>
      <c r="C71">
        <v>78.34</v>
      </c>
      <c r="D71">
        <v>27.35</v>
      </c>
      <c r="E71">
        <v>2.75</v>
      </c>
      <c r="F71">
        <v>1.61</v>
      </c>
      <c r="G71">
        <v>8.09</v>
      </c>
      <c r="H71">
        <v>49.32</v>
      </c>
      <c r="I71">
        <v>149</v>
      </c>
      <c r="J71">
        <v>86.06</v>
      </c>
      <c r="K71">
        <v>64.94</v>
      </c>
      <c r="L71">
        <v>46.96</v>
      </c>
      <c r="M71" s="23">
        <v>1.84E-2</v>
      </c>
      <c r="N71">
        <v>-1.36</v>
      </c>
      <c r="O71">
        <v>0.08</v>
      </c>
      <c r="P71">
        <v>0.41</v>
      </c>
      <c r="R71">
        <f t="shared" si="10"/>
        <v>5.1864997551663702E-3</v>
      </c>
      <c r="S71">
        <f t="shared" si="11"/>
        <v>2.702420733815504E-2</v>
      </c>
      <c r="T71">
        <f t="shared" si="12"/>
        <v>5.5517327849831412E-2</v>
      </c>
      <c r="U71">
        <f t="shared" si="13"/>
        <v>1.9305155195386624E-2</v>
      </c>
      <c r="V71">
        <f t="shared" si="14"/>
        <v>-1.4776936380987647E-2</v>
      </c>
      <c r="W71">
        <f t="shared" si="15"/>
        <v>4.2521273045327178E-2</v>
      </c>
      <c r="X71">
        <f t="shared" si="16"/>
        <v>5.8742095967019486E-2</v>
      </c>
      <c r="Y71">
        <f t="shared" si="17"/>
        <v>1.7821294426154547E-2</v>
      </c>
      <c r="Z71">
        <f t="shared" si="18"/>
        <v>1.8765840144454177E-3</v>
      </c>
      <c r="AA71">
        <f t="shared" si="19"/>
        <v>1.2192181085341631E-2</v>
      </c>
    </row>
    <row r="72" spans="1:27" x14ac:dyDescent="0.2">
      <c r="A72" s="18">
        <v>70</v>
      </c>
      <c r="B72" s="19">
        <v>39021</v>
      </c>
      <c r="C72">
        <v>88.27</v>
      </c>
      <c r="D72">
        <v>28.71</v>
      </c>
      <c r="E72">
        <v>2.9</v>
      </c>
      <c r="F72">
        <v>1.9</v>
      </c>
      <c r="G72">
        <v>8.2799999999999994</v>
      </c>
      <c r="H72">
        <v>49.28</v>
      </c>
      <c r="I72">
        <v>150.84</v>
      </c>
      <c r="J72">
        <v>86.93</v>
      </c>
      <c r="K72">
        <v>67.400000000000006</v>
      </c>
      <c r="L72">
        <v>47.44</v>
      </c>
      <c r="M72" s="23">
        <v>3.2300000000000002E-2</v>
      </c>
      <c r="N72">
        <v>1.75</v>
      </c>
      <c r="O72">
        <v>-0.3</v>
      </c>
      <c r="P72">
        <v>0.41</v>
      </c>
      <c r="R72">
        <f t="shared" si="10"/>
        <v>5.1829559375491316E-2</v>
      </c>
      <c r="S72">
        <f t="shared" si="11"/>
        <v>2.1075861827056404E-2</v>
      </c>
      <c r="T72">
        <f t="shared" si="12"/>
        <v>2.30653040686934E-2</v>
      </c>
      <c r="U72">
        <f t="shared" si="13"/>
        <v>7.1927724920979166E-2</v>
      </c>
      <c r="V72">
        <f t="shared" si="14"/>
        <v>1.0081815172607849E-2</v>
      </c>
      <c r="W72">
        <f t="shared" si="15"/>
        <v>-3.5236876732500647E-4</v>
      </c>
      <c r="X72">
        <f t="shared" si="16"/>
        <v>5.3302553213085933E-3</v>
      </c>
      <c r="Y72">
        <f t="shared" si="17"/>
        <v>4.368337878640733E-3</v>
      </c>
      <c r="Z72">
        <f t="shared" si="18"/>
        <v>1.6147612245337249E-2</v>
      </c>
      <c r="AA72">
        <f t="shared" si="19"/>
        <v>4.4165921166481334E-3</v>
      </c>
    </row>
    <row r="73" spans="1:27" x14ac:dyDescent="0.2">
      <c r="A73" s="18">
        <v>71</v>
      </c>
      <c r="B73" s="19">
        <v>39051</v>
      </c>
      <c r="C73">
        <v>87.88</v>
      </c>
      <c r="D73">
        <v>29.36</v>
      </c>
      <c r="E73">
        <v>3.27</v>
      </c>
      <c r="F73">
        <v>2.02</v>
      </c>
      <c r="G73">
        <v>8.1300000000000008</v>
      </c>
      <c r="H73">
        <v>46.1</v>
      </c>
      <c r="I73">
        <v>143.37</v>
      </c>
      <c r="J73">
        <v>90.45</v>
      </c>
      <c r="K73">
        <v>65.91</v>
      </c>
      <c r="L73">
        <v>46.28</v>
      </c>
      <c r="M73" s="23">
        <v>1.7100000000000001E-2</v>
      </c>
      <c r="N73">
        <v>0.7</v>
      </c>
      <c r="O73">
        <v>0.14000000000000001</v>
      </c>
      <c r="P73">
        <v>0.42</v>
      </c>
      <c r="R73">
        <f t="shared" si="10"/>
        <v>-1.9230783388657468E-3</v>
      </c>
      <c r="S73">
        <f t="shared" si="11"/>
        <v>9.7228587475268816E-3</v>
      </c>
      <c r="T73">
        <f t="shared" si="12"/>
        <v>5.214975476133004E-2</v>
      </c>
      <c r="U73">
        <f t="shared" si="13"/>
        <v>2.6597768493794798E-2</v>
      </c>
      <c r="V73">
        <f t="shared" si="14"/>
        <v>-7.9397911908119147E-3</v>
      </c>
      <c r="W73">
        <f t="shared" si="15"/>
        <v>-2.8969773766720882E-2</v>
      </c>
      <c r="X73">
        <f t="shared" si="16"/>
        <v>-2.2058238493126173E-2</v>
      </c>
      <c r="Y73">
        <f t="shared" si="17"/>
        <v>1.7238891570655109E-2</v>
      </c>
      <c r="Z73">
        <f t="shared" si="18"/>
        <v>-9.7085848951471414E-3</v>
      </c>
      <c r="AA73">
        <f t="shared" si="19"/>
        <v>-1.0751330076494205E-2</v>
      </c>
    </row>
    <row r="74" spans="1:27" x14ac:dyDescent="0.2">
      <c r="A74" s="18">
        <v>72</v>
      </c>
      <c r="B74" s="19">
        <v>39080</v>
      </c>
      <c r="C74">
        <v>92.88</v>
      </c>
      <c r="D74">
        <v>29.86</v>
      </c>
      <c r="E74">
        <v>3.03</v>
      </c>
      <c r="F74">
        <v>1.97</v>
      </c>
      <c r="G74">
        <v>7.51</v>
      </c>
      <c r="H74">
        <v>46.18</v>
      </c>
      <c r="I74">
        <v>151.9</v>
      </c>
      <c r="J74">
        <v>92.07</v>
      </c>
      <c r="K74">
        <v>66.02</v>
      </c>
      <c r="L74">
        <v>48.3</v>
      </c>
      <c r="M74" s="23">
        <v>8.6999999999999994E-3</v>
      </c>
      <c r="N74">
        <v>-1.1499999999999999</v>
      </c>
      <c r="O74">
        <v>2.73</v>
      </c>
      <c r="P74">
        <v>0.4</v>
      </c>
      <c r="R74">
        <f t="shared" si="10"/>
        <v>2.4032158482044739E-2</v>
      </c>
      <c r="S74">
        <f t="shared" si="11"/>
        <v>7.3337521449736535E-3</v>
      </c>
      <c r="T74">
        <f t="shared" si="12"/>
        <v>-3.3105124157981114E-2</v>
      </c>
      <c r="U74">
        <f t="shared" si="13"/>
        <v>-1.0885143285030851E-2</v>
      </c>
      <c r="V74">
        <f t="shared" si="14"/>
        <v>-3.445060858989981E-2</v>
      </c>
      <c r="W74">
        <f t="shared" si="15"/>
        <v>7.530031915093968E-4</v>
      </c>
      <c r="X74">
        <f t="shared" si="16"/>
        <v>2.5099488622329955E-2</v>
      </c>
      <c r="Y74">
        <f t="shared" si="17"/>
        <v>7.7095719556524653E-3</v>
      </c>
      <c r="Z74">
        <f t="shared" si="18"/>
        <v>7.242083541199706E-4</v>
      </c>
      <c r="AA74">
        <f t="shared" si="19"/>
        <v>1.8553780471800171E-2</v>
      </c>
    </row>
    <row r="75" spans="1:27" x14ac:dyDescent="0.2">
      <c r="A75" s="18">
        <v>73</v>
      </c>
      <c r="B75" s="19">
        <v>39113</v>
      </c>
      <c r="C75">
        <v>94.79</v>
      </c>
      <c r="D75">
        <v>30.86</v>
      </c>
      <c r="E75">
        <v>3.06</v>
      </c>
      <c r="F75">
        <v>1.88</v>
      </c>
      <c r="G75">
        <v>8.1300000000000008</v>
      </c>
      <c r="H75">
        <v>47.69</v>
      </c>
      <c r="I75">
        <v>167.76</v>
      </c>
      <c r="J75">
        <v>97.19</v>
      </c>
      <c r="K75">
        <v>66.8</v>
      </c>
      <c r="L75">
        <v>50.93</v>
      </c>
      <c r="M75" s="23">
        <v>1.3999999999999999E-2</v>
      </c>
      <c r="N75">
        <v>0.13</v>
      </c>
      <c r="O75">
        <v>-0.69</v>
      </c>
      <c r="P75">
        <v>0.44</v>
      </c>
      <c r="R75">
        <f t="shared" si="10"/>
        <v>8.8403165369432667E-3</v>
      </c>
      <c r="S75">
        <f t="shared" si="11"/>
        <v>1.4306118338122896E-2</v>
      </c>
      <c r="T75">
        <f t="shared" si="12"/>
        <v>4.2787979792749909E-3</v>
      </c>
      <c r="U75">
        <f t="shared" si="13"/>
        <v>-2.0308376897913084E-2</v>
      </c>
      <c r="V75">
        <f t="shared" si="14"/>
        <v>3.4450608589899845E-2</v>
      </c>
      <c r="W75">
        <f t="shared" si="15"/>
        <v>1.3973393852709544E-2</v>
      </c>
      <c r="X75">
        <f t="shared" si="16"/>
        <v>4.3130643594501077E-2</v>
      </c>
      <c r="Y75">
        <f t="shared" si="17"/>
        <v>2.3503438973998786E-2</v>
      </c>
      <c r="Z75">
        <f t="shared" si="18"/>
        <v>5.1009424812529808E-3</v>
      </c>
      <c r="AA75">
        <f t="shared" si="19"/>
        <v>2.3026545424666062E-2</v>
      </c>
    </row>
    <row r="76" spans="1:27" x14ac:dyDescent="0.2">
      <c r="A76" s="18">
        <v>74</v>
      </c>
      <c r="B76" s="19">
        <v>39141</v>
      </c>
      <c r="C76">
        <v>88.85</v>
      </c>
      <c r="D76">
        <v>28.17</v>
      </c>
      <c r="E76">
        <v>3.02</v>
      </c>
      <c r="F76">
        <v>1.96</v>
      </c>
      <c r="G76">
        <v>7.91</v>
      </c>
      <c r="H76">
        <v>48.31</v>
      </c>
      <c r="I76">
        <v>159.25</v>
      </c>
      <c r="J76">
        <v>97.26</v>
      </c>
      <c r="K76">
        <v>62.93</v>
      </c>
      <c r="L76">
        <v>49.39</v>
      </c>
      <c r="M76" s="23">
        <v>-1.9599999999999999E-2</v>
      </c>
      <c r="N76">
        <v>1.18</v>
      </c>
      <c r="O76">
        <v>-0.13</v>
      </c>
      <c r="P76">
        <v>0.38</v>
      </c>
      <c r="R76">
        <f t="shared" si="10"/>
        <v>-2.8105091126140375E-2</v>
      </c>
      <c r="S76">
        <f t="shared" si="11"/>
        <v>-3.9609074741356089E-2</v>
      </c>
      <c r="T76">
        <f t="shared" si="12"/>
        <v>-5.7144835244293951E-3</v>
      </c>
      <c r="U76">
        <f t="shared" si="13"/>
        <v>1.8098222092796223E-2</v>
      </c>
      <c r="V76">
        <f t="shared" si="14"/>
        <v>-1.1914062096391648E-2</v>
      </c>
      <c r="W76">
        <f t="shared" si="15"/>
        <v>5.6097150526527194E-3</v>
      </c>
      <c r="X76">
        <f t="shared" si="16"/>
        <v>-2.2608976449899346E-2</v>
      </c>
      <c r="Y76">
        <f t="shared" si="17"/>
        <v>3.1268310667487901E-4</v>
      </c>
      <c r="Z76">
        <f t="shared" si="18"/>
        <v>-2.5918730728060075E-2</v>
      </c>
      <c r="AA76">
        <f t="shared" si="19"/>
        <v>-1.3334650014629941E-2</v>
      </c>
    </row>
    <row r="77" spans="1:27" x14ac:dyDescent="0.2">
      <c r="A77" s="18">
        <v>75</v>
      </c>
      <c r="B77" s="19">
        <v>39171</v>
      </c>
      <c r="C77">
        <v>90.11</v>
      </c>
      <c r="D77">
        <v>27.87</v>
      </c>
      <c r="E77">
        <v>3.32</v>
      </c>
      <c r="F77">
        <v>1.99</v>
      </c>
      <c r="G77">
        <v>7.89</v>
      </c>
      <c r="H77">
        <v>46.95</v>
      </c>
      <c r="I77">
        <v>156.31</v>
      </c>
      <c r="J77">
        <v>97.02</v>
      </c>
      <c r="K77">
        <v>60.26</v>
      </c>
      <c r="L77">
        <v>48.38</v>
      </c>
      <c r="M77" s="23">
        <v>6.8000000000000005E-3</v>
      </c>
      <c r="N77">
        <v>0.16</v>
      </c>
      <c r="O77">
        <v>-0.96</v>
      </c>
      <c r="P77">
        <v>0.43</v>
      </c>
      <c r="R77">
        <f t="shared" si="10"/>
        <v>6.1155575483967991E-3</v>
      </c>
      <c r="S77">
        <f t="shared" si="11"/>
        <v>-4.6498782724691875E-3</v>
      </c>
      <c r="T77">
        <f t="shared" si="12"/>
        <v>4.1131140746885599E-2</v>
      </c>
      <c r="U77">
        <f t="shared" si="13"/>
        <v>6.5970050532306295E-3</v>
      </c>
      <c r="V77">
        <f t="shared" si="14"/>
        <v>-1.0994802882562905E-3</v>
      </c>
      <c r="W77">
        <f t="shared" si="15"/>
        <v>-1.2401440884390037E-2</v>
      </c>
      <c r="X77">
        <f t="shared" si="16"/>
        <v>-8.0926779216932317E-3</v>
      </c>
      <c r="Y77">
        <f t="shared" si="17"/>
        <v>-1.0729949421138599E-3</v>
      </c>
      <c r="Z77">
        <f t="shared" si="18"/>
        <v>-1.8828604410147252E-2</v>
      </c>
      <c r="AA77">
        <f t="shared" si="19"/>
        <v>-8.973162135687331E-3</v>
      </c>
    </row>
    <row r="78" spans="1:27" x14ac:dyDescent="0.2">
      <c r="A78" s="18">
        <v>76</v>
      </c>
      <c r="B78" s="19">
        <v>39202</v>
      </c>
      <c r="C78">
        <v>97.72</v>
      </c>
      <c r="D78">
        <v>29.94</v>
      </c>
      <c r="E78">
        <v>3.56</v>
      </c>
      <c r="F78">
        <v>3.07</v>
      </c>
      <c r="G78">
        <v>8.0399999999999991</v>
      </c>
      <c r="H78">
        <v>47.92</v>
      </c>
      <c r="I78">
        <v>149.69999999999999</v>
      </c>
      <c r="J78">
        <v>96.14</v>
      </c>
      <c r="K78">
        <v>64.22</v>
      </c>
      <c r="L78">
        <v>52.1</v>
      </c>
      <c r="M78" s="23">
        <v>3.49E-2</v>
      </c>
      <c r="N78">
        <v>-2.15</v>
      </c>
      <c r="O78">
        <v>-1.46</v>
      </c>
      <c r="P78">
        <v>0.44</v>
      </c>
      <c r="R78">
        <f t="shared" si="10"/>
        <v>3.5210468611682033E-2</v>
      </c>
      <c r="S78">
        <f t="shared" si="11"/>
        <v>3.1114827293729334E-2</v>
      </c>
      <c r="T78">
        <f t="shared" si="12"/>
        <v>3.0311914268838884E-2</v>
      </c>
      <c r="U78">
        <f t="shared" si="13"/>
        <v>0.18828529906747982</v>
      </c>
      <c r="V78">
        <f t="shared" si="14"/>
        <v>8.1790455390308835E-3</v>
      </c>
      <c r="W78">
        <f t="shared" si="15"/>
        <v>8.8812127791252238E-3</v>
      </c>
      <c r="X78">
        <f t="shared" si="16"/>
        <v>-1.8764962742642475E-2</v>
      </c>
      <c r="Y78">
        <f t="shared" si="17"/>
        <v>-3.957152497416668E-3</v>
      </c>
      <c r="Z78">
        <f t="shared" si="18"/>
        <v>2.7641173893145396E-2</v>
      </c>
      <c r="AA78">
        <f t="shared" si="19"/>
        <v>3.2171859273663547E-2</v>
      </c>
    </row>
    <row r="79" spans="1:27" x14ac:dyDescent="0.2">
      <c r="A79" s="18">
        <v>77</v>
      </c>
      <c r="B79" s="19">
        <v>39233</v>
      </c>
      <c r="C79">
        <v>101.91</v>
      </c>
      <c r="D79">
        <v>30.69</v>
      </c>
      <c r="E79">
        <v>4.33</v>
      </c>
      <c r="F79">
        <v>3.46</v>
      </c>
      <c r="G79">
        <v>8.34</v>
      </c>
      <c r="H79">
        <v>47.6</v>
      </c>
      <c r="I79">
        <v>153.54</v>
      </c>
      <c r="J79">
        <v>98.1</v>
      </c>
      <c r="K79">
        <v>63.27</v>
      </c>
      <c r="L79">
        <v>51.83</v>
      </c>
      <c r="M79" s="23">
        <v>3.2400000000000005E-2</v>
      </c>
      <c r="N79">
        <v>0.24</v>
      </c>
      <c r="O79">
        <v>-0.65</v>
      </c>
      <c r="P79">
        <v>0.41</v>
      </c>
      <c r="R79">
        <f t="shared" si="10"/>
        <v>1.8233343288291261E-2</v>
      </c>
      <c r="S79">
        <f t="shared" si="11"/>
        <v>1.0745092424789082E-2</v>
      </c>
      <c r="T79">
        <f t="shared" si="12"/>
        <v>8.5037898380490237E-2</v>
      </c>
      <c r="U79">
        <f t="shared" si="13"/>
        <v>5.1937723315590149E-2</v>
      </c>
      <c r="V79">
        <f t="shared" si="14"/>
        <v>1.5910001889287449E-2</v>
      </c>
      <c r="W79">
        <f t="shared" si="15"/>
        <v>-2.9098566607618039E-3</v>
      </c>
      <c r="X79">
        <f t="shared" si="16"/>
        <v>1.0999735927776796E-2</v>
      </c>
      <c r="Y79">
        <f t="shared" si="17"/>
        <v>8.7648895873203882E-3</v>
      </c>
      <c r="Z79">
        <f t="shared" si="18"/>
        <v>-6.4724667713348463E-3</v>
      </c>
      <c r="AA79">
        <f t="shared" si="19"/>
        <v>-2.2565144599933306E-3</v>
      </c>
    </row>
    <row r="80" spans="1:27" x14ac:dyDescent="0.2">
      <c r="A80" s="18">
        <v>78</v>
      </c>
      <c r="B80" s="19">
        <v>39262</v>
      </c>
      <c r="C80">
        <v>100.62</v>
      </c>
      <c r="D80">
        <v>29.47</v>
      </c>
      <c r="E80">
        <v>4.3600000000000003</v>
      </c>
      <c r="F80">
        <v>3.42</v>
      </c>
      <c r="G80">
        <v>9.42</v>
      </c>
      <c r="H80">
        <v>48.11</v>
      </c>
      <c r="I80">
        <v>156.59</v>
      </c>
      <c r="J80">
        <v>94.13</v>
      </c>
      <c r="K80">
        <v>61.62</v>
      </c>
      <c r="L80">
        <v>48.45</v>
      </c>
      <c r="M80" s="23">
        <v>-1.9599999999999999E-2</v>
      </c>
      <c r="N80">
        <v>0.76</v>
      </c>
      <c r="O80">
        <v>-1.07</v>
      </c>
      <c r="P80">
        <v>0.4</v>
      </c>
      <c r="R80">
        <f t="shared" si="10"/>
        <v>-5.5324885999610074E-3</v>
      </c>
      <c r="S80">
        <f t="shared" si="11"/>
        <v>-1.7616752581897509E-2</v>
      </c>
      <c r="T80">
        <f t="shared" si="12"/>
        <v>2.9985929152205886E-3</v>
      </c>
      <c r="U80">
        <f t="shared" si="13"/>
        <v>-5.0499927366415755E-3</v>
      </c>
      <c r="V80">
        <f t="shared" si="14"/>
        <v>5.288485215513869E-2</v>
      </c>
      <c r="W80">
        <f t="shared" si="15"/>
        <v>4.6284041820709981E-3</v>
      </c>
      <c r="X80">
        <f t="shared" si="16"/>
        <v>8.5424878400574295E-3</v>
      </c>
      <c r="Y80">
        <f t="shared" si="17"/>
        <v>-1.7940948691921078E-2</v>
      </c>
      <c r="Z80">
        <f t="shared" si="18"/>
        <v>-1.1476140478227044E-2</v>
      </c>
      <c r="AA80">
        <f t="shared" si="19"/>
        <v>-2.9287427452747008E-2</v>
      </c>
    </row>
    <row r="81" spans="1:27" x14ac:dyDescent="0.2">
      <c r="A81" s="18">
        <v>79</v>
      </c>
      <c r="B81" s="19">
        <v>39294</v>
      </c>
      <c r="C81">
        <v>105.78</v>
      </c>
      <c r="D81">
        <v>28.99</v>
      </c>
      <c r="E81">
        <v>4.71</v>
      </c>
      <c r="F81">
        <v>3.93</v>
      </c>
      <c r="G81">
        <v>8.51</v>
      </c>
      <c r="H81">
        <v>45.95</v>
      </c>
      <c r="I81">
        <v>159.5</v>
      </c>
      <c r="J81">
        <v>98.48</v>
      </c>
      <c r="K81">
        <v>60.5</v>
      </c>
      <c r="L81">
        <v>44.01</v>
      </c>
      <c r="M81" s="23">
        <v>-3.73E-2</v>
      </c>
      <c r="N81">
        <v>-2.6</v>
      </c>
      <c r="O81">
        <v>-3.72</v>
      </c>
      <c r="P81">
        <v>0.4</v>
      </c>
      <c r="R81">
        <f t="shared" si="10"/>
        <v>2.1719249693236305E-2</v>
      </c>
      <c r="S81">
        <f t="shared" si="11"/>
        <v>-7.1319204949277125E-3</v>
      </c>
      <c r="T81">
        <f t="shared" si="12"/>
        <v>3.3534417860310153E-2</v>
      </c>
      <c r="U81">
        <f t="shared" si="13"/>
        <v>6.0366444319291675E-2</v>
      </c>
      <c r="V81">
        <f t="shared" si="14"/>
        <v>-4.4121342708289484E-2</v>
      </c>
      <c r="W81">
        <f t="shared" si="15"/>
        <v>-1.9949841180434053E-2</v>
      </c>
      <c r="X81">
        <f t="shared" si="16"/>
        <v>7.9966632823134463E-3</v>
      </c>
      <c r="Y81">
        <f t="shared" si="17"/>
        <v>1.9619981235232505E-2</v>
      </c>
      <c r="Z81">
        <f t="shared" si="18"/>
        <v>-7.9663193284529431E-3</v>
      </c>
      <c r="AA81">
        <f t="shared" si="19"/>
        <v>-4.174241282383908E-2</v>
      </c>
    </row>
    <row r="82" spans="1:27" x14ac:dyDescent="0.2">
      <c r="A82" s="18">
        <v>80</v>
      </c>
      <c r="B82" s="19">
        <v>39325</v>
      </c>
      <c r="C82">
        <v>111.56</v>
      </c>
      <c r="D82">
        <v>28.73</v>
      </c>
      <c r="E82">
        <v>4.95</v>
      </c>
      <c r="F82">
        <v>4</v>
      </c>
      <c r="G82">
        <v>7.81</v>
      </c>
      <c r="H82">
        <v>43.63</v>
      </c>
      <c r="I82">
        <v>155.1</v>
      </c>
      <c r="J82">
        <v>99.14</v>
      </c>
      <c r="K82">
        <v>61.79</v>
      </c>
      <c r="L82">
        <v>44.52</v>
      </c>
      <c r="M82" s="23">
        <v>9.1999999999999998E-3</v>
      </c>
      <c r="N82">
        <v>-0.13</v>
      </c>
      <c r="O82">
        <v>-1.86</v>
      </c>
      <c r="P82">
        <v>0.42</v>
      </c>
      <c r="R82">
        <f t="shared" si="10"/>
        <v>2.3104942911046603E-2</v>
      </c>
      <c r="S82">
        <f t="shared" si="11"/>
        <v>-3.9125893630499384E-3</v>
      </c>
      <c r="T82">
        <f t="shared" si="12"/>
        <v>2.1584291804672542E-2</v>
      </c>
      <c r="U82">
        <f t="shared" si="13"/>
        <v>7.6674409525356894E-3</v>
      </c>
      <c r="V82">
        <f t="shared" si="14"/>
        <v>-3.7278526207287555E-2</v>
      </c>
      <c r="W82">
        <f t="shared" si="15"/>
        <v>-2.2500302735309945E-2</v>
      </c>
      <c r="X82">
        <f t="shared" si="16"/>
        <v>-1.2148889579595016E-2</v>
      </c>
      <c r="Y82">
        <f t="shared" si="17"/>
        <v>2.900874645872251E-3</v>
      </c>
      <c r="Z82">
        <f t="shared" si="18"/>
        <v>9.1628205621094184E-3</v>
      </c>
      <c r="AA82">
        <f t="shared" si="19"/>
        <v>5.0037870997256409E-3</v>
      </c>
    </row>
    <row r="83" spans="1:27" x14ac:dyDescent="0.2">
      <c r="A83" s="18">
        <v>81</v>
      </c>
      <c r="B83" s="19">
        <v>39353</v>
      </c>
      <c r="C83">
        <v>112.62</v>
      </c>
      <c r="D83">
        <v>29.46</v>
      </c>
      <c r="E83">
        <v>5.48</v>
      </c>
      <c r="F83">
        <v>4.66</v>
      </c>
      <c r="G83">
        <v>8.49</v>
      </c>
      <c r="H83">
        <v>43.65</v>
      </c>
      <c r="I83">
        <v>173.41</v>
      </c>
      <c r="J83">
        <v>108.49</v>
      </c>
      <c r="K83">
        <v>65.7</v>
      </c>
      <c r="L83">
        <v>45.82</v>
      </c>
      <c r="M83" s="23">
        <v>3.2199999999999999E-2</v>
      </c>
      <c r="N83">
        <v>-2.2200000000000002</v>
      </c>
      <c r="O83">
        <v>-2.23</v>
      </c>
      <c r="P83">
        <v>0.32</v>
      </c>
      <c r="R83">
        <f t="shared" si="10"/>
        <v>4.1070174109777259E-3</v>
      </c>
      <c r="S83">
        <f t="shared" si="11"/>
        <v>1.0897116514664644E-2</v>
      </c>
      <c r="T83">
        <f t="shared" si="12"/>
        <v>4.4175359550800451E-2</v>
      </c>
      <c r="U83">
        <f t="shared" si="13"/>
        <v>6.6325925362037796E-2</v>
      </c>
      <c r="V83">
        <f t="shared" si="14"/>
        <v>3.6256656366652415E-2</v>
      </c>
      <c r="W83">
        <f t="shared" si="15"/>
        <v>1.9903505476840202E-4</v>
      </c>
      <c r="X83">
        <f t="shared" si="16"/>
        <v>4.8462340422288717E-2</v>
      </c>
      <c r="Y83">
        <f t="shared" si="17"/>
        <v>3.9140794629544874E-2</v>
      </c>
      <c r="Z83">
        <f t="shared" si="18"/>
        <v>2.6647174345202519E-2</v>
      </c>
      <c r="AA83">
        <f t="shared" si="19"/>
        <v>1.249992919070801E-2</v>
      </c>
    </row>
    <row r="84" spans="1:27" x14ac:dyDescent="0.2">
      <c r="A84" s="18">
        <v>82</v>
      </c>
      <c r="B84" s="19">
        <v>39386</v>
      </c>
      <c r="C84">
        <v>111.01</v>
      </c>
      <c r="D84">
        <v>36.81</v>
      </c>
      <c r="E84">
        <v>6.78</v>
      </c>
      <c r="F84">
        <v>4.46</v>
      </c>
      <c r="G84">
        <v>8.8699999999999992</v>
      </c>
      <c r="H84">
        <v>45.21</v>
      </c>
      <c r="I84">
        <v>206.95</v>
      </c>
      <c r="J84">
        <v>110.04</v>
      </c>
      <c r="K84">
        <v>65.17</v>
      </c>
      <c r="L84">
        <v>47</v>
      </c>
      <c r="M84" s="23">
        <v>1.8000000000000002E-2</v>
      </c>
      <c r="N84">
        <v>0.13</v>
      </c>
      <c r="O84">
        <v>-3.05</v>
      </c>
      <c r="P84">
        <v>0.32</v>
      </c>
      <c r="R84">
        <f t="shared" si="10"/>
        <v>-6.2534203516420748E-3</v>
      </c>
      <c r="S84">
        <f t="shared" si="11"/>
        <v>9.673307494005462E-2</v>
      </c>
      <c r="T84">
        <f t="shared" si="12"/>
        <v>9.2449135382694156E-2</v>
      </c>
      <c r="U84">
        <f t="shared" si="13"/>
        <v>-1.9051057977858339E-2</v>
      </c>
      <c r="V84">
        <f t="shared" si="14"/>
        <v>1.9015929587773667E-2</v>
      </c>
      <c r="W84">
        <f t="shared" si="15"/>
        <v>1.5250258992705755E-2</v>
      </c>
      <c r="X84">
        <f t="shared" si="16"/>
        <v>7.6791292500885108E-2</v>
      </c>
      <c r="Y84">
        <f t="shared" si="17"/>
        <v>6.1608725189689923E-3</v>
      </c>
      <c r="Z84">
        <f t="shared" si="18"/>
        <v>-3.5176485641813535E-3</v>
      </c>
      <c r="AA84">
        <f t="shared" si="19"/>
        <v>1.1042773082338782E-2</v>
      </c>
    </row>
    <row r="85" spans="1:27" x14ac:dyDescent="0.2">
      <c r="A85" s="18">
        <v>83</v>
      </c>
      <c r="B85" s="19">
        <v>39416</v>
      </c>
      <c r="C85">
        <v>100.55</v>
      </c>
      <c r="D85">
        <v>33.6</v>
      </c>
      <c r="E85">
        <v>6.51</v>
      </c>
      <c r="F85">
        <v>4.53</v>
      </c>
      <c r="G85">
        <v>7.51</v>
      </c>
      <c r="H85">
        <v>47.9</v>
      </c>
      <c r="I85">
        <v>198.37</v>
      </c>
      <c r="J85">
        <v>110.67</v>
      </c>
      <c r="K85">
        <v>67.739999999999995</v>
      </c>
      <c r="L85">
        <v>45.62</v>
      </c>
      <c r="M85" s="23">
        <v>-4.8300000000000003E-2</v>
      </c>
      <c r="N85">
        <v>-2.92</v>
      </c>
      <c r="O85">
        <v>-0.95</v>
      </c>
      <c r="P85">
        <v>0.34</v>
      </c>
      <c r="R85">
        <f t="shared" si="10"/>
        <v>-4.2980027720587129E-2</v>
      </c>
      <c r="S85">
        <f t="shared" si="11"/>
        <v>-3.9626540056822639E-2</v>
      </c>
      <c r="T85">
        <f t="shared" si="12"/>
        <v>-1.7648705298871435E-2</v>
      </c>
      <c r="U85">
        <f t="shared" si="13"/>
        <v>6.7633433006900725E-3</v>
      </c>
      <c r="V85">
        <f t="shared" si="14"/>
        <v>-7.2283682827557982E-2</v>
      </c>
      <c r="W85">
        <f t="shared" si="15"/>
        <v>2.5101006380268947E-2</v>
      </c>
      <c r="X85">
        <f t="shared" si="16"/>
        <v>-1.8389437412567135E-2</v>
      </c>
      <c r="Y85">
        <f t="shared" si="17"/>
        <v>2.4793282288199732E-3</v>
      </c>
      <c r="Z85">
        <f t="shared" si="18"/>
        <v>1.6797471313011982E-2</v>
      </c>
      <c r="AA85">
        <f t="shared" si="19"/>
        <v>-1.2942576995087737E-2</v>
      </c>
    </row>
    <row r="86" spans="1:27" x14ac:dyDescent="0.2">
      <c r="A86" s="18">
        <v>84</v>
      </c>
      <c r="B86" s="19">
        <v>39447</v>
      </c>
      <c r="C86">
        <v>103.35</v>
      </c>
      <c r="D86">
        <v>35.6</v>
      </c>
      <c r="E86">
        <v>7.07</v>
      </c>
      <c r="F86">
        <v>4.63</v>
      </c>
      <c r="G86">
        <v>6.73</v>
      </c>
      <c r="H86">
        <v>47.53</v>
      </c>
      <c r="I86">
        <v>216.8</v>
      </c>
      <c r="J86">
        <v>105.26</v>
      </c>
      <c r="K86">
        <v>66.7</v>
      </c>
      <c r="L86">
        <v>43.65</v>
      </c>
      <c r="M86" s="23">
        <v>-8.6999999999999994E-3</v>
      </c>
      <c r="N86">
        <v>0.12</v>
      </c>
      <c r="O86">
        <v>-0.54</v>
      </c>
      <c r="P86">
        <v>0.27</v>
      </c>
      <c r="R86">
        <f t="shared" si="10"/>
        <v>1.1928406030546285E-2</v>
      </c>
      <c r="S86">
        <f t="shared" si="11"/>
        <v>2.511072058303113E-2</v>
      </c>
      <c r="T86">
        <f t="shared" si="12"/>
        <v>3.5838425228707518E-2</v>
      </c>
      <c r="U86">
        <f t="shared" si="13"/>
        <v>9.4827890051212144E-3</v>
      </c>
      <c r="V86">
        <f t="shared" si="14"/>
        <v>-4.762487278019148E-2</v>
      </c>
      <c r="W86">
        <f t="shared" si="15"/>
        <v>-3.3676991198046797E-3</v>
      </c>
      <c r="X86">
        <f t="shared" si="16"/>
        <v>3.8583284542137726E-2</v>
      </c>
      <c r="Y86">
        <f t="shared" si="17"/>
        <v>-2.1766544265207171E-2</v>
      </c>
      <c r="Z86">
        <f t="shared" si="18"/>
        <v>-6.7193583920624692E-3</v>
      </c>
      <c r="AA86">
        <f t="shared" si="19"/>
        <v>-1.9171032899041221E-2</v>
      </c>
    </row>
    <row r="87" spans="1:27" x14ac:dyDescent="0.2">
      <c r="A87" s="18">
        <v>85</v>
      </c>
      <c r="B87" s="19">
        <v>39478</v>
      </c>
      <c r="C87">
        <v>102.4</v>
      </c>
      <c r="D87">
        <v>32.6</v>
      </c>
      <c r="E87">
        <v>4.83</v>
      </c>
      <c r="F87">
        <v>3.88</v>
      </c>
      <c r="G87">
        <v>6.64</v>
      </c>
      <c r="H87">
        <v>50.74</v>
      </c>
      <c r="I87">
        <v>220.4</v>
      </c>
      <c r="J87">
        <v>107.92</v>
      </c>
      <c r="K87">
        <v>63.14</v>
      </c>
      <c r="L87">
        <v>47.4</v>
      </c>
      <c r="M87" s="23">
        <v>-6.3600000000000004E-2</v>
      </c>
      <c r="N87">
        <v>-1.04</v>
      </c>
      <c r="O87">
        <v>3.98</v>
      </c>
      <c r="P87">
        <v>0.21</v>
      </c>
      <c r="R87">
        <f t="shared" si="10"/>
        <v>-4.0105243234950742E-3</v>
      </c>
      <c r="S87">
        <f t="shared" si="11"/>
        <v>-3.8232397904936162E-2</v>
      </c>
      <c r="T87">
        <f t="shared" si="12"/>
        <v>-0.1654722830453873</v>
      </c>
      <c r="U87">
        <f t="shared" si="13"/>
        <v>-7.6749265423745869E-2</v>
      </c>
      <c r="V87">
        <f t="shared" si="14"/>
        <v>-5.8469848559593854E-3</v>
      </c>
      <c r="W87">
        <f t="shared" si="15"/>
        <v>2.8382648590953428E-2</v>
      </c>
      <c r="X87">
        <f t="shared" si="16"/>
        <v>7.1523123133980758E-3</v>
      </c>
      <c r="Y87">
        <f t="shared" si="17"/>
        <v>1.0838570982589087E-2</v>
      </c>
      <c r="Z87">
        <f t="shared" si="18"/>
        <v>-2.3821256360350433E-2</v>
      </c>
      <c r="AA87">
        <f t="shared" si="19"/>
        <v>3.5794093632496499E-2</v>
      </c>
    </row>
    <row r="88" spans="1:27" x14ac:dyDescent="0.2">
      <c r="A88" s="18">
        <v>86</v>
      </c>
      <c r="B88" s="19">
        <v>39507</v>
      </c>
      <c r="C88">
        <v>108.85</v>
      </c>
      <c r="D88">
        <v>27.2</v>
      </c>
      <c r="E88">
        <v>4.47</v>
      </c>
      <c r="F88">
        <v>3.22</v>
      </c>
      <c r="G88">
        <v>6.53</v>
      </c>
      <c r="H88">
        <v>49.59</v>
      </c>
      <c r="I88">
        <v>193.25</v>
      </c>
      <c r="J88">
        <v>103.2</v>
      </c>
      <c r="K88">
        <v>61.96</v>
      </c>
      <c r="L88">
        <v>40.65</v>
      </c>
      <c r="M88" s="23">
        <v>-3.0899999999999997E-2</v>
      </c>
      <c r="N88">
        <v>-0.43</v>
      </c>
      <c r="O88">
        <v>-0.84</v>
      </c>
      <c r="P88">
        <v>0.13</v>
      </c>
      <c r="R88">
        <f t="shared" si="10"/>
        <v>2.6528476737301097E-2</v>
      </c>
      <c r="S88">
        <f t="shared" si="11"/>
        <v>-7.864869603374032E-2</v>
      </c>
      <c r="T88">
        <f t="shared" si="12"/>
        <v>-3.3639607619575684E-2</v>
      </c>
      <c r="U88">
        <f t="shared" si="13"/>
        <v>-8.0975853898376318E-2</v>
      </c>
      <c r="V88">
        <f t="shared" si="14"/>
        <v>-7.2548980929435123E-3</v>
      </c>
      <c r="W88">
        <f t="shared" si="15"/>
        <v>-9.9563545946019655E-3</v>
      </c>
      <c r="X88">
        <f t="shared" si="16"/>
        <v>-5.7092087589384916E-2</v>
      </c>
      <c r="Y88">
        <f t="shared" si="17"/>
        <v>-1.9422239372655265E-2</v>
      </c>
      <c r="Z88">
        <f t="shared" si="18"/>
        <v>-8.1931684690301487E-3</v>
      </c>
      <c r="AA88">
        <f t="shared" si="19"/>
        <v>-6.6717791743998084E-2</v>
      </c>
    </row>
    <row r="89" spans="1:27" x14ac:dyDescent="0.2">
      <c r="A89" s="18">
        <v>87</v>
      </c>
      <c r="B89" s="19">
        <v>39538</v>
      </c>
      <c r="C89">
        <v>110.08</v>
      </c>
      <c r="D89">
        <v>28.38</v>
      </c>
      <c r="E89">
        <v>5.12</v>
      </c>
      <c r="F89">
        <v>3.57</v>
      </c>
      <c r="G89">
        <v>5.72</v>
      </c>
      <c r="H89">
        <v>52.68</v>
      </c>
      <c r="I89">
        <v>204.18</v>
      </c>
      <c r="J89">
        <v>99.3</v>
      </c>
      <c r="K89">
        <v>64.87</v>
      </c>
      <c r="L89">
        <v>42.95</v>
      </c>
      <c r="M89" s="23">
        <v>-9.300000000000001E-3</v>
      </c>
      <c r="N89">
        <v>0.71</v>
      </c>
      <c r="O89">
        <v>0.3</v>
      </c>
      <c r="P89">
        <v>0.17</v>
      </c>
      <c r="R89">
        <f t="shared" si="10"/>
        <v>4.8799875143229719E-3</v>
      </c>
      <c r="S89">
        <f t="shared" si="11"/>
        <v>1.8443487087256519E-2</v>
      </c>
      <c r="T89">
        <f t="shared" si="12"/>
        <v>5.8962437843894357E-2</v>
      </c>
      <c r="U89">
        <f t="shared" si="13"/>
        <v>4.4812344416362219E-2</v>
      </c>
      <c r="V89">
        <f t="shared" si="14"/>
        <v>-5.7517152482049756E-2</v>
      </c>
      <c r="W89">
        <f t="shared" si="15"/>
        <v>2.6251657998636241E-2</v>
      </c>
      <c r="X89">
        <f t="shared" si="16"/>
        <v>2.3893696889090564E-2</v>
      </c>
      <c r="Y89">
        <f t="shared" si="17"/>
        <v>-1.6730448795811405E-2</v>
      </c>
      <c r="Z89">
        <f t="shared" si="18"/>
        <v>1.9932488843058312E-2</v>
      </c>
      <c r="AA89">
        <f t="shared" si="19"/>
        <v>2.3902618237174187E-2</v>
      </c>
    </row>
    <row r="90" spans="1:27" x14ac:dyDescent="0.2">
      <c r="A90" s="18">
        <v>88</v>
      </c>
      <c r="B90" s="19">
        <v>39568</v>
      </c>
      <c r="C90">
        <v>115.39</v>
      </c>
      <c r="D90">
        <v>28.52</v>
      </c>
      <c r="E90">
        <v>6.21</v>
      </c>
      <c r="F90">
        <v>3.93</v>
      </c>
      <c r="G90">
        <v>8.26</v>
      </c>
      <c r="H90">
        <v>57.98</v>
      </c>
      <c r="I90">
        <v>201.79</v>
      </c>
      <c r="J90">
        <v>106.04</v>
      </c>
      <c r="K90">
        <v>67.09</v>
      </c>
      <c r="L90">
        <v>47.65</v>
      </c>
      <c r="M90" s="23">
        <v>4.5999999999999999E-2</v>
      </c>
      <c r="N90">
        <v>-1.65</v>
      </c>
      <c r="O90">
        <v>-1.04</v>
      </c>
      <c r="P90">
        <v>0.18</v>
      </c>
      <c r="R90">
        <f t="shared" si="10"/>
        <v>2.0459752460346776E-2</v>
      </c>
      <c r="S90">
        <f t="shared" si="11"/>
        <v>2.1371300583728054E-3</v>
      </c>
      <c r="T90">
        <f t="shared" si="12"/>
        <v>8.3821639200749434E-2</v>
      </c>
      <c r="U90">
        <f t="shared" si="13"/>
        <v>4.1724334263233534E-2</v>
      </c>
      <c r="V90">
        <f t="shared" si="14"/>
        <v>0.15958401852735804</v>
      </c>
      <c r="W90">
        <f t="shared" si="15"/>
        <v>4.163244472923245E-2</v>
      </c>
      <c r="X90">
        <f t="shared" si="16"/>
        <v>-5.1135591465879112E-3</v>
      </c>
      <c r="Y90">
        <f t="shared" si="17"/>
        <v>2.8520470565674683E-2</v>
      </c>
      <c r="Z90">
        <f t="shared" si="18"/>
        <v>1.4613893945642583E-2</v>
      </c>
      <c r="AA90">
        <f t="shared" si="19"/>
        <v>4.5099736807084075E-2</v>
      </c>
    </row>
    <row r="91" spans="1:27" x14ac:dyDescent="0.2">
      <c r="A91" s="18">
        <v>89</v>
      </c>
      <c r="B91" s="19">
        <v>39598</v>
      </c>
      <c r="C91">
        <v>123.74</v>
      </c>
      <c r="D91">
        <v>28.32</v>
      </c>
      <c r="E91">
        <v>6.74</v>
      </c>
      <c r="F91">
        <v>4.08</v>
      </c>
      <c r="G91">
        <v>6.8</v>
      </c>
      <c r="H91">
        <v>57.74</v>
      </c>
      <c r="I91">
        <v>224.99</v>
      </c>
      <c r="J91">
        <v>109.44</v>
      </c>
      <c r="K91">
        <v>66.739999999999995</v>
      </c>
      <c r="L91">
        <v>43</v>
      </c>
      <c r="M91" s="23">
        <v>1.8600000000000002E-2</v>
      </c>
      <c r="N91">
        <v>3</v>
      </c>
      <c r="O91">
        <v>-1.49</v>
      </c>
      <c r="P91">
        <v>0.18</v>
      </c>
      <c r="R91">
        <f t="shared" si="10"/>
        <v>3.034193833219917E-2</v>
      </c>
      <c r="S91">
        <f t="shared" si="11"/>
        <v>-3.0562721620965524E-3</v>
      </c>
      <c r="T91">
        <f t="shared" si="12"/>
        <v>3.5568296358739607E-2</v>
      </c>
      <c r="U91">
        <f t="shared" si="13"/>
        <v>1.6267612714453233E-2</v>
      </c>
      <c r="V91">
        <f t="shared" si="14"/>
        <v>-8.4471134614145876E-2</v>
      </c>
      <c r="W91">
        <f t="shared" si="15"/>
        <v>-1.8014314742769218E-3</v>
      </c>
      <c r="X91">
        <f t="shared" si="16"/>
        <v>4.726357537257838E-2</v>
      </c>
      <c r="Y91">
        <f t="shared" si="17"/>
        <v>1.370636531498517E-2</v>
      </c>
      <c r="Z91">
        <f t="shared" si="18"/>
        <v>-2.2715895570954328E-3</v>
      </c>
      <c r="AA91">
        <f t="shared" si="19"/>
        <v>-4.4594449394758658E-2</v>
      </c>
    </row>
    <row r="92" spans="1:27" x14ac:dyDescent="0.2">
      <c r="A92" s="18">
        <v>90</v>
      </c>
      <c r="B92" s="19">
        <v>39629</v>
      </c>
      <c r="C92">
        <v>113.32</v>
      </c>
      <c r="D92">
        <v>27.51</v>
      </c>
      <c r="E92">
        <v>5.98</v>
      </c>
      <c r="F92">
        <v>3.67</v>
      </c>
      <c r="G92">
        <v>4.8099999999999996</v>
      </c>
      <c r="H92">
        <v>56.2</v>
      </c>
      <c r="I92">
        <v>177</v>
      </c>
      <c r="J92">
        <v>98.66</v>
      </c>
      <c r="K92">
        <v>64.34</v>
      </c>
      <c r="L92">
        <v>34.31</v>
      </c>
      <c r="M92" s="23">
        <v>-8.4399999999999989E-2</v>
      </c>
      <c r="N92">
        <v>1.2</v>
      </c>
      <c r="O92">
        <v>-2.67</v>
      </c>
      <c r="P92">
        <v>0.17</v>
      </c>
      <c r="R92">
        <f t="shared" si="10"/>
        <v>-3.8203545835582449E-2</v>
      </c>
      <c r="S92">
        <f t="shared" si="11"/>
        <v>-1.260265862804787E-2</v>
      </c>
      <c r="T92">
        <f t="shared" si="12"/>
        <v>-5.1958712546908981E-2</v>
      </c>
      <c r="U92">
        <f t="shared" si="13"/>
        <v>-4.5994098837790653E-2</v>
      </c>
      <c r="V92">
        <f t="shared" si="14"/>
        <v>-0.1503638363324046</v>
      </c>
      <c r="W92">
        <f t="shared" si="15"/>
        <v>-1.1740463975640571E-2</v>
      </c>
      <c r="X92">
        <f t="shared" si="16"/>
        <v>-0.10418994934363686</v>
      </c>
      <c r="Y92">
        <f t="shared" si="17"/>
        <v>-4.5034973249918592E-2</v>
      </c>
      <c r="Z92">
        <f t="shared" si="18"/>
        <v>-1.59051457528229E-2</v>
      </c>
      <c r="AA92">
        <f t="shared" si="19"/>
        <v>-9.8047737523413142E-2</v>
      </c>
    </row>
    <row r="93" spans="1:27" x14ac:dyDescent="0.2">
      <c r="A93" s="18">
        <v>91</v>
      </c>
      <c r="B93" s="19">
        <v>39660</v>
      </c>
      <c r="C93">
        <v>122.35</v>
      </c>
      <c r="D93">
        <v>25.72</v>
      </c>
      <c r="E93">
        <v>5.68</v>
      </c>
      <c r="F93">
        <v>3.82</v>
      </c>
      <c r="G93">
        <v>4.8</v>
      </c>
      <c r="H93">
        <v>58.62</v>
      </c>
      <c r="I93">
        <v>216.71</v>
      </c>
      <c r="J93">
        <v>104.33</v>
      </c>
      <c r="K93">
        <v>68.47</v>
      </c>
      <c r="L93">
        <v>40.630000000000003</v>
      </c>
      <c r="M93" s="23">
        <v>-7.7000000000000002E-3</v>
      </c>
      <c r="N93">
        <v>2.61</v>
      </c>
      <c r="O93">
        <v>5.42</v>
      </c>
      <c r="P93">
        <v>0.15</v>
      </c>
      <c r="R93">
        <f t="shared" si="10"/>
        <v>3.3297407839408447E-2</v>
      </c>
      <c r="S93">
        <f t="shared" si="11"/>
        <v>-2.9219626137499091E-2</v>
      </c>
      <c r="T93">
        <f t="shared" si="12"/>
        <v>-2.2352848277392007E-2</v>
      </c>
      <c r="U93">
        <f t="shared" si="13"/>
        <v>1.7397298659619417E-2</v>
      </c>
      <c r="V93">
        <f t="shared" si="14"/>
        <v>-9.0383899824452373E-4</v>
      </c>
      <c r="W93">
        <f t="shared" si="15"/>
        <v>1.8309498533355544E-2</v>
      </c>
      <c r="X93">
        <f t="shared" si="16"/>
        <v>8.7905685773035522E-2</v>
      </c>
      <c r="Y93">
        <f t="shared" si="17"/>
        <v>2.4268096255946007E-2</v>
      </c>
      <c r="Z93">
        <f t="shared" si="18"/>
        <v>2.7019271301367744E-2</v>
      </c>
      <c r="AA93">
        <f t="shared" si="19"/>
        <v>7.3426104270238254E-2</v>
      </c>
    </row>
    <row r="94" spans="1:27" x14ac:dyDescent="0.2">
      <c r="A94" s="18">
        <v>92</v>
      </c>
      <c r="B94" s="19">
        <v>39689</v>
      </c>
      <c r="C94">
        <v>116.38</v>
      </c>
      <c r="D94">
        <v>27.29</v>
      </c>
      <c r="E94">
        <v>6.05</v>
      </c>
      <c r="F94">
        <v>4.04</v>
      </c>
      <c r="G94">
        <v>4.46</v>
      </c>
      <c r="H94">
        <v>59.07</v>
      </c>
      <c r="I94">
        <v>217.25</v>
      </c>
      <c r="J94">
        <v>116.44</v>
      </c>
      <c r="K94">
        <v>70.430000000000007</v>
      </c>
      <c r="L94">
        <v>38.49</v>
      </c>
      <c r="M94" s="23">
        <v>1.5300000000000001E-2</v>
      </c>
      <c r="N94">
        <v>3.6</v>
      </c>
      <c r="O94">
        <v>1.59</v>
      </c>
      <c r="P94">
        <v>0.13</v>
      </c>
      <c r="R94">
        <f t="shared" si="10"/>
        <v>-2.172562083041598E-2</v>
      </c>
      <c r="S94">
        <f t="shared" si="11"/>
        <v>2.5732571417712066E-2</v>
      </c>
      <c r="T94">
        <f t="shared" si="12"/>
        <v>2.7407038941450003E-2</v>
      </c>
      <c r="U94">
        <f t="shared" si="13"/>
        <v>2.431800219889628E-2</v>
      </c>
      <c r="V94">
        <f t="shared" si="14"/>
        <v>-3.1906378663445333E-2</v>
      </c>
      <c r="W94">
        <f t="shared" si="15"/>
        <v>3.3211567553639771E-3</v>
      </c>
      <c r="X94">
        <f t="shared" si="16"/>
        <v>1.0808329858619716E-3</v>
      </c>
      <c r="Y94">
        <f t="shared" si="17"/>
        <v>4.7692989384704759E-2</v>
      </c>
      <c r="Z94">
        <f t="shared" si="18"/>
        <v>1.225736052501257E-2</v>
      </c>
      <c r="AA94">
        <f t="shared" si="19"/>
        <v>-2.3498911231820702E-2</v>
      </c>
    </row>
    <row r="95" spans="1:27" x14ac:dyDescent="0.2">
      <c r="A95" s="18">
        <v>93</v>
      </c>
      <c r="B95" s="19">
        <v>39721</v>
      </c>
      <c r="C95">
        <v>111.82</v>
      </c>
      <c r="D95">
        <v>26.69</v>
      </c>
      <c r="E95">
        <v>4.0599999999999996</v>
      </c>
      <c r="F95">
        <v>3.64</v>
      </c>
      <c r="G95">
        <v>5.2</v>
      </c>
      <c r="H95">
        <v>59.89</v>
      </c>
      <c r="I95">
        <v>194.5</v>
      </c>
      <c r="J95">
        <v>109.67</v>
      </c>
      <c r="K95">
        <v>69.28</v>
      </c>
      <c r="L95">
        <v>46.7</v>
      </c>
      <c r="M95" s="23">
        <v>-9.2399999999999996E-2</v>
      </c>
      <c r="N95">
        <v>-1.23</v>
      </c>
      <c r="O95">
        <v>5.92</v>
      </c>
      <c r="P95">
        <v>0.15</v>
      </c>
      <c r="R95">
        <f t="shared" si="10"/>
        <v>-1.7358864934737931E-2</v>
      </c>
      <c r="S95">
        <f t="shared" si="11"/>
        <v>-9.6549618823888426E-3</v>
      </c>
      <c r="T95">
        <f t="shared" si="12"/>
        <v>-0.17322934107527482</v>
      </c>
      <c r="U95">
        <f t="shared" si="13"/>
        <v>-4.5279981461548963E-2</v>
      </c>
      <c r="V95">
        <f t="shared" si="14"/>
        <v>6.6668484922657298E-2</v>
      </c>
      <c r="W95">
        <f t="shared" si="15"/>
        <v>5.9873422264281103E-3</v>
      </c>
      <c r="X95">
        <f t="shared" si="16"/>
        <v>-4.804017945897756E-2</v>
      </c>
      <c r="Y95">
        <f t="shared" si="17"/>
        <v>-2.6014353296892403E-2</v>
      </c>
      <c r="Z95">
        <f t="shared" si="18"/>
        <v>-7.1498093830410867E-3</v>
      </c>
      <c r="AA95">
        <f t="shared" si="19"/>
        <v>8.3968969471521188E-2</v>
      </c>
    </row>
    <row r="96" spans="1:27" x14ac:dyDescent="0.2">
      <c r="A96" s="18">
        <v>94</v>
      </c>
      <c r="B96" s="19">
        <v>39752</v>
      </c>
      <c r="C96">
        <v>88.88</v>
      </c>
      <c r="D96">
        <v>22.33</v>
      </c>
      <c r="E96">
        <v>3.84</v>
      </c>
      <c r="F96">
        <v>2.86</v>
      </c>
      <c r="G96">
        <v>2.19</v>
      </c>
      <c r="H96">
        <v>55.81</v>
      </c>
      <c r="I96">
        <v>131.34</v>
      </c>
      <c r="J96">
        <v>85.05</v>
      </c>
      <c r="K96">
        <v>61.34</v>
      </c>
      <c r="L96">
        <v>41.25</v>
      </c>
      <c r="M96" s="23">
        <v>-0.17230000000000001</v>
      </c>
      <c r="N96">
        <v>-2.6</v>
      </c>
      <c r="O96">
        <v>-2.2999999999999998</v>
      </c>
      <c r="P96">
        <v>0.08</v>
      </c>
      <c r="R96">
        <f t="shared" si="10"/>
        <v>-9.9715441989842876E-2</v>
      </c>
      <c r="S96">
        <f t="shared" si="11"/>
        <v>-7.7459850716069784E-2</v>
      </c>
      <c r="T96">
        <f t="shared" si="12"/>
        <v>-2.4194809209663277E-2</v>
      </c>
      <c r="U96">
        <f t="shared" si="13"/>
        <v>-0.104735350520013</v>
      </c>
      <c r="V96">
        <f t="shared" si="14"/>
        <v>-0.37555922879468084</v>
      </c>
      <c r="W96">
        <f t="shared" si="15"/>
        <v>-3.0642290567548299E-2</v>
      </c>
      <c r="X96">
        <f t="shared" si="16"/>
        <v>-0.17052259371015119</v>
      </c>
      <c r="Y96">
        <f t="shared" si="17"/>
        <v>-0.11041352552129298</v>
      </c>
      <c r="Z96">
        <f t="shared" si="18"/>
        <v>-5.2864107362823522E-2</v>
      </c>
      <c r="AA96">
        <f t="shared" si="19"/>
        <v>-5.3892927680168325E-2</v>
      </c>
    </row>
    <row r="97" spans="1:27" x14ac:dyDescent="0.2">
      <c r="A97" s="18">
        <v>95</v>
      </c>
      <c r="B97" s="19">
        <v>39780</v>
      </c>
      <c r="C97">
        <v>78.010000000000005</v>
      </c>
      <c r="D97">
        <v>20.22</v>
      </c>
      <c r="E97">
        <v>3.31</v>
      </c>
      <c r="F97">
        <v>2.13</v>
      </c>
      <c r="G97">
        <v>2.69</v>
      </c>
      <c r="H97">
        <v>55.88</v>
      </c>
      <c r="I97">
        <v>125.71</v>
      </c>
      <c r="J97">
        <v>77.11</v>
      </c>
      <c r="K97">
        <v>58.58</v>
      </c>
      <c r="L97">
        <v>31.66</v>
      </c>
      <c r="M97" s="23">
        <v>-7.8600000000000003E-2</v>
      </c>
      <c r="N97">
        <v>-2.85</v>
      </c>
      <c r="O97">
        <v>-6.31</v>
      </c>
      <c r="P97">
        <v>0.03</v>
      </c>
      <c r="R97">
        <f t="shared" si="10"/>
        <v>-5.6653768031447088E-2</v>
      </c>
      <c r="S97">
        <f t="shared" si="11"/>
        <v>-4.3107571816455692E-2</v>
      </c>
      <c r="T97">
        <f t="shared" si="12"/>
        <v>-6.4503230591812025E-2</v>
      </c>
      <c r="U97">
        <f t="shared" si="13"/>
        <v>-0.12798642969030527</v>
      </c>
      <c r="V97">
        <f t="shared" si="14"/>
        <v>8.9308165162289677E-2</v>
      </c>
      <c r="W97">
        <f t="shared" si="15"/>
        <v>5.4437492548382567E-4</v>
      </c>
      <c r="X97">
        <f t="shared" si="16"/>
        <v>-1.9027185561736919E-2</v>
      </c>
      <c r="Y97">
        <f t="shared" si="17"/>
        <v>-4.2563614823704125E-2</v>
      </c>
      <c r="Z97">
        <f t="shared" si="18"/>
        <v>-1.9994404300886885E-2</v>
      </c>
      <c r="AA97">
        <f t="shared" si="19"/>
        <v>-0.11491304235960681</v>
      </c>
    </row>
    <row r="98" spans="1:27" x14ac:dyDescent="0.2">
      <c r="A98" s="18">
        <v>96</v>
      </c>
      <c r="B98" s="19">
        <v>39813</v>
      </c>
      <c r="C98">
        <v>80.459999999999994</v>
      </c>
      <c r="D98">
        <v>19.440000000000001</v>
      </c>
      <c r="E98">
        <v>3.05</v>
      </c>
      <c r="F98">
        <v>2.56</v>
      </c>
      <c r="G98">
        <v>2.29</v>
      </c>
      <c r="H98">
        <v>56.06</v>
      </c>
      <c r="I98">
        <v>134.15</v>
      </c>
      <c r="J98">
        <v>84.08</v>
      </c>
      <c r="K98">
        <v>59.83</v>
      </c>
      <c r="L98">
        <v>31.53</v>
      </c>
      <c r="M98" s="23">
        <v>1.7399999999999999E-2</v>
      </c>
      <c r="N98">
        <v>3.46</v>
      </c>
      <c r="O98">
        <v>0.15</v>
      </c>
      <c r="P98">
        <v>0</v>
      </c>
      <c r="R98">
        <f t="shared" si="10"/>
        <v>1.3429750333878415E-2</v>
      </c>
      <c r="S98">
        <f t="shared" si="11"/>
        <v>-1.7084890664726435E-2</v>
      </c>
      <c r="T98">
        <f t="shared" si="12"/>
        <v>-3.5528154428932958E-2</v>
      </c>
      <c r="U98">
        <f t="shared" si="13"/>
        <v>7.9860361873111851E-2</v>
      </c>
      <c r="V98">
        <f t="shared" si="14"/>
        <v>-6.9916797662519944E-2</v>
      </c>
      <c r="W98">
        <f t="shared" si="15"/>
        <v>1.3966959821230475E-3</v>
      </c>
      <c r="X98">
        <f t="shared" si="16"/>
        <v>2.822085061811945E-2</v>
      </c>
      <c r="Y98">
        <f t="shared" si="17"/>
        <v>3.7581999895302122E-2</v>
      </c>
      <c r="Z98">
        <f t="shared" si="18"/>
        <v>9.1696354964665387E-3</v>
      </c>
      <c r="AA98">
        <f t="shared" si="19"/>
        <v>-1.7869397784324489E-3</v>
      </c>
    </row>
    <row r="99" spans="1:27" x14ac:dyDescent="0.2">
      <c r="A99" s="18">
        <v>97</v>
      </c>
      <c r="B99" s="19">
        <v>39843</v>
      </c>
      <c r="C99">
        <v>87.62</v>
      </c>
      <c r="D99">
        <v>17.100000000000001</v>
      </c>
      <c r="E99">
        <v>3.22</v>
      </c>
      <c r="F99">
        <v>2.94</v>
      </c>
      <c r="G99">
        <v>1.87</v>
      </c>
      <c r="H99">
        <v>47.12</v>
      </c>
      <c r="I99">
        <v>108.8</v>
      </c>
      <c r="J99">
        <v>82.04</v>
      </c>
      <c r="K99">
        <v>57.69</v>
      </c>
      <c r="L99">
        <v>25.51</v>
      </c>
      <c r="M99" s="23">
        <v>-8.1199999999999994E-2</v>
      </c>
      <c r="N99">
        <v>0.08</v>
      </c>
      <c r="O99">
        <v>-11.29</v>
      </c>
      <c r="P99">
        <v>0</v>
      </c>
      <c r="R99">
        <f t="shared" si="10"/>
        <v>3.7023220606914056E-2</v>
      </c>
      <c r="S99">
        <f t="shared" si="11"/>
        <v>-5.5700150198101928E-2</v>
      </c>
      <c r="T99">
        <f t="shared" si="12"/>
        <v>2.3556032349045148E-2</v>
      </c>
      <c r="U99">
        <f t="shared" si="13"/>
        <v>6.010736510030773E-2</v>
      </c>
      <c r="V99">
        <f t="shared" si="14"/>
        <v>-8.7993875803389021E-2</v>
      </c>
      <c r="W99">
        <f t="shared" si="15"/>
        <v>-7.5447811645222115E-2</v>
      </c>
      <c r="X99">
        <f t="shared" si="16"/>
        <v>-9.0961781645796755E-2</v>
      </c>
      <c r="Y99">
        <f t="shared" si="17"/>
        <v>-1.0667051323857086E-2</v>
      </c>
      <c r="Z99">
        <f t="shared" si="18"/>
        <v>-1.5818463883904142E-2</v>
      </c>
      <c r="AA99">
        <f t="shared" si="19"/>
        <v>-9.2013512138114623E-2</v>
      </c>
    </row>
    <row r="100" spans="1:27" x14ac:dyDescent="0.2">
      <c r="A100" s="18">
        <v>98</v>
      </c>
      <c r="B100" s="19">
        <v>39871</v>
      </c>
      <c r="C100">
        <v>87.98</v>
      </c>
      <c r="D100">
        <v>16.149999999999999</v>
      </c>
      <c r="E100">
        <v>3.19</v>
      </c>
      <c r="F100">
        <v>3.24</v>
      </c>
      <c r="G100">
        <v>2</v>
      </c>
      <c r="H100">
        <v>49.24</v>
      </c>
      <c r="I100">
        <v>96.81</v>
      </c>
      <c r="J100">
        <v>63.11</v>
      </c>
      <c r="K100">
        <v>50</v>
      </c>
      <c r="L100">
        <v>22.85</v>
      </c>
      <c r="M100" s="23">
        <v>-0.10099999999999999</v>
      </c>
      <c r="N100">
        <v>0.05</v>
      </c>
      <c r="O100">
        <v>-6.95</v>
      </c>
      <c r="P100">
        <v>0.01</v>
      </c>
      <c r="R100">
        <f t="shared" si="10"/>
        <v>1.7807087986875638E-3</v>
      </c>
      <c r="S100">
        <f t="shared" si="11"/>
        <v>-2.4823583725032204E-2</v>
      </c>
      <c r="T100">
        <f t="shared" si="12"/>
        <v>-4.0651886386498083E-3</v>
      </c>
      <c r="U100">
        <f t="shared" si="13"/>
        <v>4.2197679794454893E-2</v>
      </c>
      <c r="V100">
        <f t="shared" si="14"/>
        <v>2.9188389127482159E-2</v>
      </c>
      <c r="W100">
        <f t="shared" si="15"/>
        <v>1.9112762480233532E-2</v>
      </c>
      <c r="X100">
        <f t="shared" si="16"/>
        <v>-5.0708675238593647E-2</v>
      </c>
      <c r="Y100">
        <f t="shared" si="17"/>
        <v>-0.11392747152155308</v>
      </c>
      <c r="Z100">
        <f t="shared" si="18"/>
        <v>-6.2130534622123472E-2</v>
      </c>
      <c r="AA100">
        <f t="shared" si="19"/>
        <v>-4.7824254203920981E-2</v>
      </c>
    </row>
    <row r="101" spans="1:27" x14ac:dyDescent="0.2">
      <c r="A101" s="18">
        <v>99</v>
      </c>
      <c r="B101" s="19">
        <v>39903</v>
      </c>
      <c r="C101">
        <v>92.63</v>
      </c>
      <c r="D101">
        <v>18.37</v>
      </c>
      <c r="E101">
        <v>3.75</v>
      </c>
      <c r="F101">
        <v>3.67</v>
      </c>
      <c r="G101">
        <v>2.63</v>
      </c>
      <c r="H101">
        <v>52.1</v>
      </c>
      <c r="I101">
        <v>130.04</v>
      </c>
      <c r="J101">
        <v>69.03</v>
      </c>
      <c r="K101">
        <v>52.6</v>
      </c>
      <c r="L101">
        <v>26.58</v>
      </c>
      <c r="M101" s="23">
        <v>8.9499999999999996E-2</v>
      </c>
      <c r="N101">
        <v>0.04</v>
      </c>
      <c r="O101">
        <v>3.48</v>
      </c>
      <c r="P101">
        <v>0.02</v>
      </c>
      <c r="R101">
        <f t="shared" si="10"/>
        <v>2.2367706410533726E-2</v>
      </c>
      <c r="S101">
        <f t="shared" si="11"/>
        <v>5.5936629638686688E-2</v>
      </c>
      <c r="T101">
        <f t="shared" si="12"/>
        <v>7.0240584670537731E-2</v>
      </c>
      <c r="U101">
        <f t="shared" si="13"/>
        <v>5.4121054045477172E-2</v>
      </c>
      <c r="V101">
        <f t="shared" si="14"/>
        <v>0.11892575282577665</v>
      </c>
      <c r="W101">
        <f t="shared" si="15"/>
        <v>2.4519679040245764E-2</v>
      </c>
      <c r="X101">
        <f t="shared" si="16"/>
        <v>0.1281567407005216</v>
      </c>
      <c r="Y101">
        <f t="shared" si="17"/>
        <v>3.8939693213530198E-2</v>
      </c>
      <c r="Z101">
        <f t="shared" si="18"/>
        <v>2.201573981772028E-2</v>
      </c>
      <c r="AA101">
        <f t="shared" si="19"/>
        <v>6.5668772200844119E-2</v>
      </c>
    </row>
    <row r="102" spans="1:27" x14ac:dyDescent="0.2">
      <c r="A102" s="18">
        <v>100</v>
      </c>
      <c r="B102" s="19">
        <v>39933</v>
      </c>
      <c r="C102">
        <v>98.67</v>
      </c>
      <c r="D102">
        <v>20.260000000000002</v>
      </c>
      <c r="E102">
        <v>4.49</v>
      </c>
      <c r="F102">
        <v>4.03</v>
      </c>
      <c r="G102">
        <v>5.98</v>
      </c>
      <c r="H102">
        <v>50.4</v>
      </c>
      <c r="I102">
        <v>146.52000000000001</v>
      </c>
      <c r="J102">
        <v>78.53</v>
      </c>
      <c r="K102">
        <v>52.36</v>
      </c>
      <c r="L102">
        <v>33</v>
      </c>
      <c r="M102" s="23">
        <v>0.1018</v>
      </c>
      <c r="N102">
        <v>5.39</v>
      </c>
      <c r="O102">
        <v>5.36</v>
      </c>
      <c r="P102">
        <v>0.01</v>
      </c>
      <c r="R102">
        <f t="shared" si="10"/>
        <v>2.7433464150939269E-2</v>
      </c>
      <c r="S102">
        <f t="shared" si="11"/>
        <v>4.2530284718453305E-2</v>
      </c>
      <c r="T102">
        <f t="shared" si="12"/>
        <v>7.8215073275604327E-2</v>
      </c>
      <c r="U102">
        <f t="shared" si="13"/>
        <v>4.0638981889020154E-2</v>
      </c>
      <c r="V102">
        <f t="shared" si="14"/>
        <v>0.35674543549865301</v>
      </c>
      <c r="W102">
        <f t="shared" si="15"/>
        <v>-1.4407186853999191E-2</v>
      </c>
      <c r="X102">
        <f t="shared" si="16"/>
        <v>5.1819949168418311E-2</v>
      </c>
      <c r="Y102">
        <f t="shared" si="17"/>
        <v>5.5997724064016846E-2</v>
      </c>
      <c r="Z102">
        <f t="shared" si="18"/>
        <v>-1.9861062750209102E-3</v>
      </c>
      <c r="AA102">
        <f t="shared" si="19"/>
        <v>9.3958963271174353E-2</v>
      </c>
    </row>
    <row r="103" spans="1:27" x14ac:dyDescent="0.2">
      <c r="A103" s="18">
        <v>101</v>
      </c>
      <c r="B103" s="19">
        <v>39962</v>
      </c>
      <c r="C103">
        <v>101.61</v>
      </c>
      <c r="D103">
        <v>20.89</v>
      </c>
      <c r="E103">
        <v>4.8499999999999996</v>
      </c>
      <c r="F103">
        <v>3.9</v>
      </c>
      <c r="G103">
        <v>5.75</v>
      </c>
      <c r="H103">
        <v>49.74</v>
      </c>
      <c r="I103">
        <v>159.5</v>
      </c>
      <c r="J103">
        <v>83.63</v>
      </c>
      <c r="K103">
        <v>55.16</v>
      </c>
      <c r="L103">
        <v>36.9</v>
      </c>
      <c r="M103" s="23">
        <v>5.21E-2</v>
      </c>
      <c r="N103">
        <v>-2.52</v>
      </c>
      <c r="O103">
        <v>0.27</v>
      </c>
      <c r="P103">
        <v>0</v>
      </c>
      <c r="R103">
        <f t="shared" si="10"/>
        <v>1.2751323161975558E-2</v>
      </c>
      <c r="S103">
        <f t="shared" si="11"/>
        <v>1.3298998956046955E-2</v>
      </c>
      <c r="T103">
        <f t="shared" si="12"/>
        <v>3.3495397598940442E-2</v>
      </c>
      <c r="U103">
        <f t="shared" si="13"/>
        <v>-1.424043911461028E-2</v>
      </c>
      <c r="V103">
        <f t="shared" si="14"/>
        <v>-1.7033339298780394E-2</v>
      </c>
      <c r="W103">
        <f t="shared" si="15"/>
        <v>-5.7247555116080847E-3</v>
      </c>
      <c r="X103">
        <f t="shared" si="16"/>
        <v>3.6863777400692563E-2</v>
      </c>
      <c r="Y103">
        <f t="shared" si="17"/>
        <v>2.7326499332467391E-2</v>
      </c>
      <c r="Z103">
        <f t="shared" si="18"/>
        <v>2.2624619625093954E-2</v>
      </c>
      <c r="AA103">
        <f t="shared" si="19"/>
        <v>4.8512426281172888E-2</v>
      </c>
    </row>
    <row r="104" spans="1:27" x14ac:dyDescent="0.2">
      <c r="A104" s="18">
        <v>102</v>
      </c>
      <c r="B104" s="19">
        <v>39994</v>
      </c>
      <c r="C104">
        <v>99.83</v>
      </c>
      <c r="D104">
        <v>23.77</v>
      </c>
      <c r="E104">
        <v>5.09</v>
      </c>
      <c r="F104">
        <v>4.18</v>
      </c>
      <c r="G104">
        <v>6.07</v>
      </c>
      <c r="H104">
        <v>48.44</v>
      </c>
      <c r="I104">
        <v>175.42</v>
      </c>
      <c r="J104">
        <v>80.650000000000006</v>
      </c>
      <c r="K104">
        <v>56.8</v>
      </c>
      <c r="L104">
        <v>34.11</v>
      </c>
      <c r="M104" s="23">
        <v>4.3E-3</v>
      </c>
      <c r="N104">
        <v>2.63</v>
      </c>
      <c r="O104">
        <v>-2.73</v>
      </c>
      <c r="P104">
        <v>0.01</v>
      </c>
      <c r="R104">
        <f t="shared" si="10"/>
        <v>-7.6753802511922847E-3</v>
      </c>
      <c r="S104">
        <f t="shared" si="11"/>
        <v>5.6090741747871646E-2</v>
      </c>
      <c r="T104">
        <f t="shared" si="12"/>
        <v>2.097604373449511E-2</v>
      </c>
      <c r="U104">
        <f t="shared" si="13"/>
        <v>3.0111674748535978E-2</v>
      </c>
      <c r="V104">
        <f t="shared" si="14"/>
        <v>2.3520846385627125E-2</v>
      </c>
      <c r="W104">
        <f t="shared" si="15"/>
        <v>-1.1501646462902568E-2</v>
      </c>
      <c r="X104">
        <f t="shared" si="16"/>
        <v>4.1318419279188077E-2</v>
      </c>
      <c r="Y104">
        <f t="shared" si="17"/>
        <v>-1.575772505980965E-2</v>
      </c>
      <c r="Z104">
        <f t="shared" si="18"/>
        <v>1.2724078207206687E-2</v>
      </c>
      <c r="AA104">
        <f t="shared" si="19"/>
        <v>-3.4144646751663135E-2</v>
      </c>
    </row>
    <row r="105" spans="1:27" x14ac:dyDescent="0.2">
      <c r="A105" s="18">
        <v>103</v>
      </c>
      <c r="B105" s="19">
        <v>40025</v>
      </c>
      <c r="C105">
        <v>112.74</v>
      </c>
      <c r="D105">
        <v>23.52</v>
      </c>
      <c r="E105">
        <v>5.84</v>
      </c>
      <c r="F105">
        <v>4.29</v>
      </c>
      <c r="G105">
        <v>8</v>
      </c>
      <c r="H105">
        <v>49.88</v>
      </c>
      <c r="I105">
        <v>190.54</v>
      </c>
      <c r="J105">
        <v>74.760000000000005</v>
      </c>
      <c r="K105">
        <v>60.89</v>
      </c>
      <c r="L105">
        <v>38.65</v>
      </c>
      <c r="M105" s="23">
        <v>7.7199999999999991E-2</v>
      </c>
      <c r="N105">
        <v>1.87</v>
      </c>
      <c r="O105">
        <v>4.84</v>
      </c>
      <c r="P105">
        <v>0.01</v>
      </c>
      <c r="R105">
        <f t="shared" si="10"/>
        <v>5.2816959371068756E-2</v>
      </c>
      <c r="S105">
        <f t="shared" si="11"/>
        <v>-4.5918643240793694E-3</v>
      </c>
      <c r="T105">
        <f t="shared" si="12"/>
        <v>5.9695064775640731E-2</v>
      </c>
      <c r="U105">
        <f t="shared" si="13"/>
        <v>1.1281010409689084E-2</v>
      </c>
      <c r="V105">
        <f t="shared" si="14"/>
        <v>0.11990129591668597</v>
      </c>
      <c r="W105">
        <f t="shared" si="15"/>
        <v>1.2722310335490443E-2</v>
      </c>
      <c r="X105">
        <f t="shared" si="16"/>
        <v>3.5907054209184733E-2</v>
      </c>
      <c r="Y105">
        <f t="shared" si="17"/>
        <v>-3.2935079018185875E-2</v>
      </c>
      <c r="Z105">
        <f t="shared" si="18"/>
        <v>3.0197638343503769E-2</v>
      </c>
      <c r="AA105">
        <f t="shared" si="19"/>
        <v>5.4267778846946509E-2</v>
      </c>
    </row>
    <row r="106" spans="1:27" x14ac:dyDescent="0.2">
      <c r="A106" s="18">
        <v>104</v>
      </c>
      <c r="B106" s="19">
        <v>40056</v>
      </c>
      <c r="C106">
        <v>112.86</v>
      </c>
      <c r="D106">
        <v>24.65</v>
      </c>
      <c r="E106">
        <v>6.01</v>
      </c>
      <c r="F106">
        <v>4.0599999999999996</v>
      </c>
      <c r="G106">
        <v>7.6</v>
      </c>
      <c r="H106">
        <v>50.87</v>
      </c>
      <c r="I106">
        <v>199.57</v>
      </c>
      <c r="J106">
        <v>74.98</v>
      </c>
      <c r="K106">
        <v>60.44</v>
      </c>
      <c r="L106">
        <v>43.46</v>
      </c>
      <c r="M106" s="23">
        <v>3.3300000000000003E-2</v>
      </c>
      <c r="N106">
        <v>-1.08</v>
      </c>
      <c r="O106">
        <v>7.63</v>
      </c>
      <c r="P106">
        <v>0.01</v>
      </c>
      <c r="R106">
        <f t="shared" si="10"/>
        <v>4.6201544985327797E-4</v>
      </c>
      <c r="S106">
        <f t="shared" si="11"/>
        <v>2.0379606209147923E-2</v>
      </c>
      <c r="T106">
        <f t="shared" si="12"/>
        <v>1.246162489034006E-2</v>
      </c>
      <c r="U106">
        <f t="shared" si="13"/>
        <v>-2.3931258607530165E-2</v>
      </c>
      <c r="V106">
        <f t="shared" si="14"/>
        <v>-2.2276394711152253E-2</v>
      </c>
      <c r="W106">
        <f t="shared" si="15"/>
        <v>8.5352928248496919E-3</v>
      </c>
      <c r="X106">
        <f t="shared" si="16"/>
        <v>2.0109096442144116E-2</v>
      </c>
      <c r="Y106">
        <f t="shared" si="17"/>
        <v>1.276143378737421E-3</v>
      </c>
      <c r="Z106">
        <f t="shared" si="18"/>
        <v>-3.2215183875348307E-3</v>
      </c>
      <c r="AA106">
        <f t="shared" si="19"/>
        <v>5.0940223730162028E-2</v>
      </c>
    </row>
    <row r="107" spans="1:27" x14ac:dyDescent="0.2">
      <c r="A107" s="18">
        <v>105</v>
      </c>
      <c r="B107" s="19">
        <v>40086</v>
      </c>
      <c r="C107">
        <v>114.35</v>
      </c>
      <c r="D107">
        <v>25.72</v>
      </c>
      <c r="E107">
        <v>6.62</v>
      </c>
      <c r="F107">
        <v>4.67</v>
      </c>
      <c r="G107">
        <v>7.21</v>
      </c>
      <c r="H107">
        <v>49.09</v>
      </c>
      <c r="I107">
        <v>216.82</v>
      </c>
      <c r="J107">
        <v>78.08</v>
      </c>
      <c r="K107">
        <v>60.89</v>
      </c>
      <c r="L107">
        <v>43.82</v>
      </c>
      <c r="M107" s="23">
        <v>4.0800000000000003E-2</v>
      </c>
      <c r="N107">
        <v>2.4300000000000002</v>
      </c>
      <c r="O107">
        <v>1.04</v>
      </c>
      <c r="P107">
        <v>0.01</v>
      </c>
      <c r="R107">
        <f t="shared" si="10"/>
        <v>5.6961230087447523E-3</v>
      </c>
      <c r="S107">
        <f t="shared" si="11"/>
        <v>1.8454040638935614E-2</v>
      </c>
      <c r="T107">
        <f t="shared" si="12"/>
        <v>4.1983517436960466E-2</v>
      </c>
      <c r="U107">
        <f t="shared" si="13"/>
        <v>6.0790846988918082E-2</v>
      </c>
      <c r="V107">
        <f t="shared" si="14"/>
        <v>-2.2878327561362311E-2</v>
      </c>
      <c r="W107">
        <f t="shared" si="15"/>
        <v>-1.5468705531485214E-2</v>
      </c>
      <c r="X107">
        <f t="shared" si="16"/>
        <v>3.6004082761368822E-2</v>
      </c>
      <c r="Y107">
        <f t="shared" si="17"/>
        <v>1.7594368573103512E-2</v>
      </c>
      <c r="Z107">
        <f t="shared" si="18"/>
        <v>3.2215183875348428E-3</v>
      </c>
      <c r="AA107">
        <f t="shared" si="19"/>
        <v>3.5826512401807443E-3</v>
      </c>
    </row>
    <row r="108" spans="1:27" x14ac:dyDescent="0.2">
      <c r="A108" s="18">
        <v>106</v>
      </c>
      <c r="B108" s="19">
        <v>40116</v>
      </c>
      <c r="C108">
        <v>115.31</v>
      </c>
      <c r="D108">
        <v>27.73</v>
      </c>
      <c r="E108">
        <v>6.73</v>
      </c>
      <c r="F108">
        <v>5.94</v>
      </c>
      <c r="G108">
        <v>7</v>
      </c>
      <c r="H108">
        <v>49.68</v>
      </c>
      <c r="I108">
        <v>216.49</v>
      </c>
      <c r="J108">
        <v>68.790000000000006</v>
      </c>
      <c r="K108">
        <v>59.05</v>
      </c>
      <c r="L108">
        <v>41.77</v>
      </c>
      <c r="M108" s="23">
        <v>-2.5899999999999999E-2</v>
      </c>
      <c r="N108">
        <v>-4.34</v>
      </c>
      <c r="O108">
        <v>-4.2</v>
      </c>
      <c r="P108">
        <v>0</v>
      </c>
      <c r="R108">
        <f t="shared" si="10"/>
        <v>3.6308031957958662E-3</v>
      </c>
      <c r="S108">
        <f t="shared" si="11"/>
        <v>3.2678905325677243E-2</v>
      </c>
      <c r="T108">
        <f t="shared" si="12"/>
        <v>7.1570747842769249E-3</v>
      </c>
      <c r="U108">
        <f t="shared" si="13"/>
        <v>0.1044695644150814</v>
      </c>
      <c r="V108">
        <f t="shared" si="14"/>
        <v>-1.28372247051722E-2</v>
      </c>
      <c r="W108">
        <f t="shared" si="15"/>
        <v>5.1885550686543306E-3</v>
      </c>
      <c r="X108">
        <f t="shared" si="16"/>
        <v>-6.6149965030221178E-4</v>
      </c>
      <c r="Y108">
        <f t="shared" si="17"/>
        <v>-5.5014495209034057E-2</v>
      </c>
      <c r="Z108">
        <f t="shared" si="18"/>
        <v>-1.3326072104989015E-2</v>
      </c>
      <c r="AA108">
        <f t="shared" si="19"/>
        <v>-2.080789795956535E-2</v>
      </c>
    </row>
    <row r="109" spans="1:27" x14ac:dyDescent="0.2">
      <c r="A109" s="18">
        <v>107</v>
      </c>
      <c r="B109" s="19">
        <v>40147</v>
      </c>
      <c r="C109">
        <v>120.79</v>
      </c>
      <c r="D109">
        <v>29.41</v>
      </c>
      <c r="E109">
        <v>7.14</v>
      </c>
      <c r="F109">
        <v>6.8</v>
      </c>
      <c r="G109">
        <v>8.89</v>
      </c>
      <c r="H109">
        <v>54.55</v>
      </c>
      <c r="I109">
        <v>227.08</v>
      </c>
      <c r="J109">
        <v>77.23</v>
      </c>
      <c r="K109">
        <v>62.84</v>
      </c>
      <c r="L109">
        <v>42.49</v>
      </c>
      <c r="M109" s="23">
        <v>5.5599999999999997E-2</v>
      </c>
      <c r="N109">
        <v>-2.39</v>
      </c>
      <c r="O109">
        <v>-0.34</v>
      </c>
      <c r="P109">
        <v>0</v>
      </c>
      <c r="R109">
        <f t="shared" si="10"/>
        <v>2.0164009128448818E-2</v>
      </c>
      <c r="S109">
        <f t="shared" si="11"/>
        <v>2.554515492920767E-2</v>
      </c>
      <c r="T109">
        <f t="shared" si="12"/>
        <v>2.5683147552197458E-2</v>
      </c>
      <c r="U109">
        <f t="shared" si="13"/>
        <v>5.8722467725042735E-2</v>
      </c>
      <c r="V109">
        <f t="shared" si="14"/>
        <v>0.10380372095595687</v>
      </c>
      <c r="W109">
        <f t="shared" si="15"/>
        <v>4.0613167755836857E-2</v>
      </c>
      <c r="X109">
        <f t="shared" si="16"/>
        <v>2.0741045118591851E-2</v>
      </c>
      <c r="Y109">
        <f t="shared" si="17"/>
        <v>5.0260725388770223E-2</v>
      </c>
      <c r="Z109">
        <f t="shared" si="18"/>
        <v>2.7016274418402139E-2</v>
      </c>
      <c r="AA109">
        <f t="shared" si="19"/>
        <v>7.4222558243932394E-3</v>
      </c>
    </row>
    <row r="110" spans="1:27" x14ac:dyDescent="0.2">
      <c r="A110" s="18">
        <v>108</v>
      </c>
      <c r="B110" s="19">
        <v>40178</v>
      </c>
      <c r="C110">
        <v>125.14</v>
      </c>
      <c r="D110">
        <v>30.48</v>
      </c>
      <c r="E110">
        <v>7.53</v>
      </c>
      <c r="F110">
        <v>6.73</v>
      </c>
      <c r="G110">
        <v>10</v>
      </c>
      <c r="H110">
        <v>53.45</v>
      </c>
      <c r="I110">
        <v>232.2</v>
      </c>
      <c r="J110">
        <v>75.349999999999994</v>
      </c>
      <c r="K110">
        <v>64.41</v>
      </c>
      <c r="L110">
        <v>41.67</v>
      </c>
      <c r="M110" s="23">
        <v>2.75E-2</v>
      </c>
      <c r="N110">
        <v>6.04</v>
      </c>
      <c r="O110">
        <v>-0.17</v>
      </c>
      <c r="P110">
        <v>0.01</v>
      </c>
      <c r="R110">
        <f t="shared" si="10"/>
        <v>1.5365169374490437E-2</v>
      </c>
      <c r="S110">
        <f t="shared" si="11"/>
        <v>1.5519938160493536E-2</v>
      </c>
      <c r="T110">
        <f t="shared" si="12"/>
        <v>2.3096764424526198E-2</v>
      </c>
      <c r="U110">
        <f t="shared" si="13"/>
        <v>-4.4938484822594563E-3</v>
      </c>
      <c r="V110">
        <f t="shared" si="14"/>
        <v>5.1098239029786316E-2</v>
      </c>
      <c r="W110">
        <f t="shared" si="15"/>
        <v>-8.8470453795637984E-3</v>
      </c>
      <c r="X110">
        <f t="shared" si="16"/>
        <v>9.6833298491797483E-3</v>
      </c>
      <c r="Y110">
        <f t="shared" si="17"/>
        <v>-1.0702778187720998E-2</v>
      </c>
      <c r="Z110">
        <f t="shared" si="18"/>
        <v>1.0717122787975387E-2</v>
      </c>
      <c r="AA110">
        <f t="shared" si="19"/>
        <v>-8.4632306322364233E-3</v>
      </c>
    </row>
    <row r="111" spans="1:27" x14ac:dyDescent="0.2">
      <c r="A111" s="18">
        <v>109</v>
      </c>
      <c r="B111" s="19">
        <v>40207</v>
      </c>
      <c r="C111">
        <v>117.01</v>
      </c>
      <c r="D111">
        <v>28.18</v>
      </c>
      <c r="E111">
        <v>6.86</v>
      </c>
      <c r="F111">
        <v>6.27</v>
      </c>
      <c r="G111">
        <v>10.84</v>
      </c>
      <c r="H111">
        <v>53.43</v>
      </c>
      <c r="I111">
        <v>213.82</v>
      </c>
      <c r="J111">
        <v>74.52</v>
      </c>
      <c r="K111">
        <v>62.86</v>
      </c>
      <c r="L111">
        <v>38.94</v>
      </c>
      <c r="M111" s="23">
        <v>-3.3599999999999998E-2</v>
      </c>
      <c r="N111">
        <v>0.4</v>
      </c>
      <c r="O111">
        <v>0.43</v>
      </c>
      <c r="P111">
        <v>0</v>
      </c>
      <c r="R111">
        <f t="shared" si="10"/>
        <v>-2.9173171295052997E-2</v>
      </c>
      <c r="S111">
        <f t="shared" si="11"/>
        <v>-3.4073973894225291E-2</v>
      </c>
      <c r="T111">
        <f t="shared" si="12"/>
        <v>-4.0470860493948907E-2</v>
      </c>
      <c r="U111">
        <f t="shared" si="13"/>
        <v>-3.0747523393260447E-2</v>
      </c>
      <c r="V111">
        <f t="shared" si="14"/>
        <v>3.5029282202368152E-2</v>
      </c>
      <c r="W111">
        <f t="shared" si="15"/>
        <v>-1.6253536189088832E-4</v>
      </c>
      <c r="X111">
        <f t="shared" si="16"/>
        <v>-3.5813890192092239E-2</v>
      </c>
      <c r="Y111">
        <f t="shared" si="17"/>
        <v>-4.810410426445577E-3</v>
      </c>
      <c r="Z111">
        <f t="shared" si="18"/>
        <v>-1.0578922474349885E-2</v>
      </c>
      <c r="AA111">
        <f t="shared" si="19"/>
        <v>-2.9427553273265204E-2</v>
      </c>
    </row>
    <row r="112" spans="1:27" x14ac:dyDescent="0.2">
      <c r="A112" s="18">
        <v>110</v>
      </c>
      <c r="B112" s="19">
        <v>40235</v>
      </c>
      <c r="C112">
        <v>121.57</v>
      </c>
      <c r="D112">
        <v>28.67</v>
      </c>
      <c r="E112">
        <v>7.31</v>
      </c>
      <c r="F112">
        <v>5.92</v>
      </c>
      <c r="G112">
        <v>11.74</v>
      </c>
      <c r="H112">
        <v>54.07</v>
      </c>
      <c r="I112">
        <v>218.8</v>
      </c>
      <c r="J112">
        <v>77.760000000000005</v>
      </c>
      <c r="K112">
        <v>63</v>
      </c>
      <c r="L112">
        <v>41.97</v>
      </c>
      <c r="M112" s="23">
        <v>3.4000000000000002E-2</v>
      </c>
      <c r="N112">
        <v>1.19</v>
      </c>
      <c r="O112">
        <v>3.23</v>
      </c>
      <c r="P112">
        <v>0</v>
      </c>
      <c r="R112">
        <f t="shared" si="10"/>
        <v>1.6603437350983838E-2</v>
      </c>
      <c r="S112">
        <f t="shared" si="11"/>
        <v>7.4867041731468721E-3</v>
      </c>
      <c r="T112">
        <f t="shared" si="12"/>
        <v>2.7593261251108767E-2</v>
      </c>
      <c r="U112">
        <f t="shared" si="13"/>
        <v>-2.4945834107796626E-2</v>
      </c>
      <c r="V112">
        <f t="shared" si="14"/>
        <v>3.463881470922759E-2</v>
      </c>
      <c r="W112">
        <f t="shared" si="15"/>
        <v>5.1711953927187186E-3</v>
      </c>
      <c r="X112">
        <f t="shared" si="16"/>
        <v>9.9989924509304405E-3</v>
      </c>
      <c r="Y112">
        <f t="shared" si="17"/>
        <v>1.8483405694013223E-2</v>
      </c>
      <c r="Z112">
        <f t="shared" si="18"/>
        <v>9.6617277202048731E-4</v>
      </c>
      <c r="AA112">
        <f t="shared" si="19"/>
        <v>3.2543022027477227E-2</v>
      </c>
    </row>
    <row r="113" spans="1:27" x14ac:dyDescent="0.2">
      <c r="A113" s="18">
        <v>111</v>
      </c>
      <c r="B113" s="19">
        <v>40268</v>
      </c>
      <c r="C113">
        <v>122.61</v>
      </c>
      <c r="D113">
        <v>29.29</v>
      </c>
      <c r="E113">
        <v>8.39</v>
      </c>
      <c r="F113">
        <v>6.79</v>
      </c>
      <c r="G113">
        <v>12.57</v>
      </c>
      <c r="H113">
        <v>55.6</v>
      </c>
      <c r="I113">
        <v>217.76</v>
      </c>
      <c r="J113">
        <v>83.22</v>
      </c>
      <c r="K113">
        <v>65.2</v>
      </c>
      <c r="L113">
        <v>44.75</v>
      </c>
      <c r="M113" s="23">
        <v>6.3099999999999989E-2</v>
      </c>
      <c r="N113">
        <v>1.48</v>
      </c>
      <c r="O113">
        <v>2.21</v>
      </c>
      <c r="P113">
        <v>0.01</v>
      </c>
      <c r="R113">
        <f t="shared" si="10"/>
        <v>3.6994757338225403E-3</v>
      </c>
      <c r="S113">
        <f t="shared" si="11"/>
        <v>9.2916787351140992E-3</v>
      </c>
      <c r="T113">
        <f t="shared" si="12"/>
        <v>5.9844583870839838E-2</v>
      </c>
      <c r="U113">
        <f t="shared" si="13"/>
        <v>5.9548067557581894E-2</v>
      </c>
      <c r="V113">
        <f t="shared" si="14"/>
        <v>2.9667180774362121E-2</v>
      </c>
      <c r="W113">
        <f t="shared" si="15"/>
        <v>1.2118422006432794E-2</v>
      </c>
      <c r="X113">
        <f t="shared" si="16"/>
        <v>-2.069209802133716E-3</v>
      </c>
      <c r="Y113">
        <f t="shared" si="17"/>
        <v>2.9471459538710301E-2</v>
      </c>
      <c r="Z113">
        <f t="shared" si="18"/>
        <v>1.4907046278338535E-2</v>
      </c>
      <c r="AA113">
        <f t="shared" si="19"/>
        <v>2.7854070440440713E-2</v>
      </c>
    </row>
    <row r="114" spans="1:27" x14ac:dyDescent="0.2">
      <c r="A114" s="18">
        <v>112</v>
      </c>
      <c r="B114" s="19">
        <v>40298</v>
      </c>
      <c r="C114">
        <v>123.33</v>
      </c>
      <c r="D114">
        <v>30.54</v>
      </c>
      <c r="E114">
        <v>9.32</v>
      </c>
      <c r="F114">
        <v>6.86</v>
      </c>
      <c r="G114">
        <v>13.02</v>
      </c>
      <c r="H114">
        <v>53.64</v>
      </c>
      <c r="I114">
        <v>184</v>
      </c>
      <c r="J114">
        <v>84.89</v>
      </c>
      <c r="K114">
        <v>64.3</v>
      </c>
      <c r="L114">
        <v>42.58</v>
      </c>
      <c r="M114" s="23">
        <v>0.02</v>
      </c>
      <c r="N114">
        <v>4.87</v>
      </c>
      <c r="O114">
        <v>2.89</v>
      </c>
      <c r="P114">
        <v>0.01</v>
      </c>
      <c r="R114">
        <f t="shared" si="10"/>
        <v>2.5428390687562506E-3</v>
      </c>
      <c r="S114">
        <f t="shared" si="11"/>
        <v>1.8149661038803725E-2</v>
      </c>
      <c r="T114">
        <f t="shared" si="12"/>
        <v>4.5653951525281095E-2</v>
      </c>
      <c r="U114">
        <f t="shared" si="13"/>
        <v>4.454341426249989E-3</v>
      </c>
      <c r="V114">
        <f t="shared" si="14"/>
        <v>1.5275706546215382E-2</v>
      </c>
      <c r="W114">
        <f t="shared" si="15"/>
        <v>-1.5586022402496189E-2</v>
      </c>
      <c r="X114">
        <f t="shared" si="16"/>
        <v>-7.3160284849722965E-2</v>
      </c>
      <c r="Y114">
        <f t="shared" si="17"/>
        <v>8.6288221249821839E-3</v>
      </c>
      <c r="Z114">
        <f t="shared" si="18"/>
        <v>-6.0366228076981394E-3</v>
      </c>
      <c r="AA114">
        <f t="shared" si="19"/>
        <v>-2.1587382549627051E-2</v>
      </c>
    </row>
    <row r="115" spans="1:27" x14ac:dyDescent="0.2">
      <c r="A115" s="18">
        <v>113</v>
      </c>
      <c r="B115" s="19">
        <v>40326</v>
      </c>
      <c r="C115">
        <v>119.75</v>
      </c>
      <c r="D115">
        <v>25.8</v>
      </c>
      <c r="E115">
        <v>9.17</v>
      </c>
      <c r="F115">
        <v>6.27</v>
      </c>
      <c r="G115">
        <v>11.73</v>
      </c>
      <c r="H115">
        <v>50.56</v>
      </c>
      <c r="I115">
        <v>167.88</v>
      </c>
      <c r="J115">
        <v>79.92</v>
      </c>
      <c r="K115">
        <v>58.3</v>
      </c>
      <c r="L115">
        <v>39.58</v>
      </c>
      <c r="M115" s="23">
        <v>-7.8899999999999998E-2</v>
      </c>
      <c r="N115">
        <v>0.09</v>
      </c>
      <c r="O115">
        <v>-2.44</v>
      </c>
      <c r="P115">
        <v>0.01</v>
      </c>
      <c r="R115">
        <f t="shared" si="10"/>
        <v>-1.2793209413411383E-2</v>
      </c>
      <c r="S115">
        <f t="shared" si="11"/>
        <v>-7.3249326757172217E-2</v>
      </c>
      <c r="T115">
        <f t="shared" si="12"/>
        <v>-7.0465766839602918E-3</v>
      </c>
      <c r="U115">
        <f t="shared" si="13"/>
        <v>-3.905657487603531E-2</v>
      </c>
      <c r="V115">
        <f t="shared" si="14"/>
        <v>-4.5312972116643882E-2</v>
      </c>
      <c r="W115">
        <f t="shared" si="15"/>
        <v>-2.5681703905232712E-2</v>
      </c>
      <c r="X115">
        <f t="shared" si="16"/>
        <v>-3.9818862470083996E-2</v>
      </c>
      <c r="Y115">
        <f t="shared" si="17"/>
        <v>-2.6201058363984783E-2</v>
      </c>
      <c r="Z115">
        <f t="shared" si="18"/>
        <v>-4.2542418165208006E-2</v>
      </c>
      <c r="AA115">
        <f t="shared" si="19"/>
        <v>-3.1729867231926279E-2</v>
      </c>
    </row>
    <row r="116" spans="1:27" x14ac:dyDescent="0.2">
      <c r="A116" s="18">
        <v>114</v>
      </c>
      <c r="B116" s="19">
        <v>40359</v>
      </c>
      <c r="C116">
        <v>118.05</v>
      </c>
      <c r="D116">
        <v>23.01</v>
      </c>
      <c r="E116">
        <v>8.98</v>
      </c>
      <c r="F116">
        <v>5.46</v>
      </c>
      <c r="G116">
        <v>10.08</v>
      </c>
      <c r="H116">
        <v>48.07</v>
      </c>
      <c r="I116">
        <v>143.4</v>
      </c>
      <c r="J116">
        <v>74.5</v>
      </c>
      <c r="K116">
        <v>59.06</v>
      </c>
      <c r="L116">
        <v>36.61</v>
      </c>
      <c r="M116" s="23">
        <v>-5.57E-2</v>
      </c>
      <c r="N116">
        <v>-1.82</v>
      </c>
      <c r="O116">
        <v>-4.7</v>
      </c>
      <c r="P116">
        <v>0.01</v>
      </c>
      <c r="R116">
        <f t="shared" si="10"/>
        <v>-6.2095306718550278E-3</v>
      </c>
      <c r="S116">
        <f t="shared" si="11"/>
        <v>-4.9703087294586723E-2</v>
      </c>
      <c r="T116">
        <f t="shared" si="12"/>
        <v>-9.092999002716701E-3</v>
      </c>
      <c r="U116">
        <f t="shared" si="13"/>
        <v>-6.0074898125979152E-2</v>
      </c>
      <c r="V116">
        <f t="shared" si="14"/>
        <v>-6.5837480006022742E-2</v>
      </c>
      <c r="W116">
        <f t="shared" si="15"/>
        <v>-2.1932943145681724E-2</v>
      </c>
      <c r="X116">
        <f t="shared" si="16"/>
        <v>-6.8449809207671103E-2</v>
      </c>
      <c r="Y116">
        <f t="shared" si="17"/>
        <v>-3.0499202469633051E-2</v>
      </c>
      <c r="Z116">
        <f t="shared" si="18"/>
        <v>5.6248878700456114E-3</v>
      </c>
      <c r="AA116">
        <f t="shared" si="19"/>
        <v>-3.3876060988846372E-2</v>
      </c>
    </row>
    <row r="117" spans="1:27" x14ac:dyDescent="0.2">
      <c r="A117" s="18">
        <v>115</v>
      </c>
      <c r="B117" s="19">
        <v>40389</v>
      </c>
      <c r="C117">
        <v>122.75</v>
      </c>
      <c r="D117">
        <v>25.81</v>
      </c>
      <c r="E117">
        <v>9.19</v>
      </c>
      <c r="F117">
        <v>5.89</v>
      </c>
      <c r="G117">
        <v>12.77</v>
      </c>
      <c r="H117">
        <v>51.19</v>
      </c>
      <c r="I117">
        <v>157.49</v>
      </c>
      <c r="J117">
        <v>75.150000000000006</v>
      </c>
      <c r="K117">
        <v>58.09</v>
      </c>
      <c r="L117">
        <v>40.28</v>
      </c>
      <c r="M117" s="23">
        <v>6.93E-2</v>
      </c>
      <c r="N117">
        <v>0.22</v>
      </c>
      <c r="O117">
        <v>-0.33</v>
      </c>
      <c r="P117">
        <v>0.01</v>
      </c>
      <c r="R117">
        <f t="shared" si="10"/>
        <v>1.6955509380260324E-2</v>
      </c>
      <c r="S117">
        <f t="shared" si="11"/>
        <v>4.9871385875225396E-2</v>
      </c>
      <c r="T117">
        <f t="shared" si="12"/>
        <v>1.0039174718806812E-2</v>
      </c>
      <c r="U117">
        <f t="shared" si="13"/>
        <v>3.2922652082364383E-2</v>
      </c>
      <c r="V117">
        <f t="shared" si="14"/>
        <v>0.10273036515390878</v>
      </c>
      <c r="W117">
        <f t="shared" si="15"/>
        <v>2.7311007421598525E-2</v>
      </c>
      <c r="X117">
        <f t="shared" si="16"/>
        <v>4.0703831665608564E-2</v>
      </c>
      <c r="Y117">
        <f t="shared" si="17"/>
        <v>3.7727121746341922E-3</v>
      </c>
      <c r="Z117">
        <f t="shared" si="18"/>
        <v>-7.1920661528308977E-3</v>
      </c>
      <c r="AA117">
        <f t="shared" si="19"/>
        <v>4.1489733000049316E-2</v>
      </c>
    </row>
    <row r="118" spans="1:27" x14ac:dyDescent="0.2">
      <c r="A118" s="18">
        <v>116</v>
      </c>
      <c r="B118" s="19">
        <v>40421</v>
      </c>
      <c r="C118">
        <v>117.72</v>
      </c>
      <c r="D118">
        <v>23.47</v>
      </c>
      <c r="E118">
        <v>8.68</v>
      </c>
      <c r="F118">
        <v>6.24</v>
      </c>
      <c r="G118">
        <v>11.29</v>
      </c>
      <c r="H118">
        <v>50.14</v>
      </c>
      <c r="I118">
        <v>141.94999999999999</v>
      </c>
      <c r="J118">
        <v>69.52</v>
      </c>
      <c r="K118">
        <v>57.02</v>
      </c>
      <c r="L118">
        <v>36.36</v>
      </c>
      <c r="M118" s="23">
        <v>-4.7699999999999992E-2</v>
      </c>
      <c r="N118">
        <v>-2.98</v>
      </c>
      <c r="O118">
        <v>-1.93</v>
      </c>
      <c r="P118">
        <v>0.01</v>
      </c>
      <c r="R118">
        <f t="shared" si="10"/>
        <v>-1.8171247367432728E-2</v>
      </c>
      <c r="S118">
        <f t="shared" si="11"/>
        <v>-4.1274914945276291E-2</v>
      </c>
      <c r="T118">
        <f t="shared" si="12"/>
        <v>-2.4795786209619336E-2</v>
      </c>
      <c r="U118">
        <f t="shared" si="13"/>
        <v>2.506929489532235E-2</v>
      </c>
      <c r="V118">
        <f t="shared" si="14"/>
        <v>-5.3496955338447436E-2</v>
      </c>
      <c r="W118">
        <f t="shared" si="15"/>
        <v>-9.0007999280476841E-3</v>
      </c>
      <c r="X118">
        <f t="shared" si="16"/>
        <v>-4.5117586135513942E-2</v>
      </c>
      <c r="Y118">
        <f t="shared" si="17"/>
        <v>-3.3819221482316947E-2</v>
      </c>
      <c r="Z118">
        <f t="shared" si="18"/>
        <v>-8.0741635027875517E-3</v>
      </c>
      <c r="AA118">
        <f t="shared" si="19"/>
        <v>-4.4465587331650562E-2</v>
      </c>
    </row>
    <row r="119" spans="1:27" x14ac:dyDescent="0.2">
      <c r="A119" s="18">
        <v>117</v>
      </c>
      <c r="B119" s="19">
        <v>40451</v>
      </c>
      <c r="C119">
        <v>128.24</v>
      </c>
      <c r="D119">
        <v>24.49</v>
      </c>
      <c r="E119">
        <v>10.130000000000001</v>
      </c>
      <c r="F119">
        <v>7.85</v>
      </c>
      <c r="G119">
        <v>12.24</v>
      </c>
      <c r="H119">
        <v>53.52</v>
      </c>
      <c r="I119">
        <v>170.25</v>
      </c>
      <c r="J119">
        <v>71.28</v>
      </c>
      <c r="K119">
        <v>61.96</v>
      </c>
      <c r="L119">
        <v>38.06</v>
      </c>
      <c r="M119" s="23">
        <v>9.5399999999999985E-2</v>
      </c>
      <c r="N119">
        <v>3.97</v>
      </c>
      <c r="O119">
        <v>-3.18</v>
      </c>
      <c r="P119">
        <v>0.01</v>
      </c>
      <c r="R119">
        <f t="shared" si="10"/>
        <v>3.7173255918515107E-2</v>
      </c>
      <c r="S119">
        <f t="shared" si="11"/>
        <v>1.8475695526121522E-2</v>
      </c>
      <c r="T119">
        <f t="shared" si="12"/>
        <v>6.7089720183788573E-2</v>
      </c>
      <c r="U119">
        <f t="shared" si="13"/>
        <v>9.968506706282855E-2</v>
      </c>
      <c r="V119">
        <f t="shared" si="14"/>
        <v>3.5087475884574566E-2</v>
      </c>
      <c r="W119">
        <f t="shared" si="15"/>
        <v>2.8331775137568967E-2</v>
      </c>
      <c r="X119">
        <f t="shared" si="16"/>
        <v>7.8951723722946746E-2</v>
      </c>
      <c r="Y119">
        <f t="shared" si="17"/>
        <v>1.0857927588208378E-2</v>
      </c>
      <c r="Z119">
        <f t="shared" si="18"/>
        <v>3.6084196113727228E-2</v>
      </c>
      <c r="AA119">
        <f t="shared" si="19"/>
        <v>1.9844909401071809E-2</v>
      </c>
    </row>
    <row r="120" spans="1:27" x14ac:dyDescent="0.2">
      <c r="A120" s="18">
        <v>118</v>
      </c>
      <c r="B120" s="19">
        <v>40480</v>
      </c>
      <c r="C120">
        <v>137.28</v>
      </c>
      <c r="D120">
        <v>26.67</v>
      </c>
      <c r="E120">
        <v>10.75</v>
      </c>
      <c r="F120">
        <v>8.26</v>
      </c>
      <c r="G120">
        <v>14.13</v>
      </c>
      <c r="H120">
        <v>54.17</v>
      </c>
      <c r="I120">
        <v>170.99</v>
      </c>
      <c r="J120">
        <v>71.290000000000006</v>
      </c>
      <c r="K120">
        <v>63.74</v>
      </c>
      <c r="L120">
        <v>37.630000000000003</v>
      </c>
      <c r="M120" s="23">
        <v>3.8800000000000001E-2</v>
      </c>
      <c r="N120">
        <v>1.19</v>
      </c>
      <c r="O120">
        <v>-2.5099999999999998</v>
      </c>
      <c r="P120">
        <v>0.01</v>
      </c>
      <c r="R120">
        <f t="shared" si="10"/>
        <v>2.9583761158541756E-2</v>
      </c>
      <c r="S120">
        <f t="shared" si="11"/>
        <v>3.7034230565162043E-2</v>
      </c>
      <c r="T120">
        <f t="shared" si="12"/>
        <v>2.57990188913437E-2</v>
      </c>
      <c r="U120">
        <f t="shared" si="13"/>
        <v>2.211039057512967E-2</v>
      </c>
      <c r="V120">
        <f t="shared" si="14"/>
        <v>6.2360744039016265E-2</v>
      </c>
      <c r="W120">
        <f t="shared" si="15"/>
        <v>5.2427308274360426E-3</v>
      </c>
      <c r="X120">
        <f t="shared" si="16"/>
        <v>1.8835917265669117E-3</v>
      </c>
      <c r="Y120">
        <f t="shared" si="17"/>
        <v>6.092368417141478E-5</v>
      </c>
      <c r="Z120">
        <f t="shared" si="18"/>
        <v>1.2300650050545465E-2</v>
      </c>
      <c r="AA120">
        <f t="shared" si="19"/>
        <v>-4.9345656311372971E-3</v>
      </c>
    </row>
    <row r="121" spans="1:27" x14ac:dyDescent="0.2">
      <c r="A121" s="18">
        <v>119</v>
      </c>
      <c r="B121" s="19">
        <v>40512</v>
      </c>
      <c r="C121">
        <v>135.24</v>
      </c>
      <c r="D121">
        <v>25.26</v>
      </c>
      <c r="E121">
        <v>11.11</v>
      </c>
      <c r="F121">
        <v>8.77</v>
      </c>
      <c r="G121">
        <v>15.94</v>
      </c>
      <c r="H121">
        <v>54.09</v>
      </c>
      <c r="I121">
        <v>163</v>
      </c>
      <c r="J121">
        <v>68.040000000000006</v>
      </c>
      <c r="K121">
        <v>61.55</v>
      </c>
      <c r="L121">
        <v>37.4</v>
      </c>
      <c r="M121" s="23">
        <v>6.0000000000000001E-3</v>
      </c>
      <c r="N121">
        <v>3.74</v>
      </c>
      <c r="O121">
        <v>-0.92</v>
      </c>
      <c r="P121">
        <v>0.01</v>
      </c>
      <c r="R121">
        <f t="shared" si="10"/>
        <v>-6.5021084108988231E-3</v>
      </c>
      <c r="S121">
        <f t="shared" si="11"/>
        <v>-2.3589669470564179E-2</v>
      </c>
      <c r="T121">
        <f t="shared" si="12"/>
        <v>1.4305594689243474E-2</v>
      </c>
      <c r="U121">
        <f t="shared" si="13"/>
        <v>2.6019546045658249E-2</v>
      </c>
      <c r="V121">
        <f t="shared" si="14"/>
        <v>5.2346155211534864E-2</v>
      </c>
      <c r="W121">
        <f t="shared" si="15"/>
        <v>-6.4185414513827312E-4</v>
      </c>
      <c r="X121">
        <f t="shared" si="16"/>
        <v>-2.0783107907431885E-2</v>
      </c>
      <c r="Y121">
        <f t="shared" si="17"/>
        <v>-2.0264309772458335E-2</v>
      </c>
      <c r="Z121">
        <f t="shared" si="18"/>
        <v>-1.5184001870378766E-2</v>
      </c>
      <c r="AA121">
        <f t="shared" si="19"/>
        <v>-2.662616119384213E-3</v>
      </c>
    </row>
    <row r="122" spans="1:27" x14ac:dyDescent="0.2">
      <c r="A122" s="18">
        <v>120</v>
      </c>
      <c r="B122" s="19">
        <v>40543</v>
      </c>
      <c r="C122">
        <v>140.31</v>
      </c>
      <c r="D122">
        <v>27.91</v>
      </c>
      <c r="E122">
        <v>11.52</v>
      </c>
      <c r="F122">
        <v>9</v>
      </c>
      <c r="G122">
        <v>16.79</v>
      </c>
      <c r="H122">
        <v>53.93</v>
      </c>
      <c r="I122">
        <v>190.58</v>
      </c>
      <c r="J122">
        <v>69.91</v>
      </c>
      <c r="K122">
        <v>61.85</v>
      </c>
      <c r="L122">
        <v>42.42</v>
      </c>
      <c r="M122" s="23">
        <v>6.8199999999999997E-2</v>
      </c>
      <c r="N122">
        <v>0.69</v>
      </c>
      <c r="O122">
        <v>3.76</v>
      </c>
      <c r="P122">
        <v>0.01</v>
      </c>
      <c r="R122">
        <f t="shared" si="10"/>
        <v>1.5983462534435177E-2</v>
      </c>
      <c r="S122">
        <f t="shared" si="11"/>
        <v>4.3326490269319055E-2</v>
      </c>
      <c r="T122">
        <f t="shared" si="12"/>
        <v>1.5738420146325649E-2</v>
      </c>
      <c r="U122">
        <f t="shared" si="13"/>
        <v>1.1242916073284388E-2</v>
      </c>
      <c r="V122">
        <f t="shared" si="14"/>
        <v>2.2562379077955219E-2</v>
      </c>
      <c r="W122">
        <f t="shared" si="15"/>
        <v>-1.2865611539020082E-3</v>
      </c>
      <c r="X122">
        <f t="shared" si="16"/>
        <v>6.7889718207988128E-2</v>
      </c>
      <c r="Y122">
        <f t="shared" si="17"/>
        <v>1.1774997188476459E-2</v>
      </c>
      <c r="Z122">
        <f t="shared" si="18"/>
        <v>2.1116466978044184E-3</v>
      </c>
      <c r="AA122">
        <f t="shared" si="19"/>
        <v>5.4699061980062892E-2</v>
      </c>
    </row>
    <row r="123" spans="1:27" x14ac:dyDescent="0.2">
      <c r="A123" s="18">
        <v>121</v>
      </c>
      <c r="B123" s="19">
        <v>40574</v>
      </c>
      <c r="C123">
        <v>154.88</v>
      </c>
      <c r="D123">
        <v>27.73</v>
      </c>
      <c r="E123">
        <v>12.12</v>
      </c>
      <c r="F123">
        <v>8.48</v>
      </c>
      <c r="G123">
        <v>15.95</v>
      </c>
      <c r="H123">
        <v>56.07</v>
      </c>
      <c r="I123">
        <v>198.02</v>
      </c>
      <c r="J123">
        <v>79.599999999999994</v>
      </c>
      <c r="K123">
        <v>59.77</v>
      </c>
      <c r="L123">
        <v>44.94</v>
      </c>
      <c r="M123" s="23">
        <v>1.9900000000000001E-2</v>
      </c>
      <c r="N123">
        <v>-2.4500000000000002</v>
      </c>
      <c r="O123">
        <v>0.75</v>
      </c>
      <c r="P123">
        <v>0.01</v>
      </c>
      <c r="R123">
        <f t="shared" si="10"/>
        <v>4.2906715336151847E-2</v>
      </c>
      <c r="S123">
        <f t="shared" si="11"/>
        <v>-2.8099669107693676E-3</v>
      </c>
      <c r="T123">
        <f t="shared" si="12"/>
        <v>2.2050140743074129E-2</v>
      </c>
      <c r="U123">
        <f t="shared" si="13"/>
        <v>-2.5846657182611015E-2</v>
      </c>
      <c r="V123">
        <f t="shared" si="14"/>
        <v>-2.2290008744848818E-2</v>
      </c>
      <c r="W123">
        <f t="shared" si="15"/>
        <v>1.6900135810332083E-2</v>
      </c>
      <c r="X123">
        <f t="shared" si="16"/>
        <v>1.6631733563657495E-2</v>
      </c>
      <c r="Y123">
        <f t="shared" si="17"/>
        <v>5.6373765608661142E-2</v>
      </c>
      <c r="Z123">
        <f t="shared" si="18"/>
        <v>-1.4856448131457815E-2</v>
      </c>
      <c r="AA123">
        <f t="shared" si="19"/>
        <v>2.5062403902566997E-2</v>
      </c>
    </row>
    <row r="124" spans="1:27" x14ac:dyDescent="0.2">
      <c r="A124" s="18">
        <v>122</v>
      </c>
      <c r="B124" s="19">
        <v>40602</v>
      </c>
      <c r="C124">
        <v>154.76</v>
      </c>
      <c r="D124">
        <v>26.58</v>
      </c>
      <c r="E124">
        <v>12.61</v>
      </c>
      <c r="F124">
        <v>8.66</v>
      </c>
      <c r="G124">
        <v>15.05</v>
      </c>
      <c r="H124">
        <v>51.98</v>
      </c>
      <c r="I124">
        <v>203.99</v>
      </c>
      <c r="J124">
        <v>79.16</v>
      </c>
      <c r="K124">
        <v>61.44</v>
      </c>
      <c r="L124">
        <v>46.69</v>
      </c>
      <c r="M124" s="23">
        <v>3.49E-2</v>
      </c>
      <c r="N124">
        <v>1.53</v>
      </c>
      <c r="O124">
        <v>1.27</v>
      </c>
      <c r="P124">
        <v>0.01</v>
      </c>
      <c r="R124">
        <f t="shared" si="10"/>
        <v>-3.366189151111248E-4</v>
      </c>
      <c r="S124">
        <f t="shared" si="11"/>
        <v>-1.8394892971148519E-2</v>
      </c>
      <c r="T124">
        <f t="shared" si="12"/>
        <v>1.7212466742814202E-2</v>
      </c>
      <c r="U124">
        <f t="shared" si="13"/>
        <v>9.122039760632774E-3</v>
      </c>
      <c r="V124">
        <f t="shared" si="14"/>
        <v>-2.5224187463337752E-2</v>
      </c>
      <c r="W124">
        <f t="shared" si="15"/>
        <v>-3.289428093350074E-2</v>
      </c>
      <c r="X124">
        <f t="shared" si="16"/>
        <v>1.2899821783299136E-2</v>
      </c>
      <c r="Y124">
        <f t="shared" si="17"/>
        <v>-2.4072822033103509E-3</v>
      </c>
      <c r="Z124">
        <f t="shared" si="18"/>
        <v>1.196795118977396E-2</v>
      </c>
      <c r="AA124">
        <f t="shared" si="19"/>
        <v>1.6590805847695671E-2</v>
      </c>
    </row>
    <row r="125" spans="1:27" x14ac:dyDescent="0.2">
      <c r="A125" s="18">
        <v>123</v>
      </c>
      <c r="B125" s="19">
        <v>40633</v>
      </c>
      <c r="C125">
        <v>155.9</v>
      </c>
      <c r="D125">
        <v>25.39</v>
      </c>
      <c r="E125">
        <v>12.45</v>
      </c>
      <c r="F125">
        <v>9.01</v>
      </c>
      <c r="G125">
        <v>14.91</v>
      </c>
      <c r="H125">
        <v>52.05</v>
      </c>
      <c r="I125">
        <v>201.01</v>
      </c>
      <c r="J125">
        <v>80.400000000000006</v>
      </c>
      <c r="K125">
        <v>59.25</v>
      </c>
      <c r="L125">
        <v>46.1</v>
      </c>
      <c r="M125" s="23">
        <v>4.5999999999999999E-3</v>
      </c>
      <c r="N125">
        <v>2.56</v>
      </c>
      <c r="O125">
        <v>-1.85</v>
      </c>
      <c r="P125">
        <v>0.01</v>
      </c>
      <c r="R125">
        <f t="shared" si="10"/>
        <v>3.1873941396343814E-3</v>
      </c>
      <c r="S125">
        <f t="shared" si="11"/>
        <v>-1.9892275732990915E-2</v>
      </c>
      <c r="T125">
        <f t="shared" si="12"/>
        <v>-5.5457351413265039E-3</v>
      </c>
      <c r="U125">
        <f t="shared" si="13"/>
        <v>1.7206898961716306E-2</v>
      </c>
      <c r="V125">
        <f t="shared" si="14"/>
        <v>-4.0588564768676439E-3</v>
      </c>
      <c r="W125">
        <f t="shared" si="15"/>
        <v>5.8445868156114167E-4</v>
      </c>
      <c r="X125">
        <f t="shared" si="16"/>
        <v>-6.3912143852337452E-3</v>
      </c>
      <c r="Y125">
        <f t="shared" si="17"/>
        <v>6.7502632140926519E-3</v>
      </c>
      <c r="Z125">
        <f t="shared" si="18"/>
        <v>-1.576285234131411E-2</v>
      </c>
      <c r="AA125">
        <f t="shared" si="19"/>
        <v>-5.5229485411575985E-3</v>
      </c>
    </row>
    <row r="126" spans="1:27" x14ac:dyDescent="0.2">
      <c r="A126" s="18">
        <v>124</v>
      </c>
      <c r="B126" s="19">
        <v>40662</v>
      </c>
      <c r="C126">
        <v>163.08000000000001</v>
      </c>
      <c r="D126">
        <v>25.92</v>
      </c>
      <c r="E126">
        <v>12.5</v>
      </c>
      <c r="F126">
        <v>9.7899999999999991</v>
      </c>
      <c r="G126">
        <v>15.47</v>
      </c>
      <c r="H126">
        <v>54.98</v>
      </c>
      <c r="I126">
        <v>195.94</v>
      </c>
      <c r="J126">
        <v>79.25</v>
      </c>
      <c r="K126">
        <v>65.72</v>
      </c>
      <c r="L126">
        <v>45.63</v>
      </c>
      <c r="M126" s="23">
        <v>2.8999999999999998E-2</v>
      </c>
      <c r="N126">
        <v>-0.33</v>
      </c>
      <c r="O126">
        <v>-2.4900000000000002</v>
      </c>
      <c r="P126">
        <v>0</v>
      </c>
      <c r="R126">
        <f t="shared" si="10"/>
        <v>1.9554587591277511E-2</v>
      </c>
      <c r="S126">
        <f t="shared" si="11"/>
        <v>8.9722963248335154E-3</v>
      </c>
      <c r="T126">
        <f t="shared" si="12"/>
        <v>1.74066157630129E-3</v>
      </c>
      <c r="U126">
        <f t="shared" si="13"/>
        <v>3.6057900824074805E-2</v>
      </c>
      <c r="V126">
        <f t="shared" si="14"/>
        <v>1.6012670246373015E-2</v>
      </c>
      <c r="W126">
        <f t="shared" si="15"/>
        <v>2.3784001660894713E-2</v>
      </c>
      <c r="X126">
        <f t="shared" si="16"/>
        <v>-1.109455986080014E-2</v>
      </c>
      <c r="Y126">
        <f t="shared" si="17"/>
        <v>-6.2567778586621716E-3</v>
      </c>
      <c r="Z126">
        <f t="shared" si="18"/>
        <v>4.5009200080882654E-2</v>
      </c>
      <c r="AA126">
        <f t="shared" si="19"/>
        <v>-4.4504566169872931E-3</v>
      </c>
    </row>
    <row r="127" spans="1:27" x14ac:dyDescent="0.2">
      <c r="A127" s="18">
        <v>125</v>
      </c>
      <c r="B127" s="19">
        <v>40694</v>
      </c>
      <c r="C127">
        <v>161.5</v>
      </c>
      <c r="D127">
        <v>25.01</v>
      </c>
      <c r="E127">
        <v>12.42</v>
      </c>
      <c r="F127">
        <v>9.83</v>
      </c>
      <c r="G127">
        <v>14.92</v>
      </c>
      <c r="H127">
        <v>55.22</v>
      </c>
      <c r="I127">
        <v>205.56</v>
      </c>
      <c r="J127">
        <v>77.900000000000006</v>
      </c>
      <c r="K127">
        <v>67.290000000000006</v>
      </c>
      <c r="L127">
        <v>43.24</v>
      </c>
      <c r="M127" s="23">
        <v>-1.2699999999999999E-2</v>
      </c>
      <c r="N127">
        <v>-0.67</v>
      </c>
      <c r="O127">
        <v>-2</v>
      </c>
      <c r="P127">
        <v>0</v>
      </c>
      <c r="R127">
        <f t="shared" si="10"/>
        <v>-4.2281761129974605E-3</v>
      </c>
      <c r="S127">
        <f t="shared" si="11"/>
        <v>-1.552130546805318E-2</v>
      </c>
      <c r="T127">
        <f t="shared" si="12"/>
        <v>-2.7884171674950114E-3</v>
      </c>
      <c r="U127">
        <f t="shared" si="13"/>
        <v>1.7708260289978539E-3</v>
      </c>
      <c r="V127">
        <f t="shared" si="14"/>
        <v>-1.5721490562717575E-2</v>
      </c>
      <c r="W127">
        <f t="shared" si="15"/>
        <v>1.8916667957947586E-3</v>
      </c>
      <c r="X127">
        <f t="shared" si="16"/>
        <v>2.081550530026673E-2</v>
      </c>
      <c r="Y127">
        <f t="shared" si="17"/>
        <v>-7.4618132172246405E-3</v>
      </c>
      <c r="Z127">
        <f t="shared" si="18"/>
        <v>1.0252973539606114E-2</v>
      </c>
      <c r="AA127">
        <f t="shared" si="19"/>
        <v>-2.3364783491388114E-2</v>
      </c>
    </row>
    <row r="128" spans="1:27" x14ac:dyDescent="0.2">
      <c r="A128" s="18">
        <v>126</v>
      </c>
      <c r="B128" s="19">
        <v>40724</v>
      </c>
      <c r="C128">
        <v>164.01</v>
      </c>
      <c r="D128">
        <v>26</v>
      </c>
      <c r="E128">
        <v>11.99</v>
      </c>
      <c r="F128">
        <v>10.220000000000001</v>
      </c>
      <c r="G128">
        <v>13.79</v>
      </c>
      <c r="H128">
        <v>53.14</v>
      </c>
      <c r="I128">
        <v>191.81</v>
      </c>
      <c r="J128">
        <v>80.97</v>
      </c>
      <c r="K128">
        <v>66.52</v>
      </c>
      <c r="L128">
        <v>40.94</v>
      </c>
      <c r="M128" s="23">
        <v>-1.7500000000000002E-2</v>
      </c>
      <c r="N128">
        <v>-0.15</v>
      </c>
      <c r="O128">
        <v>-0.39</v>
      </c>
      <c r="P128">
        <v>0</v>
      </c>
      <c r="R128">
        <f t="shared" si="10"/>
        <v>6.6978019440978327E-3</v>
      </c>
      <c r="S128">
        <f t="shared" si="11"/>
        <v>1.6859656240315438E-2</v>
      </c>
      <c r="T128">
        <f t="shared" si="12"/>
        <v>-1.5302412741712679E-2</v>
      </c>
      <c r="U128">
        <f t="shared" si="13"/>
        <v>1.6897377966558342E-2</v>
      </c>
      <c r="V128">
        <f t="shared" si="14"/>
        <v>-3.4204556960800291E-2</v>
      </c>
      <c r="W128">
        <f t="shared" si="15"/>
        <v>-1.667485222898565E-2</v>
      </c>
      <c r="X128">
        <f t="shared" si="16"/>
        <v>-3.0067363677929965E-2</v>
      </c>
      <c r="Y128">
        <f t="shared" si="17"/>
        <v>1.6786681603614545E-2</v>
      </c>
      <c r="Z128">
        <f t="shared" si="18"/>
        <v>-4.9982877551486091E-3</v>
      </c>
      <c r="AA128">
        <f t="shared" si="19"/>
        <v>-2.3737846954785934E-2</v>
      </c>
    </row>
    <row r="129" spans="1:27" x14ac:dyDescent="0.2">
      <c r="A129" s="18">
        <v>127</v>
      </c>
      <c r="B129" s="19">
        <v>40753</v>
      </c>
      <c r="C129">
        <v>173.85</v>
      </c>
      <c r="D129">
        <v>27.4</v>
      </c>
      <c r="E129">
        <v>13.95</v>
      </c>
      <c r="F129">
        <v>11.13</v>
      </c>
      <c r="G129">
        <v>12.21</v>
      </c>
      <c r="H129">
        <v>52.71</v>
      </c>
      <c r="I129">
        <v>178.46</v>
      </c>
      <c r="J129">
        <v>75.73</v>
      </c>
      <c r="K129">
        <v>64.790000000000006</v>
      </c>
      <c r="L129">
        <v>40.450000000000003</v>
      </c>
      <c r="M129" s="23">
        <v>-2.35E-2</v>
      </c>
      <c r="N129">
        <v>-1.27</v>
      </c>
      <c r="O129">
        <v>-0.9</v>
      </c>
      <c r="P129">
        <v>0</v>
      </c>
      <c r="R129">
        <f t="shared" si="10"/>
        <v>2.5304366408057673E-2</v>
      </c>
      <c r="S129">
        <f t="shared" si="11"/>
        <v>2.2777214849570012E-2</v>
      </c>
      <c r="T129">
        <f t="shared" si="12"/>
        <v>6.575502451076766E-2</v>
      </c>
      <c r="U129">
        <f t="shared" si="13"/>
        <v>3.7044268536014349E-2</v>
      </c>
      <c r="V129">
        <f t="shared" si="14"/>
        <v>-5.2848602230967247E-2</v>
      </c>
      <c r="W129">
        <f t="shared" si="15"/>
        <v>-3.5285338593013128E-3</v>
      </c>
      <c r="X129">
        <f t="shared" si="16"/>
        <v>-3.1330356685227538E-2</v>
      </c>
      <c r="Y129">
        <f t="shared" si="17"/>
        <v>-2.9056182451566236E-2</v>
      </c>
      <c r="Z129">
        <f t="shared" si="18"/>
        <v>-1.1444260602154895E-2</v>
      </c>
      <c r="AA129">
        <f t="shared" si="19"/>
        <v>-5.2293123781956942E-3</v>
      </c>
    </row>
    <row r="130" spans="1:27" x14ac:dyDescent="0.2">
      <c r="A130" s="18">
        <v>128</v>
      </c>
      <c r="B130" s="19">
        <v>40786</v>
      </c>
      <c r="C130">
        <v>164.35</v>
      </c>
      <c r="D130">
        <v>26.6</v>
      </c>
      <c r="E130">
        <v>13.74</v>
      </c>
      <c r="F130">
        <v>10.76</v>
      </c>
      <c r="G130">
        <v>11.12</v>
      </c>
      <c r="H130">
        <v>53.19</v>
      </c>
      <c r="I130">
        <v>164.75</v>
      </c>
      <c r="J130">
        <v>74.19</v>
      </c>
      <c r="K130">
        <v>65.8</v>
      </c>
      <c r="L130">
        <v>37.56</v>
      </c>
      <c r="M130" s="23">
        <v>-5.9900000000000002E-2</v>
      </c>
      <c r="N130">
        <v>-3.05</v>
      </c>
      <c r="O130">
        <v>-2.36</v>
      </c>
      <c r="P130">
        <v>0.01</v>
      </c>
      <c r="R130">
        <f t="shared" si="10"/>
        <v>-2.4404986601634034E-2</v>
      </c>
      <c r="S130">
        <f t="shared" si="11"/>
        <v>-1.2868926189320911E-2</v>
      </c>
      <c r="T130">
        <f t="shared" si="12"/>
        <v>-6.5874748860847163E-3</v>
      </c>
      <c r="U130">
        <f t="shared" si="13"/>
        <v>-1.4682893004338005E-2</v>
      </c>
      <c r="V130">
        <f t="shared" si="14"/>
        <v>-4.0610876698843869E-2</v>
      </c>
      <c r="W130">
        <f t="shared" si="15"/>
        <v>3.9369741056227738E-3</v>
      </c>
      <c r="X130">
        <f t="shared" si="16"/>
        <v>-3.4715465383930326E-2</v>
      </c>
      <c r="Y130">
        <f t="shared" si="17"/>
        <v>-8.9225857436531272E-3</v>
      </c>
      <c r="Z130">
        <f t="shared" si="18"/>
        <v>6.7179136686287373E-3</v>
      </c>
      <c r="AA130">
        <f t="shared" si="19"/>
        <v>-3.2192942354217775E-2</v>
      </c>
    </row>
    <row r="131" spans="1:27" x14ac:dyDescent="0.2">
      <c r="A131" s="18">
        <v>129</v>
      </c>
      <c r="B131" s="19">
        <v>40816</v>
      </c>
      <c r="C131">
        <v>167.18</v>
      </c>
      <c r="D131">
        <v>24.89</v>
      </c>
      <c r="E131">
        <v>13.62</v>
      </c>
      <c r="F131">
        <v>10.81</v>
      </c>
      <c r="G131">
        <v>9.67</v>
      </c>
      <c r="H131">
        <v>51.9</v>
      </c>
      <c r="I131">
        <v>148.01</v>
      </c>
      <c r="J131">
        <v>72.64</v>
      </c>
      <c r="K131">
        <v>63.69</v>
      </c>
      <c r="L131">
        <v>30.12</v>
      </c>
      <c r="M131" s="23">
        <v>-7.5899999999999995E-2</v>
      </c>
      <c r="N131">
        <v>-3.31</v>
      </c>
      <c r="O131">
        <v>-1.72</v>
      </c>
      <c r="P131">
        <v>0</v>
      </c>
      <c r="R131">
        <f t="shared" ref="R131:R194" si="20">LOG(C131/C130)</f>
        <v>7.4146124773969311E-3</v>
      </c>
      <c r="S131">
        <f t="shared" ref="S131:S194" si="21">LOG(D131/D130)</f>
        <v>-2.8856740022473761E-2</v>
      </c>
      <c r="T131">
        <f t="shared" ref="T131:T194" si="22">LOG(E131/E130)</f>
        <v>-3.8096251467652827E-3</v>
      </c>
      <c r="U131">
        <f t="shared" ref="U131:U194" si="23">LOG(F131/F130)</f>
        <v>2.0134226229400151E-3</v>
      </c>
      <c r="V131">
        <f t="shared" ref="V131:V194" si="24">LOG(G131/G130)</f>
        <v>-6.0678313163036977E-2</v>
      </c>
      <c r="W131">
        <f t="shared" ref="W131:W194" si="25">LOG(H131/H130)</f>
        <v>-1.0662632472122366E-2</v>
      </c>
      <c r="X131">
        <f t="shared" ref="X131:X194" si="26">LOG(I131/I130)</f>
        <v>-4.6534364640654101E-2</v>
      </c>
      <c r="Y131">
        <f t="shared" ref="Y131:Y194" si="27">LOG(J131/J130)</f>
        <v>-9.1695355679309986E-3</v>
      </c>
      <c r="Z131">
        <f t="shared" ref="Z131:Z194" si="28">LOG(K131/K130)</f>
        <v>-1.4154644728294249E-2</v>
      </c>
      <c r="AA131">
        <f t="shared" ref="AA131:AA194" si="29">LOG(L131/L130)</f>
        <v>-9.587061606541035E-2</v>
      </c>
    </row>
    <row r="132" spans="1:27" x14ac:dyDescent="0.2">
      <c r="A132" s="18">
        <v>130</v>
      </c>
      <c r="B132" s="19">
        <v>40847</v>
      </c>
      <c r="C132">
        <v>176.51</v>
      </c>
      <c r="D132">
        <v>26.63</v>
      </c>
      <c r="E132">
        <v>14.46</v>
      </c>
      <c r="F132">
        <v>10.68</v>
      </c>
      <c r="G132">
        <v>11.68</v>
      </c>
      <c r="H132">
        <v>56.72</v>
      </c>
      <c r="I132">
        <v>157.79</v>
      </c>
      <c r="J132">
        <v>75.900000000000006</v>
      </c>
      <c r="K132">
        <v>64.39</v>
      </c>
      <c r="L132">
        <v>34.76</v>
      </c>
      <c r="M132" s="23">
        <v>0.11349999999999999</v>
      </c>
      <c r="N132">
        <v>3.28</v>
      </c>
      <c r="O132">
        <v>0.1</v>
      </c>
      <c r="P132">
        <v>0</v>
      </c>
      <c r="R132">
        <f t="shared" si="20"/>
        <v>2.3584994051430604E-2</v>
      </c>
      <c r="S132">
        <f t="shared" si="21"/>
        <v>2.9346269830347941E-2</v>
      </c>
      <c r="T132">
        <f t="shared" si="22"/>
        <v>2.5991185381745677E-2</v>
      </c>
      <c r="U132">
        <f t="shared" si="23"/>
        <v>-5.2544412607727509E-3</v>
      </c>
      <c r="V132">
        <f t="shared" si="24"/>
        <v>8.2016368693379027E-2</v>
      </c>
      <c r="W132">
        <f t="shared" si="25"/>
        <v>3.8568864326552293E-2</v>
      </c>
      <c r="X132">
        <f t="shared" si="26"/>
        <v>2.7788417545637989E-2</v>
      </c>
      <c r="Y132">
        <f t="shared" si="27"/>
        <v>1.9065940382451695E-2</v>
      </c>
      <c r="Z132">
        <f t="shared" si="28"/>
        <v>4.7471762064630572E-3</v>
      </c>
      <c r="AA132">
        <f t="shared" si="29"/>
        <v>6.2224800247965839E-2</v>
      </c>
    </row>
    <row r="133" spans="1:27" x14ac:dyDescent="0.2">
      <c r="A133" s="18">
        <v>131</v>
      </c>
      <c r="B133" s="19">
        <v>40877</v>
      </c>
      <c r="C133">
        <v>179.73</v>
      </c>
      <c r="D133">
        <v>25.58</v>
      </c>
      <c r="E133">
        <v>13.65</v>
      </c>
      <c r="F133">
        <v>9.61</v>
      </c>
      <c r="G133">
        <v>10.6</v>
      </c>
      <c r="H133">
        <v>58.9</v>
      </c>
      <c r="I133">
        <v>172.04</v>
      </c>
      <c r="J133">
        <v>78.150000000000006</v>
      </c>
      <c r="K133">
        <v>64.72</v>
      </c>
      <c r="L133">
        <v>30.97</v>
      </c>
      <c r="M133" s="23">
        <v>-2.8000000000000004E-3</v>
      </c>
      <c r="N133">
        <v>-0.16</v>
      </c>
      <c r="O133">
        <v>-0.45</v>
      </c>
      <c r="P133">
        <v>0</v>
      </c>
      <c r="R133">
        <f t="shared" si="20"/>
        <v>7.8512593635566875E-3</v>
      </c>
      <c r="S133">
        <f t="shared" si="21"/>
        <v>-1.7470626296306122E-2</v>
      </c>
      <c r="T133">
        <f t="shared" si="22"/>
        <v>-2.5035641581737184E-2</v>
      </c>
      <c r="U133">
        <f t="shared" si="23"/>
        <v>-4.5847865023992289E-2</v>
      </c>
      <c r="V133">
        <f t="shared" si="24"/>
        <v>-4.2136977511610461E-2</v>
      </c>
      <c r="W133">
        <f t="shared" si="25"/>
        <v>1.6379072612091466E-2</v>
      </c>
      <c r="X133">
        <f t="shared" si="26"/>
        <v>3.754995771102284E-2</v>
      </c>
      <c r="Y133">
        <f t="shared" si="27"/>
        <v>1.2687206459725381E-2</v>
      </c>
      <c r="Z133">
        <f t="shared" si="28"/>
        <v>2.2200835120916918E-3</v>
      </c>
      <c r="AA133">
        <f t="shared" si="29"/>
        <v>-5.0138562419842096E-2</v>
      </c>
    </row>
    <row r="134" spans="1:27" x14ac:dyDescent="0.2">
      <c r="A134" s="18">
        <v>132</v>
      </c>
      <c r="B134" s="19">
        <v>40907</v>
      </c>
      <c r="C134">
        <v>175.79</v>
      </c>
      <c r="D134">
        <v>25.96</v>
      </c>
      <c r="E134">
        <v>14.46</v>
      </c>
      <c r="F134">
        <v>8.65</v>
      </c>
      <c r="G134">
        <v>10.76</v>
      </c>
      <c r="H134">
        <v>59.76</v>
      </c>
      <c r="I134">
        <v>178.24</v>
      </c>
      <c r="J134">
        <v>80.900000000000006</v>
      </c>
      <c r="K134">
        <v>65.58</v>
      </c>
      <c r="L134">
        <v>33.25</v>
      </c>
      <c r="M134" s="23">
        <v>7.4000000000000003E-3</v>
      </c>
      <c r="N134">
        <v>-0.59</v>
      </c>
      <c r="O134">
        <v>1.63</v>
      </c>
      <c r="P134">
        <v>0</v>
      </c>
      <c r="R134">
        <f t="shared" si="20"/>
        <v>-9.6264081703585185E-3</v>
      </c>
      <c r="S134">
        <f t="shared" si="21"/>
        <v>6.4041479856965884E-3</v>
      </c>
      <c r="T134">
        <f t="shared" si="22"/>
        <v>2.503564158173718E-2</v>
      </c>
      <c r="U134">
        <f t="shared" si="23"/>
        <v>-4.5707280203731111E-2</v>
      </c>
      <c r="V134">
        <f t="shared" si="24"/>
        <v>6.5064060656001279E-3</v>
      </c>
      <c r="W134">
        <f t="shared" si="25"/>
        <v>6.2952940202406962E-3</v>
      </c>
      <c r="X134">
        <f t="shared" si="26"/>
        <v>1.5375739611580681E-2</v>
      </c>
      <c r="Y134">
        <f t="shared" si="27"/>
        <v>1.5019539257066625E-2</v>
      </c>
      <c r="Z134">
        <f t="shared" si="28"/>
        <v>5.7329037291305417E-3</v>
      </c>
      <c r="AA134">
        <f t="shared" si="29"/>
        <v>3.0850444282336641E-2</v>
      </c>
    </row>
    <row r="135" spans="1:27" x14ac:dyDescent="0.2">
      <c r="A135" s="18">
        <v>133</v>
      </c>
      <c r="B135" s="19">
        <v>40939</v>
      </c>
      <c r="C135">
        <v>184.13</v>
      </c>
      <c r="D135">
        <v>29.53</v>
      </c>
      <c r="E135">
        <v>16.3</v>
      </c>
      <c r="F135">
        <v>9.7200000000000006</v>
      </c>
      <c r="G135">
        <v>12.42</v>
      </c>
      <c r="H135">
        <v>61.36</v>
      </c>
      <c r="I135">
        <v>182</v>
      </c>
      <c r="J135">
        <v>82.32</v>
      </c>
      <c r="K135">
        <v>65.91</v>
      </c>
      <c r="L135">
        <v>37.299999999999997</v>
      </c>
      <c r="M135" s="23">
        <v>5.0499999999999996E-2</v>
      </c>
      <c r="N135">
        <v>2.0299999999999998</v>
      </c>
      <c r="O135">
        <v>-0.97</v>
      </c>
      <c r="P135">
        <v>0</v>
      </c>
      <c r="R135">
        <f t="shared" si="20"/>
        <v>2.0130387019512006E-2</v>
      </c>
      <c r="S135">
        <f t="shared" si="21"/>
        <v>5.5958758836746829E-2</v>
      </c>
      <c r="T135">
        <f t="shared" si="22"/>
        <v>5.201931144544579E-2</v>
      </c>
      <c r="U135">
        <f t="shared" si="23"/>
        <v>5.0650157461460399E-2</v>
      </c>
      <c r="V135">
        <f t="shared" si="24"/>
        <v>6.2309324510191055E-2</v>
      </c>
      <c r="W135">
        <f t="shared" si="25"/>
        <v>1.1474762133582228E-2</v>
      </c>
      <c r="X135">
        <f t="shared" si="26"/>
        <v>9.066214491439864E-3</v>
      </c>
      <c r="Y135">
        <f t="shared" si="27"/>
        <v>7.5568401421041414E-3</v>
      </c>
      <c r="Z135">
        <f t="shared" si="28"/>
        <v>2.179899306826355E-3</v>
      </c>
      <c r="AA135">
        <f t="shared" si="29"/>
        <v>4.9917182169564152E-2</v>
      </c>
    </row>
    <row r="136" spans="1:27" x14ac:dyDescent="0.2">
      <c r="A136" s="18">
        <v>134</v>
      </c>
      <c r="B136" s="19">
        <v>40968</v>
      </c>
      <c r="C136">
        <v>188.08</v>
      </c>
      <c r="D136">
        <v>31.74</v>
      </c>
      <c r="E136">
        <v>19.37</v>
      </c>
      <c r="F136">
        <v>8.98</v>
      </c>
      <c r="G136">
        <v>12.38</v>
      </c>
      <c r="H136">
        <v>59.08</v>
      </c>
      <c r="I136">
        <v>199</v>
      </c>
      <c r="J136">
        <v>88.41</v>
      </c>
      <c r="K136">
        <v>65.08</v>
      </c>
      <c r="L136">
        <v>39.24</v>
      </c>
      <c r="M136" s="23">
        <v>4.4199999999999996E-2</v>
      </c>
      <c r="N136">
        <v>-1.85</v>
      </c>
      <c r="O136">
        <v>0.43</v>
      </c>
      <c r="P136">
        <v>0</v>
      </c>
      <c r="R136">
        <f t="shared" si="20"/>
        <v>9.2180629577020713E-3</v>
      </c>
      <c r="S136">
        <f t="shared" si="21"/>
        <v>3.1343475453750921E-2</v>
      </c>
      <c r="T136">
        <f t="shared" si="22"/>
        <v>7.4942016315153015E-2</v>
      </c>
      <c r="U136">
        <f t="shared" si="23"/>
        <v>-3.4389928258970227E-2</v>
      </c>
      <c r="V136">
        <f t="shared" si="24"/>
        <v>-1.4009511564621719E-3</v>
      </c>
      <c r="W136">
        <f t="shared" si="25"/>
        <v>-1.6444864301012659E-2</v>
      </c>
      <c r="X136">
        <f t="shared" si="26"/>
        <v>3.8781688424631811E-2</v>
      </c>
      <c r="Y136">
        <f t="shared" si="27"/>
        <v>3.0996028815211081E-2</v>
      </c>
      <c r="Z136">
        <f t="shared" si="28"/>
        <v>-5.5037673753515351E-3</v>
      </c>
      <c r="AA136">
        <f t="shared" si="29"/>
        <v>2.2020166899223384E-2</v>
      </c>
    </row>
    <row r="137" spans="1:27" x14ac:dyDescent="0.2">
      <c r="A137" s="18">
        <v>135</v>
      </c>
      <c r="B137" s="19">
        <v>40998</v>
      </c>
      <c r="C137">
        <v>199.47</v>
      </c>
      <c r="D137">
        <v>32.26</v>
      </c>
      <c r="E137">
        <v>21.41</v>
      </c>
      <c r="F137">
        <v>10.130000000000001</v>
      </c>
      <c r="G137">
        <v>12.48</v>
      </c>
      <c r="H137">
        <v>61.2</v>
      </c>
      <c r="I137">
        <v>204.9</v>
      </c>
      <c r="J137">
        <v>89.86</v>
      </c>
      <c r="K137">
        <v>65.959999999999994</v>
      </c>
      <c r="L137">
        <v>45.98</v>
      </c>
      <c r="M137" s="23">
        <v>3.1099999999999999E-2</v>
      </c>
      <c r="N137">
        <v>-0.65</v>
      </c>
      <c r="O137">
        <v>1.1399999999999999</v>
      </c>
      <c r="P137">
        <v>0</v>
      </c>
      <c r="R137">
        <f t="shared" si="20"/>
        <v>2.5534971554170161E-2</v>
      </c>
      <c r="S137">
        <f t="shared" si="21"/>
        <v>7.0574406341133607E-3</v>
      </c>
      <c r="T137">
        <f t="shared" si="22"/>
        <v>4.3487046575327475E-2</v>
      </c>
      <c r="U137">
        <f t="shared" si="23"/>
        <v>5.2333108692976041E-2</v>
      </c>
      <c r="V137">
        <f t="shared" si="24"/>
        <v>3.4939406623059567E-3</v>
      </c>
      <c r="W137">
        <f t="shared" si="25"/>
        <v>1.531093550564935E-2</v>
      </c>
      <c r="X137">
        <f t="shared" si="26"/>
        <v>1.2688881991488354E-2</v>
      </c>
      <c r="Y137">
        <f t="shared" si="27"/>
        <v>7.0650236874190324E-3</v>
      </c>
      <c r="Z137">
        <f t="shared" si="28"/>
        <v>5.8331027076599607E-3</v>
      </c>
      <c r="AA137">
        <f t="shared" si="29"/>
        <v>6.8839968225349282E-2</v>
      </c>
    </row>
    <row r="138" spans="1:27" x14ac:dyDescent="0.2">
      <c r="A138" s="18">
        <v>136</v>
      </c>
      <c r="B138" s="19">
        <v>41029</v>
      </c>
      <c r="C138">
        <v>197.97</v>
      </c>
      <c r="D138">
        <v>32.020000000000003</v>
      </c>
      <c r="E138">
        <v>20.86</v>
      </c>
      <c r="F138">
        <v>11.6</v>
      </c>
      <c r="G138">
        <v>11.28</v>
      </c>
      <c r="H138">
        <v>58.91</v>
      </c>
      <c r="I138">
        <v>191.58</v>
      </c>
      <c r="J138">
        <v>90.54</v>
      </c>
      <c r="K138">
        <v>65.099999999999994</v>
      </c>
      <c r="L138">
        <v>42.98</v>
      </c>
      <c r="M138" s="23">
        <v>-8.5000000000000006E-3</v>
      </c>
      <c r="N138">
        <v>-0.41</v>
      </c>
      <c r="O138">
        <v>-0.78</v>
      </c>
      <c r="P138">
        <v>0</v>
      </c>
      <c r="R138">
        <f t="shared" si="20"/>
        <v>-3.2782045892680704E-3</v>
      </c>
      <c r="S138">
        <f t="shared" si="21"/>
        <v>-3.2430354696617379E-3</v>
      </c>
      <c r="T138">
        <f t="shared" si="22"/>
        <v>-1.1302363203926292E-2</v>
      </c>
      <c r="U138">
        <f t="shared" si="23"/>
        <v>5.8848543866637987E-2</v>
      </c>
      <c r="V138">
        <f t="shared" si="24"/>
        <v>-4.3905485699081745E-2</v>
      </c>
      <c r="W138">
        <f t="shared" si="25"/>
        <v>-1.6562399409567937E-2</v>
      </c>
      <c r="X138">
        <f t="shared" si="26"/>
        <v>-2.919178947810647E-2</v>
      </c>
      <c r="Y138">
        <f t="shared" si="27"/>
        <v>3.2740759022268861E-3</v>
      </c>
      <c r="Z138">
        <f t="shared" si="28"/>
        <v>-5.6996584042892026E-3</v>
      </c>
      <c r="AA138">
        <f t="shared" si="29"/>
        <v>-2.930255577783572E-2</v>
      </c>
    </row>
    <row r="139" spans="1:27" x14ac:dyDescent="0.2">
      <c r="A139" s="18">
        <v>137</v>
      </c>
      <c r="B139" s="19">
        <v>41060</v>
      </c>
      <c r="C139">
        <v>184.42</v>
      </c>
      <c r="D139">
        <v>29.19</v>
      </c>
      <c r="E139">
        <v>20.63</v>
      </c>
      <c r="F139">
        <v>10.65</v>
      </c>
      <c r="G139">
        <v>10.56</v>
      </c>
      <c r="H139">
        <v>65.819999999999993</v>
      </c>
      <c r="I139">
        <v>170.8</v>
      </c>
      <c r="J139">
        <v>82.8</v>
      </c>
      <c r="K139">
        <v>62.43</v>
      </c>
      <c r="L139">
        <v>33.15</v>
      </c>
      <c r="M139" s="23">
        <v>-6.1900000000000004E-2</v>
      </c>
      <c r="N139">
        <v>7.0000000000000007E-2</v>
      </c>
      <c r="O139">
        <v>-1.06</v>
      </c>
      <c r="P139">
        <v>0.01</v>
      </c>
      <c r="R139">
        <f t="shared" si="20"/>
        <v>-3.079136539542782E-2</v>
      </c>
      <c r="S139">
        <f t="shared" si="21"/>
        <v>-4.0187232595266603E-2</v>
      </c>
      <c r="T139">
        <f t="shared" si="22"/>
        <v>-4.8150761173605229E-3</v>
      </c>
      <c r="U139">
        <f t="shared" si="23"/>
        <v>-3.7108381452161936E-2</v>
      </c>
      <c r="V139">
        <f t="shared" si="24"/>
        <v>-2.8645181449529974E-2</v>
      </c>
      <c r="W139">
        <f t="shared" si="25"/>
        <v>4.8168855222361452E-2</v>
      </c>
      <c r="X139">
        <f t="shared" si="26"/>
        <v>-4.9862302570102275E-2</v>
      </c>
      <c r="Y139">
        <f t="shared" si="27"/>
        <v>-3.8810153374353368E-2</v>
      </c>
      <c r="Z139">
        <f t="shared" si="28"/>
        <v>-1.8187653636902539E-2</v>
      </c>
      <c r="AA139">
        <f t="shared" si="29"/>
        <v>-0.11278287841463255</v>
      </c>
    </row>
    <row r="140" spans="1:27" x14ac:dyDescent="0.2">
      <c r="A140" s="18">
        <v>138</v>
      </c>
      <c r="B140" s="19">
        <v>41089</v>
      </c>
      <c r="C140">
        <v>186.98</v>
      </c>
      <c r="D140">
        <v>30.59</v>
      </c>
      <c r="E140">
        <v>20.86</v>
      </c>
      <c r="F140">
        <v>11.42</v>
      </c>
      <c r="G140">
        <v>9.59</v>
      </c>
      <c r="H140">
        <v>69.72</v>
      </c>
      <c r="I140">
        <v>169.82</v>
      </c>
      <c r="J140">
        <v>87.08</v>
      </c>
      <c r="K140">
        <v>67.56</v>
      </c>
      <c r="L140">
        <v>35.729999999999997</v>
      </c>
      <c r="M140" s="23">
        <v>3.8900000000000004E-2</v>
      </c>
      <c r="N140">
        <v>0.67</v>
      </c>
      <c r="O140">
        <v>0.62</v>
      </c>
      <c r="P140">
        <v>0</v>
      </c>
      <c r="R140">
        <f t="shared" si="20"/>
        <v>5.9871377583916906E-3</v>
      </c>
      <c r="S140">
        <f t="shared" si="21"/>
        <v>2.0345381996664292E-2</v>
      </c>
      <c r="T140">
        <f t="shared" si="22"/>
        <v>4.815076117360536E-3</v>
      </c>
      <c r="U140">
        <f t="shared" si="23"/>
        <v>3.0316496135072708E-2</v>
      </c>
      <c r="V140">
        <f t="shared" si="24"/>
        <v>-4.1845311027129885E-2</v>
      </c>
      <c r="W140">
        <f t="shared" si="25"/>
        <v>2.4999500479600794E-2</v>
      </c>
      <c r="X140">
        <f t="shared" si="26"/>
        <v>-2.4990298081753208E-3</v>
      </c>
      <c r="Y140">
        <f t="shared" si="27"/>
        <v>2.1888083584176623E-2</v>
      </c>
      <c r="Z140">
        <f t="shared" si="28"/>
        <v>3.4296305967681684E-2</v>
      </c>
      <c r="AA140">
        <f t="shared" si="29"/>
        <v>3.2549483461647981E-2</v>
      </c>
    </row>
    <row r="141" spans="1:27" x14ac:dyDescent="0.2">
      <c r="A141" s="18">
        <v>139</v>
      </c>
      <c r="B141" s="19">
        <v>41121</v>
      </c>
      <c r="C141">
        <v>187.36</v>
      </c>
      <c r="D141">
        <v>29.47</v>
      </c>
      <c r="E141">
        <v>21.81</v>
      </c>
      <c r="F141">
        <v>11.66</v>
      </c>
      <c r="G141">
        <v>9.24</v>
      </c>
      <c r="H141">
        <v>74.430000000000007</v>
      </c>
      <c r="I141">
        <v>170.26</v>
      </c>
      <c r="J141">
        <v>89.27</v>
      </c>
      <c r="K141">
        <v>69.22</v>
      </c>
      <c r="L141">
        <v>36</v>
      </c>
      <c r="M141" s="23">
        <v>7.9000000000000008E-3</v>
      </c>
      <c r="N141">
        <v>-2.77</v>
      </c>
      <c r="O141">
        <v>-0.02</v>
      </c>
      <c r="P141">
        <v>0</v>
      </c>
      <c r="R141">
        <f t="shared" si="20"/>
        <v>8.8172228353909264E-4</v>
      </c>
      <c r="S141">
        <f t="shared" si="21"/>
        <v>-1.619934113475353E-2</v>
      </c>
      <c r="T141">
        <f t="shared" si="22"/>
        <v>1.9341361488188217E-2</v>
      </c>
      <c r="U141">
        <f t="shared" si="23"/>
        <v>9.0324465131660248E-3</v>
      </c>
      <c r="V141">
        <f t="shared" si="24"/>
        <v>-1.6146635950556879E-2</v>
      </c>
      <c r="W141">
        <f t="shared" si="25"/>
        <v>2.8390640553916029E-2</v>
      </c>
      <c r="X141">
        <f t="shared" si="26"/>
        <v>1.1237925115414526E-3</v>
      </c>
      <c r="Y141">
        <f t="shared" si="27"/>
        <v>1.0787114404804374E-2</v>
      </c>
      <c r="Z141">
        <f t="shared" si="28"/>
        <v>1.0541954059137855E-2</v>
      </c>
      <c r="AA141">
        <f t="shared" si="29"/>
        <v>3.2694845648473308E-3</v>
      </c>
    </row>
    <row r="142" spans="1:27" x14ac:dyDescent="0.2">
      <c r="A142" s="18">
        <v>140</v>
      </c>
      <c r="B142" s="19">
        <v>41152</v>
      </c>
      <c r="C142">
        <v>186.28</v>
      </c>
      <c r="D142">
        <v>30.82</v>
      </c>
      <c r="E142">
        <v>23.76</v>
      </c>
      <c r="F142">
        <v>12.41</v>
      </c>
      <c r="G142">
        <v>9.34</v>
      </c>
      <c r="H142">
        <v>72.599999999999994</v>
      </c>
      <c r="I142">
        <v>176.37</v>
      </c>
      <c r="J142">
        <v>91.14</v>
      </c>
      <c r="K142">
        <v>67.430000000000007</v>
      </c>
      <c r="L142">
        <v>37.14</v>
      </c>
      <c r="M142" s="23">
        <v>2.5499999999999998E-2</v>
      </c>
      <c r="N142">
        <v>0.48</v>
      </c>
      <c r="O142">
        <v>1.3</v>
      </c>
      <c r="P142">
        <v>0.01</v>
      </c>
      <c r="R142">
        <f t="shared" si="20"/>
        <v>-2.5106484675942145E-3</v>
      </c>
      <c r="S142">
        <f t="shared" si="21"/>
        <v>1.9452498532475354E-2</v>
      </c>
      <c r="T142">
        <f t="shared" si="22"/>
        <v>3.719077073045568E-2</v>
      </c>
      <c r="U142">
        <f t="shared" si="23"/>
        <v>2.7073231075734529E-2</v>
      </c>
      <c r="V142">
        <f t="shared" si="24"/>
        <v>4.6749050099866686E-3</v>
      </c>
      <c r="W142">
        <f t="shared" si="25"/>
        <v>-1.0811398291777912E-2</v>
      </c>
      <c r="X142">
        <f t="shared" si="26"/>
        <v>1.5312085852391794E-2</v>
      </c>
      <c r="Y142">
        <f t="shared" si="27"/>
        <v>9.0034894725688069E-3</v>
      </c>
      <c r="Z142">
        <f t="shared" si="28"/>
        <v>-1.1378435281468762E-2</v>
      </c>
      <c r="AA142">
        <f t="shared" si="29"/>
        <v>1.3539398636474373E-2</v>
      </c>
    </row>
    <row r="143" spans="1:27" x14ac:dyDescent="0.2">
      <c r="A143" s="18">
        <v>141</v>
      </c>
      <c r="B143" s="19">
        <v>41180</v>
      </c>
      <c r="C143">
        <v>198.33</v>
      </c>
      <c r="D143">
        <v>29.76</v>
      </c>
      <c r="E143">
        <v>23.83</v>
      </c>
      <c r="F143">
        <v>12.72</v>
      </c>
      <c r="G143">
        <v>9.86</v>
      </c>
      <c r="H143">
        <v>73.8</v>
      </c>
      <c r="I143">
        <v>178.3</v>
      </c>
      <c r="J143">
        <v>93.38</v>
      </c>
      <c r="K143">
        <v>68.91</v>
      </c>
      <c r="L143">
        <v>40.479999999999997</v>
      </c>
      <c r="M143" s="23">
        <v>2.7300000000000001E-2</v>
      </c>
      <c r="N143">
        <v>0.51</v>
      </c>
      <c r="O143">
        <v>1.6</v>
      </c>
      <c r="P143">
        <v>0.01</v>
      </c>
      <c r="R143">
        <f t="shared" si="20"/>
        <v>2.722218261993329E-2</v>
      </c>
      <c r="S143">
        <f t="shared" si="21"/>
        <v>-1.5199707508559403E-2</v>
      </c>
      <c r="T143">
        <f t="shared" si="22"/>
        <v>1.2776060373001145E-3</v>
      </c>
      <c r="U143">
        <f t="shared" si="23"/>
        <v>1.0715329813665282E-2</v>
      </c>
      <c r="V143">
        <f t="shared" si="24"/>
        <v>2.3530038711117841E-2</v>
      </c>
      <c r="W143">
        <f t="shared" si="25"/>
        <v>7.119741122947827E-3</v>
      </c>
      <c r="X143">
        <f t="shared" si="26"/>
        <v>4.7266282666104022E-3</v>
      </c>
      <c r="Y143">
        <f t="shared" si="27"/>
        <v>1.0544845348357037E-2</v>
      </c>
      <c r="Z143">
        <f t="shared" si="28"/>
        <v>9.4290902380484033E-3</v>
      </c>
      <c r="AA143">
        <f t="shared" si="29"/>
        <v>3.7398604427981062E-2</v>
      </c>
    </row>
    <row r="144" spans="1:27" x14ac:dyDescent="0.2">
      <c r="A144" s="18">
        <v>142</v>
      </c>
      <c r="B144" s="19">
        <v>41213</v>
      </c>
      <c r="C144">
        <v>185.98</v>
      </c>
      <c r="D144">
        <v>28.54</v>
      </c>
      <c r="E144">
        <v>21.26</v>
      </c>
      <c r="F144">
        <v>11.64</v>
      </c>
      <c r="G144">
        <v>11.16</v>
      </c>
      <c r="H144">
        <v>75.02</v>
      </c>
      <c r="I144">
        <v>189.68</v>
      </c>
      <c r="J144">
        <v>93.67</v>
      </c>
      <c r="K144">
        <v>70.819999999999993</v>
      </c>
      <c r="L144">
        <v>41.68</v>
      </c>
      <c r="M144" s="23">
        <v>-1.7600000000000001E-2</v>
      </c>
      <c r="N144">
        <v>-1.1599999999999999</v>
      </c>
      <c r="O144">
        <v>3.59</v>
      </c>
      <c r="P144">
        <v>0.01</v>
      </c>
      <c r="R144">
        <f t="shared" si="20"/>
        <v>-2.7922168504941128E-2</v>
      </c>
      <c r="S144">
        <f t="shared" si="21"/>
        <v>-1.8178958095213003E-2</v>
      </c>
      <c r="T144">
        <f t="shared" si="22"/>
        <v>-4.9560782159178106E-2</v>
      </c>
      <c r="U144">
        <f t="shared" si="23"/>
        <v>-3.853413099852538E-2</v>
      </c>
      <c r="V144">
        <f t="shared" si="24"/>
        <v>5.3787279660348762E-2</v>
      </c>
      <c r="W144">
        <f t="shared" si="25"/>
        <v>7.1206979916623881E-3</v>
      </c>
      <c r="X144">
        <f t="shared" si="26"/>
        <v>2.6870197794777121E-2</v>
      </c>
      <c r="Y144">
        <f t="shared" si="27"/>
        <v>1.34665063527206E-3</v>
      </c>
      <c r="Z144">
        <f t="shared" si="28"/>
        <v>1.1873672507403716E-2</v>
      </c>
      <c r="AA144">
        <f t="shared" si="29"/>
        <v>1.2687206459725381E-2</v>
      </c>
    </row>
    <row r="145" spans="1:27" x14ac:dyDescent="0.2">
      <c r="A145" s="18">
        <v>143</v>
      </c>
      <c r="B145" s="19">
        <v>41243</v>
      </c>
      <c r="C145">
        <v>181.71</v>
      </c>
      <c r="D145">
        <v>26.62</v>
      </c>
      <c r="E145">
        <v>20.9</v>
      </c>
      <c r="F145">
        <v>12.6</v>
      </c>
      <c r="G145">
        <v>11.45</v>
      </c>
      <c r="H145">
        <v>72.02</v>
      </c>
      <c r="I145">
        <v>197.04</v>
      </c>
      <c r="J145">
        <v>93.3</v>
      </c>
      <c r="K145">
        <v>69.73</v>
      </c>
      <c r="L145">
        <v>41.08</v>
      </c>
      <c r="M145" s="23">
        <v>7.8000000000000005E-3</v>
      </c>
      <c r="N145">
        <v>0.64</v>
      </c>
      <c r="O145">
        <v>-0.84</v>
      </c>
      <c r="P145">
        <v>0.01</v>
      </c>
      <c r="R145">
        <f t="shared" si="20"/>
        <v>-1.0087414992721686E-2</v>
      </c>
      <c r="S145">
        <f t="shared" si="21"/>
        <v>-3.0245917639971788E-2</v>
      </c>
      <c r="T145">
        <f t="shared" si="22"/>
        <v>-7.4169740762239965E-3</v>
      </c>
      <c r="U145">
        <f t="shared" si="23"/>
        <v>3.4417564803693193E-2</v>
      </c>
      <c r="V145">
        <f t="shared" si="24"/>
        <v>1.1141292074346781E-2</v>
      </c>
      <c r="W145">
        <f t="shared" si="25"/>
        <v>-1.7723942779437455E-2</v>
      </c>
      <c r="X145">
        <f t="shared" si="26"/>
        <v>1.6532857860915025E-2</v>
      </c>
      <c r="Y145">
        <f t="shared" si="27"/>
        <v>-1.7188764835590579E-3</v>
      </c>
      <c r="Z145">
        <f t="shared" si="28"/>
        <v>-6.7362572171738707E-3</v>
      </c>
      <c r="AA145">
        <f t="shared" si="29"/>
        <v>-6.2972753662275012E-3</v>
      </c>
    </row>
    <row r="146" spans="1:27" x14ac:dyDescent="0.2">
      <c r="A146" s="18">
        <v>144</v>
      </c>
      <c r="B146" s="19">
        <v>41274</v>
      </c>
      <c r="C146">
        <v>183.13</v>
      </c>
      <c r="D146">
        <v>26.71</v>
      </c>
      <c r="E146">
        <v>19.010000000000002</v>
      </c>
      <c r="F146">
        <v>12.54</v>
      </c>
      <c r="G146">
        <v>12.95</v>
      </c>
      <c r="H146">
        <v>68.23</v>
      </c>
      <c r="I146">
        <v>206.71</v>
      </c>
      <c r="J146">
        <v>92.29</v>
      </c>
      <c r="K146">
        <v>70.099999999999994</v>
      </c>
      <c r="L146">
        <v>43.97</v>
      </c>
      <c r="M146" s="23">
        <v>1.18E-2</v>
      </c>
      <c r="N146">
        <v>1.5</v>
      </c>
      <c r="O146">
        <v>3.51</v>
      </c>
      <c r="P146">
        <v>0.01</v>
      </c>
      <c r="R146">
        <f t="shared" si="20"/>
        <v>3.3806670231542641E-3</v>
      </c>
      <c r="S146">
        <f t="shared" si="21"/>
        <v>1.4658368827164961E-3</v>
      </c>
      <c r="T146">
        <f t="shared" si="22"/>
        <v>-4.1164169245610775E-2</v>
      </c>
      <c r="U146">
        <f t="shared" si="23"/>
        <v>-2.073008622865307E-3</v>
      </c>
      <c r="V146">
        <f t="shared" si="24"/>
        <v>5.3464281741363869E-2</v>
      </c>
      <c r="W146">
        <f t="shared" si="25"/>
        <v>-2.3477745755360258E-2</v>
      </c>
      <c r="X146">
        <f t="shared" si="26"/>
        <v>2.0807088148288556E-2</v>
      </c>
      <c r="Y146">
        <f t="shared" si="27"/>
        <v>-4.7269977595745761E-3</v>
      </c>
      <c r="Z146">
        <f t="shared" si="28"/>
        <v>2.2983527617402677E-3</v>
      </c>
      <c r="AA146">
        <f t="shared" si="29"/>
        <v>2.9526030694465698E-2</v>
      </c>
    </row>
    <row r="147" spans="1:27" x14ac:dyDescent="0.2">
      <c r="A147" s="18">
        <v>145</v>
      </c>
      <c r="B147" s="19">
        <v>41305</v>
      </c>
      <c r="C147">
        <v>194.14</v>
      </c>
      <c r="D147">
        <v>27.45</v>
      </c>
      <c r="E147">
        <v>16.27</v>
      </c>
      <c r="F147">
        <v>13.27</v>
      </c>
      <c r="G147">
        <v>12.95</v>
      </c>
      <c r="H147">
        <v>69.95</v>
      </c>
      <c r="I147">
        <v>236.28</v>
      </c>
      <c r="J147">
        <v>86.87</v>
      </c>
      <c r="K147">
        <v>73.92</v>
      </c>
      <c r="L147">
        <v>47.05</v>
      </c>
      <c r="M147" s="23">
        <v>5.57E-2</v>
      </c>
      <c r="N147">
        <v>0.33</v>
      </c>
      <c r="O147">
        <v>0.96</v>
      </c>
      <c r="P147">
        <v>0</v>
      </c>
      <c r="R147">
        <f t="shared" si="20"/>
        <v>2.5355529881984612E-2</v>
      </c>
      <c r="S147">
        <f t="shared" si="21"/>
        <v>1.186846076473784E-2</v>
      </c>
      <c r="T147">
        <f t="shared" si="22"/>
        <v>-6.7594563928584428E-2</v>
      </c>
      <c r="U147">
        <f t="shared" si="23"/>
        <v>2.457338636973792E-2</v>
      </c>
      <c r="V147">
        <f t="shared" si="24"/>
        <v>0</v>
      </c>
      <c r="W147">
        <f t="shared" si="25"/>
        <v>1.08123475479402E-2</v>
      </c>
      <c r="X147">
        <f t="shared" si="26"/>
        <v>5.8065475206407792E-2</v>
      </c>
      <c r="Y147">
        <f t="shared" si="27"/>
        <v>-2.6284824473938682E-2</v>
      </c>
      <c r="Z147">
        <f t="shared" si="28"/>
        <v>2.3043940245391685E-2</v>
      </c>
      <c r="AA147">
        <f t="shared" si="29"/>
        <v>2.940316214356942E-2</v>
      </c>
    </row>
    <row r="148" spans="1:27" x14ac:dyDescent="0.2">
      <c r="A148" s="18">
        <v>146</v>
      </c>
      <c r="B148" s="19">
        <v>41333</v>
      </c>
      <c r="C148">
        <v>192</v>
      </c>
      <c r="D148">
        <v>27.8</v>
      </c>
      <c r="E148">
        <v>15.76</v>
      </c>
      <c r="F148">
        <v>13.21</v>
      </c>
      <c r="G148">
        <v>12.61</v>
      </c>
      <c r="H148">
        <v>70.78</v>
      </c>
      <c r="I148">
        <v>239.75</v>
      </c>
      <c r="J148">
        <v>88</v>
      </c>
      <c r="K148">
        <v>76.11</v>
      </c>
      <c r="L148">
        <v>48.92</v>
      </c>
      <c r="M148" s="23">
        <v>1.29E-2</v>
      </c>
      <c r="N148">
        <v>-0.28000000000000003</v>
      </c>
      <c r="O148">
        <v>0.11</v>
      </c>
      <c r="P148">
        <v>0</v>
      </c>
      <c r="R148">
        <f t="shared" si="20"/>
        <v>-4.8137965845535423E-3</v>
      </c>
      <c r="S148">
        <f t="shared" si="21"/>
        <v>5.5024471319656317E-3</v>
      </c>
      <c r="T148">
        <f t="shared" si="22"/>
        <v>-1.3831339783322247E-2</v>
      </c>
      <c r="U148">
        <f t="shared" si="23"/>
        <v>-1.9681052499082598E-3</v>
      </c>
      <c r="V148">
        <f t="shared" si="24"/>
        <v>-1.1554681844188997E-2</v>
      </c>
      <c r="W148">
        <f t="shared" si="25"/>
        <v>5.1228394736496496E-3</v>
      </c>
      <c r="X148">
        <f t="shared" si="26"/>
        <v>6.3316536569581949E-3</v>
      </c>
      <c r="Y148">
        <f t="shared" si="27"/>
        <v>5.6128506371819478E-3</v>
      </c>
      <c r="Z148">
        <f t="shared" si="28"/>
        <v>1.2679763729342862E-2</v>
      </c>
      <c r="AA148">
        <f t="shared" si="29"/>
        <v>1.6926820600972184E-2</v>
      </c>
    </row>
    <row r="149" spans="1:27" x14ac:dyDescent="0.2">
      <c r="A149" s="18">
        <v>147</v>
      </c>
      <c r="B149" s="19">
        <v>41361</v>
      </c>
      <c r="C149">
        <v>203.92</v>
      </c>
      <c r="D149">
        <v>28.61</v>
      </c>
      <c r="E149">
        <v>15.81</v>
      </c>
      <c r="F149">
        <v>13.32</v>
      </c>
      <c r="G149">
        <v>13.15</v>
      </c>
      <c r="H149">
        <v>74.83</v>
      </c>
      <c r="I149">
        <v>256.88</v>
      </c>
      <c r="J149">
        <v>96.52</v>
      </c>
      <c r="K149">
        <v>81.53</v>
      </c>
      <c r="L149">
        <v>47.46</v>
      </c>
      <c r="M149" s="23">
        <v>4.0300000000000002E-2</v>
      </c>
      <c r="N149">
        <v>0.81</v>
      </c>
      <c r="O149">
        <v>-0.19</v>
      </c>
      <c r="P149">
        <v>0</v>
      </c>
      <c r="R149">
        <f t="shared" si="20"/>
        <v>2.6158593757661469E-2</v>
      </c>
      <c r="S149">
        <f t="shared" si="21"/>
        <v>1.2473061887186328E-2</v>
      </c>
      <c r="T149">
        <f t="shared" si="22"/>
        <v>1.3756567786725666E-3</v>
      </c>
      <c r="U149">
        <f t="shared" si="23"/>
        <v>3.6014072197550649E-3</v>
      </c>
      <c r="V149">
        <f t="shared" si="24"/>
        <v>1.821066625269508E-2</v>
      </c>
      <c r="W149">
        <f t="shared" si="25"/>
        <v>2.4165186921538753E-2</v>
      </c>
      <c r="X149">
        <f t="shared" si="26"/>
        <v>2.99716767157449E-2</v>
      </c>
      <c r="Y149">
        <f t="shared" si="27"/>
        <v>4.0134641086579541E-2</v>
      </c>
      <c r="Z149">
        <f t="shared" si="28"/>
        <v>2.9875720382637416E-2</v>
      </c>
      <c r="AA149">
        <f t="shared" si="29"/>
        <v>-1.3158714482927662E-2</v>
      </c>
    </row>
    <row r="150" spans="1:27" x14ac:dyDescent="0.2">
      <c r="A150" s="18">
        <v>148</v>
      </c>
      <c r="B150" s="19">
        <v>41394</v>
      </c>
      <c r="C150">
        <v>193.63</v>
      </c>
      <c r="D150">
        <v>33.1</v>
      </c>
      <c r="E150">
        <v>15.81</v>
      </c>
      <c r="F150">
        <v>12.69</v>
      </c>
      <c r="G150">
        <v>13.71</v>
      </c>
      <c r="H150">
        <v>77.72</v>
      </c>
      <c r="I150">
        <v>266.5</v>
      </c>
      <c r="J150">
        <v>99.09</v>
      </c>
      <c r="K150">
        <v>85.23</v>
      </c>
      <c r="L150">
        <v>49.01</v>
      </c>
      <c r="M150" s="23">
        <v>1.55E-2</v>
      </c>
      <c r="N150">
        <v>-2.36</v>
      </c>
      <c r="O150">
        <v>0.45</v>
      </c>
      <c r="P150">
        <v>0</v>
      </c>
      <c r="R150">
        <f t="shared" si="20"/>
        <v>-2.2487177003836775E-2</v>
      </c>
      <c r="S150">
        <f t="shared" si="21"/>
        <v>6.3310135970456108E-2</v>
      </c>
      <c r="T150">
        <f t="shared" si="22"/>
        <v>0</v>
      </c>
      <c r="U150">
        <f t="shared" si="23"/>
        <v>-2.1042602739577518E-2</v>
      </c>
      <c r="V150">
        <f t="shared" si="24"/>
        <v>1.811170196373597E-2</v>
      </c>
      <c r="W150">
        <f t="shared" si="25"/>
        <v>1.6457046704710064E-2</v>
      </c>
      <c r="X150">
        <f t="shared" si="26"/>
        <v>1.5966920804144958E-2</v>
      </c>
      <c r="Y150">
        <f t="shared" si="27"/>
        <v>1.1412515174328479E-2</v>
      </c>
      <c r="Z150">
        <f t="shared" si="28"/>
        <v>1.9275046118567771E-2</v>
      </c>
      <c r="AA150">
        <f t="shared" si="29"/>
        <v>1.3956968631309409E-2</v>
      </c>
    </row>
    <row r="151" spans="1:27" x14ac:dyDescent="0.2">
      <c r="A151" s="18">
        <v>149</v>
      </c>
      <c r="B151" s="19">
        <v>41425</v>
      </c>
      <c r="C151">
        <v>198.87</v>
      </c>
      <c r="D151">
        <v>34.9</v>
      </c>
      <c r="E151">
        <v>16.059999999999999</v>
      </c>
      <c r="F151">
        <v>13.46</v>
      </c>
      <c r="G151">
        <v>15.68</v>
      </c>
      <c r="H151">
        <v>74.84</v>
      </c>
      <c r="I151">
        <v>279.2</v>
      </c>
      <c r="J151">
        <v>105.83</v>
      </c>
      <c r="K151">
        <v>84.18</v>
      </c>
      <c r="L151">
        <v>54.59</v>
      </c>
      <c r="M151" s="23">
        <v>2.7999999999999997E-2</v>
      </c>
      <c r="N151">
        <v>1.73</v>
      </c>
      <c r="O151">
        <v>2.63</v>
      </c>
      <c r="P151">
        <v>0</v>
      </c>
      <c r="R151">
        <f t="shared" si="20"/>
        <v>1.1596628279818428E-2</v>
      </c>
      <c r="S151">
        <f t="shared" si="21"/>
        <v>2.2997433183461154E-2</v>
      </c>
      <c r="T151">
        <f t="shared" si="22"/>
        <v>6.8136710104530181E-3</v>
      </c>
      <c r="U151">
        <f t="shared" si="23"/>
        <v>2.5583437793253345E-2</v>
      </c>
      <c r="V151">
        <f t="shared" si="24"/>
        <v>5.830860355890697E-2</v>
      </c>
      <c r="W151">
        <f t="shared" si="25"/>
        <v>-1.639901309977259E-2</v>
      </c>
      <c r="X151">
        <f t="shared" si="26"/>
        <v>2.0218200588532381E-2</v>
      </c>
      <c r="Y151">
        <f t="shared" si="27"/>
        <v>2.8578967715481161E-2</v>
      </c>
      <c r="Z151">
        <f t="shared" si="28"/>
        <v>-5.3835670305947408E-3</v>
      </c>
      <c r="AA151">
        <f t="shared" si="29"/>
        <v>4.6828391793331703E-2</v>
      </c>
    </row>
    <row r="152" spans="1:27" x14ac:dyDescent="0.2">
      <c r="A152" s="18">
        <v>150</v>
      </c>
      <c r="B152" s="19">
        <v>41453</v>
      </c>
      <c r="C152">
        <v>182.71</v>
      </c>
      <c r="D152">
        <v>34.54</v>
      </c>
      <c r="E152">
        <v>14.16</v>
      </c>
      <c r="F152">
        <v>13.88</v>
      </c>
      <c r="G152">
        <v>15.47</v>
      </c>
      <c r="H152">
        <v>74.489999999999995</v>
      </c>
      <c r="I152">
        <v>256.85000000000002</v>
      </c>
      <c r="J152">
        <v>108.46</v>
      </c>
      <c r="K152">
        <v>85.86</v>
      </c>
      <c r="L152">
        <v>52.79</v>
      </c>
      <c r="M152" s="23">
        <v>-1.2E-2</v>
      </c>
      <c r="N152">
        <v>1.33</v>
      </c>
      <c r="O152">
        <v>0.03</v>
      </c>
      <c r="P152">
        <v>0</v>
      </c>
      <c r="R152">
        <f t="shared" si="20"/>
        <v>-3.6806956127573176E-2</v>
      </c>
      <c r="S152">
        <f t="shared" si="21"/>
        <v>-4.503093727739934E-3</v>
      </c>
      <c r="T152">
        <f t="shared" si="22"/>
        <v>-5.4682287588911881E-2</v>
      </c>
      <c r="U152">
        <f t="shared" si="23"/>
        <v>1.3344406230878021E-2</v>
      </c>
      <c r="V152">
        <f t="shared" si="24"/>
        <v>-5.8557446490520885E-3</v>
      </c>
      <c r="W152">
        <f t="shared" si="25"/>
        <v>-2.0358045537456348E-3</v>
      </c>
      <c r="X152">
        <f t="shared" si="26"/>
        <v>-3.6235843890767415E-2</v>
      </c>
      <c r="Y152">
        <f t="shared" si="27"/>
        <v>1.0660803972878403E-2</v>
      </c>
      <c r="Z152">
        <f t="shared" si="28"/>
        <v>8.5819627314163809E-3</v>
      </c>
      <c r="AA152">
        <f t="shared" si="29"/>
        <v>-1.4561432305002829E-2</v>
      </c>
    </row>
    <row r="153" spans="1:27" x14ac:dyDescent="0.2">
      <c r="A153" s="18">
        <v>151</v>
      </c>
      <c r="B153" s="19">
        <v>41486</v>
      </c>
      <c r="C153">
        <v>186.46</v>
      </c>
      <c r="D153">
        <v>31.84</v>
      </c>
      <c r="E153">
        <v>16.16</v>
      </c>
      <c r="F153">
        <v>15.06</v>
      </c>
      <c r="G153">
        <v>16.88</v>
      </c>
      <c r="H153">
        <v>77.94</v>
      </c>
      <c r="I153">
        <v>281.95999999999998</v>
      </c>
      <c r="J153">
        <v>120.12</v>
      </c>
      <c r="K153">
        <v>93.5</v>
      </c>
      <c r="L153">
        <v>55.73</v>
      </c>
      <c r="M153" s="23">
        <v>5.6500000000000002E-2</v>
      </c>
      <c r="N153">
        <v>1.86</v>
      </c>
      <c r="O153">
        <v>0.56999999999999995</v>
      </c>
      <c r="P153">
        <v>0</v>
      </c>
      <c r="R153">
        <f t="shared" si="20"/>
        <v>8.823362275205162E-3</v>
      </c>
      <c r="S153">
        <f t="shared" si="21"/>
        <v>-3.5349274165808554E-2</v>
      </c>
      <c r="T153">
        <f t="shared" si="22"/>
        <v>5.7378103084817111E-2</v>
      </c>
      <c r="U153">
        <f t="shared" si="23"/>
        <v>3.5435505745845683E-2</v>
      </c>
      <c r="V153">
        <f t="shared" si="24"/>
        <v>3.7882128590268682E-2</v>
      </c>
      <c r="W153">
        <f t="shared" si="25"/>
        <v>1.9662427182444819E-2</v>
      </c>
      <c r="X153">
        <f t="shared" si="26"/>
        <v>4.0507931835481119E-2</v>
      </c>
      <c r="Y153">
        <f t="shared" si="27"/>
        <v>4.4345723427507262E-2</v>
      </c>
      <c r="Z153">
        <f t="shared" si="28"/>
        <v>3.7020726729097772E-2</v>
      </c>
      <c r="AA153">
        <f t="shared" si="29"/>
        <v>2.3537381055241748E-2</v>
      </c>
    </row>
    <row r="154" spans="1:27" x14ac:dyDescent="0.2">
      <c r="A154" s="18">
        <v>152</v>
      </c>
      <c r="B154" s="19">
        <v>41516</v>
      </c>
      <c r="C154">
        <v>174.25</v>
      </c>
      <c r="D154">
        <v>33.4</v>
      </c>
      <c r="E154">
        <v>17.399999999999999</v>
      </c>
      <c r="F154">
        <v>14.05</v>
      </c>
      <c r="G154">
        <v>16.190000000000001</v>
      </c>
      <c r="H154">
        <v>72.98</v>
      </c>
      <c r="I154">
        <v>260.32</v>
      </c>
      <c r="J154">
        <v>122.42</v>
      </c>
      <c r="K154">
        <v>86.41</v>
      </c>
      <c r="L154">
        <v>50.53</v>
      </c>
      <c r="M154" s="23">
        <v>-2.7099999999999999E-2</v>
      </c>
      <c r="N154">
        <v>0.28000000000000003</v>
      </c>
      <c r="O154">
        <v>-2.69</v>
      </c>
      <c r="P154">
        <v>0</v>
      </c>
      <c r="R154">
        <f t="shared" si="20"/>
        <v>-2.9412893114777711E-2</v>
      </c>
      <c r="S154">
        <f t="shared" si="21"/>
        <v>2.0773407745933052E-2</v>
      </c>
      <c r="T154">
        <f t="shared" si="22"/>
        <v>3.2107891844032302E-2</v>
      </c>
      <c r="U154">
        <f t="shared" si="23"/>
        <v>-3.0148647623583047E-2</v>
      </c>
      <c r="V154">
        <f t="shared" si="24"/>
        <v>-1.8125593536262436E-2</v>
      </c>
      <c r="W154">
        <f t="shared" si="25"/>
        <v>-2.8556542428042023E-2</v>
      </c>
      <c r="X154">
        <f t="shared" si="26"/>
        <v>-3.4679966303053651E-2</v>
      </c>
      <c r="Y154">
        <f t="shared" si="27"/>
        <v>8.2370516362251858E-3</v>
      </c>
      <c r="Z154">
        <f t="shared" si="28"/>
        <v>-3.4247605737251864E-2</v>
      </c>
      <c r="AA154">
        <f t="shared" si="29"/>
        <v>-4.2539744817969682E-2</v>
      </c>
    </row>
    <row r="155" spans="1:27" x14ac:dyDescent="0.2">
      <c r="A155" s="18">
        <v>153</v>
      </c>
      <c r="B155" s="19">
        <v>41547</v>
      </c>
      <c r="C155">
        <v>177.04</v>
      </c>
      <c r="D155">
        <v>33.28</v>
      </c>
      <c r="E155">
        <v>17.03</v>
      </c>
      <c r="F155">
        <v>15.63</v>
      </c>
      <c r="G155">
        <v>16.87</v>
      </c>
      <c r="H155">
        <v>73.959999999999994</v>
      </c>
      <c r="I155">
        <v>270.62</v>
      </c>
      <c r="J155">
        <v>127.55</v>
      </c>
      <c r="K155">
        <v>86.69</v>
      </c>
      <c r="L155">
        <v>51.69</v>
      </c>
      <c r="M155" s="23">
        <v>3.7699999999999997E-2</v>
      </c>
      <c r="N155">
        <v>2.91</v>
      </c>
      <c r="O155">
        <v>-1.22</v>
      </c>
      <c r="P155">
        <v>0</v>
      </c>
      <c r="R155">
        <f t="shared" si="20"/>
        <v>6.8986141491544448E-3</v>
      </c>
      <c r="S155">
        <f t="shared" si="21"/>
        <v>-1.5631491928780889E-3</v>
      </c>
      <c r="T155">
        <f t="shared" si="22"/>
        <v>-9.3346003199986025E-3</v>
      </c>
      <c r="U155">
        <f t="shared" si="23"/>
        <v>4.6282653778088212E-2</v>
      </c>
      <c r="V155">
        <f t="shared" si="24"/>
        <v>1.7868233835751462E-2</v>
      </c>
      <c r="W155">
        <f t="shared" si="25"/>
        <v>5.793043458505869E-3</v>
      </c>
      <c r="X155">
        <f t="shared" si="26"/>
        <v>1.685235411400748E-2</v>
      </c>
      <c r="Y155">
        <f t="shared" si="27"/>
        <v>1.782808778264016E-2</v>
      </c>
      <c r="Z155">
        <f t="shared" si="28"/>
        <v>1.4049978161869002E-3</v>
      </c>
      <c r="AA155">
        <f t="shared" si="29"/>
        <v>9.8572339294604131E-3</v>
      </c>
    </row>
    <row r="156" spans="1:27" x14ac:dyDescent="0.2">
      <c r="A156" s="18">
        <v>154</v>
      </c>
      <c r="B156" s="19">
        <v>41578</v>
      </c>
      <c r="C156">
        <v>171.33</v>
      </c>
      <c r="D156">
        <v>35.409999999999997</v>
      </c>
      <c r="E156">
        <v>18.670000000000002</v>
      </c>
      <c r="F156">
        <v>18.2</v>
      </c>
      <c r="G156">
        <v>17.11</v>
      </c>
      <c r="H156">
        <v>76.75</v>
      </c>
      <c r="I156">
        <v>300.81</v>
      </c>
      <c r="J156">
        <v>133.34</v>
      </c>
      <c r="K156">
        <v>92.61</v>
      </c>
      <c r="L156">
        <v>51.54</v>
      </c>
      <c r="M156" s="23">
        <v>4.1799999999999997E-2</v>
      </c>
      <c r="N156">
        <v>-1.56</v>
      </c>
      <c r="O156">
        <v>1.25</v>
      </c>
      <c r="P156">
        <v>0</v>
      </c>
      <c r="R156">
        <f t="shared" si="20"/>
        <v>-1.4237986034767438E-2</v>
      </c>
      <c r="S156">
        <f t="shared" si="21"/>
        <v>2.694260913942469E-2</v>
      </c>
      <c r="T156">
        <f t="shared" si="22"/>
        <v>3.9929669986477297E-2</v>
      </c>
      <c r="U156">
        <f t="shared" si="23"/>
        <v>6.6112409965887853E-2</v>
      </c>
      <c r="V156">
        <f t="shared" si="24"/>
        <v>6.1349269519750411E-3</v>
      </c>
      <c r="W156">
        <f t="shared" si="25"/>
        <v>1.6081481662088726E-2</v>
      </c>
      <c r="X156">
        <f t="shared" si="26"/>
        <v>4.593237995427215E-2</v>
      </c>
      <c r="Y156">
        <f t="shared" si="27"/>
        <v>1.9279987843736308E-2</v>
      </c>
      <c r="Z156">
        <f t="shared" si="28"/>
        <v>2.8688881250304964E-2</v>
      </c>
      <c r="AA156">
        <f t="shared" si="29"/>
        <v>-1.2621179528049722E-3</v>
      </c>
    </row>
    <row r="157" spans="1:27" x14ac:dyDescent="0.2">
      <c r="A157" s="18">
        <v>155</v>
      </c>
      <c r="B157" s="19">
        <v>41607</v>
      </c>
      <c r="C157">
        <v>171.78</v>
      </c>
      <c r="D157">
        <v>38.130000000000003</v>
      </c>
      <c r="E157">
        <v>19.86</v>
      </c>
      <c r="F157">
        <v>19.68</v>
      </c>
      <c r="G157">
        <v>17.079999999999998</v>
      </c>
      <c r="H157">
        <v>81.010000000000005</v>
      </c>
      <c r="I157">
        <v>302.75</v>
      </c>
      <c r="J157">
        <v>141.66999999999999</v>
      </c>
      <c r="K157">
        <v>94.66</v>
      </c>
      <c r="L157">
        <v>57.22</v>
      </c>
      <c r="M157" s="23">
        <v>3.1300000000000001E-2</v>
      </c>
      <c r="N157">
        <v>1.29</v>
      </c>
      <c r="O157">
        <v>0.32</v>
      </c>
      <c r="P157">
        <v>0</v>
      </c>
      <c r="R157">
        <f t="shared" si="20"/>
        <v>1.1391835208081303E-3</v>
      </c>
      <c r="S157">
        <f t="shared" si="21"/>
        <v>3.2140878515559634E-2</v>
      </c>
      <c r="T157">
        <f t="shared" si="22"/>
        <v>2.6834926210284021E-2</v>
      </c>
      <c r="U157">
        <f t="shared" si="23"/>
        <v>3.3953706110247887E-2</v>
      </c>
      <c r="V157">
        <f t="shared" si="24"/>
        <v>-7.6214318811403722E-4</v>
      </c>
      <c r="W157">
        <f t="shared" si="25"/>
        <v>2.3460248022735351E-2</v>
      </c>
      <c r="X157">
        <f t="shared" si="26"/>
        <v>2.7918821540266871E-3</v>
      </c>
      <c r="Y157">
        <f t="shared" si="27"/>
        <v>2.6317443114577746E-2</v>
      </c>
      <c r="Z157">
        <f t="shared" si="28"/>
        <v>9.5086159302174168E-3</v>
      </c>
      <c r="AA157">
        <f t="shared" si="29"/>
        <v>4.54034392543579E-2</v>
      </c>
    </row>
    <row r="158" spans="1:27" x14ac:dyDescent="0.2">
      <c r="A158" s="18">
        <v>156</v>
      </c>
      <c r="B158" s="19">
        <v>41639</v>
      </c>
      <c r="C158">
        <v>179.32</v>
      </c>
      <c r="D158">
        <v>37.409999999999997</v>
      </c>
      <c r="E158">
        <v>20.04</v>
      </c>
      <c r="F158">
        <v>19.940000000000001</v>
      </c>
      <c r="G158">
        <v>15.43</v>
      </c>
      <c r="H158">
        <v>78.69</v>
      </c>
      <c r="I158">
        <v>316.47000000000003</v>
      </c>
      <c r="J158">
        <v>148.66</v>
      </c>
      <c r="K158">
        <v>91.59</v>
      </c>
      <c r="L158">
        <v>58.48</v>
      </c>
      <c r="M158" s="23">
        <v>2.81E-2</v>
      </c>
      <c r="N158">
        <v>-0.45</v>
      </c>
      <c r="O158">
        <v>-0.02</v>
      </c>
      <c r="P158">
        <v>0</v>
      </c>
      <c r="R158">
        <f t="shared" si="20"/>
        <v>1.8656131788512009E-2</v>
      </c>
      <c r="S158">
        <f t="shared" si="21"/>
        <v>-8.2790970754656242E-3</v>
      </c>
      <c r="T158">
        <f t="shared" si="22"/>
        <v>3.9184730358457522E-3</v>
      </c>
      <c r="U158">
        <f t="shared" si="23"/>
        <v>5.7000598803141917E-3</v>
      </c>
      <c r="V158">
        <f t="shared" si="24"/>
        <v>-4.4121940289837958E-2</v>
      </c>
      <c r="W158">
        <f t="shared" si="25"/>
        <v>-1.2619086861943459E-2</v>
      </c>
      <c r="X158">
        <f t="shared" si="26"/>
        <v>1.9248395233461304E-2</v>
      </c>
      <c r="Y158">
        <f t="shared" si="27"/>
        <v>2.0916234562807726E-2</v>
      </c>
      <c r="Z158">
        <f t="shared" si="28"/>
        <v>-1.4318441113650951E-2</v>
      </c>
      <c r="AA158">
        <f t="shared" si="29"/>
        <v>9.4595104805602348E-3</v>
      </c>
    </row>
    <row r="159" spans="1:27" x14ac:dyDescent="0.2">
      <c r="A159" s="18">
        <v>157</v>
      </c>
      <c r="B159" s="19">
        <v>41670</v>
      </c>
      <c r="C159">
        <v>168.91</v>
      </c>
      <c r="D159">
        <v>37.840000000000003</v>
      </c>
      <c r="E159">
        <v>17.88</v>
      </c>
      <c r="F159">
        <v>17.93</v>
      </c>
      <c r="G159">
        <v>14.96</v>
      </c>
      <c r="H159">
        <v>74.680000000000007</v>
      </c>
      <c r="I159">
        <v>300.47000000000003</v>
      </c>
      <c r="J159">
        <v>150.91</v>
      </c>
      <c r="K159">
        <v>88.47</v>
      </c>
      <c r="L159">
        <v>55.36</v>
      </c>
      <c r="M159" s="23">
        <v>-3.32E-2</v>
      </c>
      <c r="N159">
        <v>0.9</v>
      </c>
      <c r="O159">
        <v>-2.0699999999999998</v>
      </c>
      <c r="P159">
        <v>0</v>
      </c>
      <c r="R159">
        <f t="shared" si="20"/>
        <v>-2.597336827071161E-2</v>
      </c>
      <c r="S159">
        <f t="shared" si="21"/>
        <v>4.9634195315501435E-3</v>
      </c>
      <c r="T159">
        <f t="shared" si="22"/>
        <v>-4.9530202735309226E-2</v>
      </c>
      <c r="U159">
        <f t="shared" si="23"/>
        <v>-4.6144864413454126E-2</v>
      </c>
      <c r="V159">
        <f t="shared" si="24"/>
        <v>-1.3434332534705655E-2</v>
      </c>
      <c r="W159">
        <f t="shared" si="25"/>
        <v>-2.2715236032975268E-2</v>
      </c>
      <c r="X159">
        <f t="shared" si="26"/>
        <v>-2.2531430060402341E-2</v>
      </c>
      <c r="Y159">
        <f t="shared" si="27"/>
        <v>6.5238906388379401E-3</v>
      </c>
      <c r="Z159">
        <f t="shared" si="28"/>
        <v>-1.5052031746863754E-2</v>
      </c>
      <c r="AA159">
        <f t="shared" si="29"/>
        <v>-2.3811282501102631E-2</v>
      </c>
    </row>
    <row r="160" spans="1:27" x14ac:dyDescent="0.2">
      <c r="A160" s="18">
        <v>158</v>
      </c>
      <c r="B160" s="19">
        <v>41698</v>
      </c>
      <c r="C160">
        <v>177.03</v>
      </c>
      <c r="D160">
        <v>38.31</v>
      </c>
      <c r="E160">
        <v>18.79</v>
      </c>
      <c r="F160">
        <v>18.100000000000001</v>
      </c>
      <c r="G160">
        <v>15.39</v>
      </c>
      <c r="H160">
        <v>74.7</v>
      </c>
      <c r="I160">
        <v>304.83999999999997</v>
      </c>
      <c r="J160">
        <v>162.30000000000001</v>
      </c>
      <c r="K160">
        <v>92.12</v>
      </c>
      <c r="L160">
        <v>56.82</v>
      </c>
      <c r="M160" s="23">
        <v>4.6500000000000007E-2</v>
      </c>
      <c r="N160">
        <v>0.37</v>
      </c>
      <c r="O160">
        <v>-0.31</v>
      </c>
      <c r="P160">
        <v>0</v>
      </c>
      <c r="R160">
        <f t="shared" si="20"/>
        <v>2.0391507435618992E-2</v>
      </c>
      <c r="S160">
        <f t="shared" si="21"/>
        <v>5.3610242533225719E-3</v>
      </c>
      <c r="T160">
        <f t="shared" si="22"/>
        <v>2.1559265640626785E-2</v>
      </c>
      <c r="U160">
        <f t="shared" si="23"/>
        <v>4.0982853070017341E-3</v>
      </c>
      <c r="V160">
        <f t="shared" si="24"/>
        <v>1.2307026303036182E-2</v>
      </c>
      <c r="W160">
        <f t="shared" si="25"/>
        <v>1.1629253835808443E-4</v>
      </c>
      <c r="X160">
        <f t="shared" si="26"/>
        <v>6.2708359664721833E-3</v>
      </c>
      <c r="Y160">
        <f t="shared" si="27"/>
        <v>3.1600500720463311E-2</v>
      </c>
      <c r="Z160">
        <f t="shared" si="28"/>
        <v>1.7557902020733037E-2</v>
      </c>
      <c r="AA160">
        <f t="shared" si="29"/>
        <v>1.1305147938215639E-2</v>
      </c>
    </row>
    <row r="161" spans="1:27" x14ac:dyDescent="0.2">
      <c r="A161" s="18">
        <v>159</v>
      </c>
      <c r="B161" s="19">
        <v>41729</v>
      </c>
      <c r="C161">
        <v>184.02</v>
      </c>
      <c r="D161">
        <v>40.99</v>
      </c>
      <c r="E161">
        <v>19.170000000000002</v>
      </c>
      <c r="F161">
        <v>16.82</v>
      </c>
      <c r="G161">
        <v>15.6</v>
      </c>
      <c r="H161">
        <v>76.430000000000007</v>
      </c>
      <c r="I161">
        <v>314.48</v>
      </c>
      <c r="J161">
        <v>163.24</v>
      </c>
      <c r="K161">
        <v>98.23</v>
      </c>
      <c r="L161">
        <v>60.71</v>
      </c>
      <c r="M161" s="23">
        <v>4.3E-3</v>
      </c>
      <c r="N161">
        <v>-1.85</v>
      </c>
      <c r="O161">
        <v>4.93</v>
      </c>
      <c r="P161">
        <v>0</v>
      </c>
      <c r="R161">
        <f t="shared" si="20"/>
        <v>1.6818157007467509E-2</v>
      </c>
      <c r="S161">
        <f t="shared" si="21"/>
        <v>2.9365766333424033E-2</v>
      </c>
      <c r="T161">
        <f t="shared" si="22"/>
        <v>8.6953327775370903E-3</v>
      </c>
      <c r="U161">
        <f t="shared" si="23"/>
        <v>-3.1852583407291149E-2</v>
      </c>
      <c r="V161">
        <f t="shared" si="24"/>
        <v>5.8859785229828619E-3</v>
      </c>
      <c r="W161">
        <f t="shared" si="25"/>
        <v>9.9432577695752547E-3</v>
      </c>
      <c r="X161">
        <f t="shared" si="26"/>
        <v>1.3521077857411769E-2</v>
      </c>
      <c r="Y161">
        <f t="shared" si="27"/>
        <v>2.5080662750013947E-3</v>
      </c>
      <c r="Z161">
        <f t="shared" si="28"/>
        <v>2.7890214754577959E-2</v>
      </c>
      <c r="AA161">
        <f t="shared" si="29"/>
        <v>2.8759003486031918E-2</v>
      </c>
    </row>
    <row r="162" spans="1:27" x14ac:dyDescent="0.2">
      <c r="A162" s="18">
        <v>160</v>
      </c>
      <c r="B162" s="19">
        <v>41759</v>
      </c>
      <c r="C162">
        <v>187.83</v>
      </c>
      <c r="D162">
        <v>40.4</v>
      </c>
      <c r="E162">
        <v>21.07</v>
      </c>
      <c r="F162">
        <v>15.21</v>
      </c>
      <c r="G162">
        <v>16.149999999999999</v>
      </c>
      <c r="H162">
        <v>79.709999999999994</v>
      </c>
      <c r="I162">
        <v>301</v>
      </c>
      <c r="J162">
        <v>164.14</v>
      </c>
      <c r="K162">
        <v>101.29</v>
      </c>
      <c r="L162">
        <v>55.98</v>
      </c>
      <c r="M162" s="23">
        <v>-1.9E-3</v>
      </c>
      <c r="N162">
        <v>-4.2</v>
      </c>
      <c r="O162">
        <v>1.17</v>
      </c>
      <c r="P162">
        <v>0</v>
      </c>
      <c r="R162">
        <f t="shared" si="20"/>
        <v>8.8999321386498166E-3</v>
      </c>
      <c r="S162">
        <f t="shared" si="21"/>
        <v>-6.2965532058968194E-3</v>
      </c>
      <c r="T162">
        <f t="shared" si="22"/>
        <v>4.1042422730037602E-2</v>
      </c>
      <c r="U162">
        <f t="shared" si="23"/>
        <v>-4.3696777408894931E-2</v>
      </c>
      <c r="V162">
        <f t="shared" si="24"/>
        <v>1.5047928312660046E-2</v>
      </c>
      <c r="W162">
        <f t="shared" si="25"/>
        <v>1.8248949544965896E-2</v>
      </c>
      <c r="X162">
        <f t="shared" si="26"/>
        <v>-1.9026535218189446E-2</v>
      </c>
      <c r="Y162">
        <f t="shared" si="27"/>
        <v>2.3878429859941321E-3</v>
      </c>
      <c r="Z162">
        <f t="shared" si="28"/>
        <v>1.3322427086522799E-2</v>
      </c>
      <c r="AA162">
        <f t="shared" si="29"/>
        <v>-3.5227338742805397E-2</v>
      </c>
    </row>
    <row r="163" spans="1:27" x14ac:dyDescent="0.2">
      <c r="A163" s="18">
        <v>161</v>
      </c>
      <c r="B163" s="19">
        <v>41789</v>
      </c>
      <c r="C163">
        <v>176.25</v>
      </c>
      <c r="D163">
        <v>40.94</v>
      </c>
      <c r="E163">
        <v>22.61</v>
      </c>
      <c r="F163">
        <v>15.63</v>
      </c>
      <c r="G163">
        <v>16.440000000000001</v>
      </c>
      <c r="H163">
        <v>76.77</v>
      </c>
      <c r="I163">
        <v>304.89999999999998</v>
      </c>
      <c r="J163">
        <v>163.65</v>
      </c>
      <c r="K163">
        <v>101.46</v>
      </c>
      <c r="L163">
        <v>55.57</v>
      </c>
      <c r="M163" s="23">
        <v>2.06E-2</v>
      </c>
      <c r="N163">
        <v>-1.88</v>
      </c>
      <c r="O163">
        <v>-0.13</v>
      </c>
      <c r="P163">
        <v>0</v>
      </c>
      <c r="R163">
        <f t="shared" si="20"/>
        <v>-2.763583284134264E-2</v>
      </c>
      <c r="S163">
        <f t="shared" si="21"/>
        <v>5.7664732158818994E-3</v>
      </c>
      <c r="T163">
        <f t="shared" si="22"/>
        <v>3.0636026737259545E-2</v>
      </c>
      <c r="U163">
        <f t="shared" si="23"/>
        <v>1.1829763966188464E-2</v>
      </c>
      <c r="V163">
        <f t="shared" si="24"/>
        <v>7.7292865369100088E-3</v>
      </c>
      <c r="W163">
        <f t="shared" si="25"/>
        <v>-1.6321268523092049E-2</v>
      </c>
      <c r="X163">
        <f t="shared" si="26"/>
        <v>5.5909287715373238E-3</v>
      </c>
      <c r="Y163">
        <f t="shared" si="27"/>
        <v>-1.2984194432043377E-3</v>
      </c>
      <c r="Z163">
        <f t="shared" si="28"/>
        <v>7.2828684809103249E-4</v>
      </c>
      <c r="AA163">
        <f t="shared" si="29"/>
        <v>-3.1924973447643762E-3</v>
      </c>
    </row>
    <row r="164" spans="1:27" x14ac:dyDescent="0.2">
      <c r="A164" s="18">
        <v>162</v>
      </c>
      <c r="B164" s="19">
        <v>41820</v>
      </c>
      <c r="C164">
        <v>173.3</v>
      </c>
      <c r="D164">
        <v>41.7</v>
      </c>
      <c r="E164">
        <v>23.23</v>
      </c>
      <c r="F164">
        <v>16.239999999999998</v>
      </c>
      <c r="G164">
        <v>17.239999999999998</v>
      </c>
      <c r="H164">
        <v>75.069999999999993</v>
      </c>
      <c r="I164">
        <v>319.60000000000002</v>
      </c>
      <c r="J164">
        <v>160.72999999999999</v>
      </c>
      <c r="K164">
        <v>104.62</v>
      </c>
      <c r="L164">
        <v>57.62</v>
      </c>
      <c r="M164" s="23">
        <v>2.6099999999999998E-2</v>
      </c>
      <c r="N164">
        <v>3.08</v>
      </c>
      <c r="O164">
        <v>-0.7</v>
      </c>
      <c r="P164">
        <v>0</v>
      </c>
      <c r="R164">
        <f t="shared" si="20"/>
        <v>-7.3305629495192867E-3</v>
      </c>
      <c r="S164">
        <f t="shared" si="21"/>
        <v>7.9882166472706826E-3</v>
      </c>
      <c r="T164">
        <f t="shared" si="22"/>
        <v>1.1748647454875746E-2</v>
      </c>
      <c r="U164">
        <f t="shared" si="23"/>
        <v>1.6627046885969488E-2</v>
      </c>
      <c r="V164">
        <f t="shared" si="24"/>
        <v>2.0635448284662277E-2</v>
      </c>
      <c r="W164">
        <f t="shared" si="25"/>
        <v>-9.7251247404623251E-3</v>
      </c>
      <c r="X164">
        <f t="shared" si="26"/>
        <v>2.0449346276573115E-2</v>
      </c>
      <c r="Y164">
        <f t="shared" si="27"/>
        <v>-7.8190649374565904E-3</v>
      </c>
      <c r="Z164">
        <f t="shared" si="28"/>
        <v>1.331985771003185E-2</v>
      </c>
      <c r="AA164">
        <f t="shared" si="29"/>
        <v>1.573285715901495E-2</v>
      </c>
    </row>
    <row r="165" spans="1:27" x14ac:dyDescent="0.2">
      <c r="A165" s="18">
        <v>163</v>
      </c>
      <c r="B165" s="19">
        <v>41851</v>
      </c>
      <c r="C165">
        <v>183.24</v>
      </c>
      <c r="D165">
        <v>43.16</v>
      </c>
      <c r="E165">
        <v>23.9</v>
      </c>
      <c r="F165">
        <v>15.65</v>
      </c>
      <c r="G165">
        <v>17.02</v>
      </c>
      <c r="H165">
        <v>73.58</v>
      </c>
      <c r="I165">
        <v>304.73</v>
      </c>
      <c r="J165">
        <v>166.97</v>
      </c>
      <c r="K165">
        <v>100.09</v>
      </c>
      <c r="L165">
        <v>57.67</v>
      </c>
      <c r="M165" s="23">
        <v>-2.0400000000000001E-2</v>
      </c>
      <c r="N165">
        <v>-4.29</v>
      </c>
      <c r="O165">
        <v>0.03</v>
      </c>
      <c r="P165">
        <v>0</v>
      </c>
      <c r="R165">
        <f t="shared" si="20"/>
        <v>2.4221720390128969E-2</v>
      </c>
      <c r="S165">
        <f t="shared" si="21"/>
        <v>1.4945381037115511E-2</v>
      </c>
      <c r="T165">
        <f t="shared" si="22"/>
        <v>1.2348691147902239E-2</v>
      </c>
      <c r="U165">
        <f t="shared" si="23"/>
        <v>-1.6071683022689163E-2</v>
      </c>
      <c r="V165">
        <f t="shared" si="24"/>
        <v>-5.5777057401248682E-3</v>
      </c>
      <c r="W165">
        <f t="shared" si="25"/>
        <v>-8.7066323712773636E-3</v>
      </c>
      <c r="X165">
        <f t="shared" si="26"/>
        <v>-2.0691558975545501E-2</v>
      </c>
      <c r="Y165">
        <f t="shared" si="27"/>
        <v>1.6541502459867918E-2</v>
      </c>
      <c r="Z165">
        <f t="shared" si="28"/>
        <v>-1.9224026441507062E-2</v>
      </c>
      <c r="AA165">
        <f t="shared" si="29"/>
        <v>3.7669746650321133E-4</v>
      </c>
    </row>
    <row r="166" spans="1:27" x14ac:dyDescent="0.2">
      <c r="A166" s="18">
        <v>164</v>
      </c>
      <c r="B166" s="19">
        <v>41880</v>
      </c>
      <c r="C166">
        <v>183.84</v>
      </c>
      <c r="D166">
        <v>45.43</v>
      </c>
      <c r="E166">
        <v>25.62</v>
      </c>
      <c r="F166">
        <v>16.95</v>
      </c>
      <c r="G166">
        <v>17.41</v>
      </c>
      <c r="H166">
        <v>75.5</v>
      </c>
      <c r="I166">
        <v>330.53</v>
      </c>
      <c r="J166">
        <v>174</v>
      </c>
      <c r="K166">
        <v>103.73</v>
      </c>
      <c r="L166">
        <v>59.45</v>
      </c>
      <c r="M166" s="23">
        <v>4.24E-2</v>
      </c>
      <c r="N166">
        <v>0.4</v>
      </c>
      <c r="O166">
        <v>-0.45</v>
      </c>
      <c r="P166">
        <v>0</v>
      </c>
      <c r="R166">
        <f t="shared" si="20"/>
        <v>1.4197282401639296E-3</v>
      </c>
      <c r="S166">
        <f t="shared" si="21"/>
        <v>2.2261300803753041E-2</v>
      </c>
      <c r="T166">
        <f t="shared" si="22"/>
        <v>3.0181224460529826E-2</v>
      </c>
      <c r="U166">
        <f t="shared" si="23"/>
        <v>3.465536065663366E-2</v>
      </c>
      <c r="V166">
        <f t="shared" si="24"/>
        <v>9.839215368762106E-3</v>
      </c>
      <c r="W166">
        <f t="shared" si="25"/>
        <v>1.1187168134080041E-2</v>
      </c>
      <c r="X166">
        <f t="shared" si="26"/>
        <v>3.5295671953039141E-2</v>
      </c>
      <c r="Y166">
        <f t="shared" si="27"/>
        <v>1.7910801116165265E-2</v>
      </c>
      <c r="Z166">
        <f t="shared" si="28"/>
        <v>1.5513688645643325E-2</v>
      </c>
      <c r="AA166">
        <f t="shared" si="29"/>
        <v>1.3201907543813085E-2</v>
      </c>
    </row>
    <row r="167" spans="1:27" x14ac:dyDescent="0.2">
      <c r="A167" s="18">
        <v>165</v>
      </c>
      <c r="B167" s="19">
        <v>41912</v>
      </c>
      <c r="C167">
        <v>181.48</v>
      </c>
      <c r="D167">
        <v>46.36</v>
      </c>
      <c r="E167">
        <v>25.19</v>
      </c>
      <c r="F167">
        <v>16.12</v>
      </c>
      <c r="G167">
        <v>14.79</v>
      </c>
      <c r="H167">
        <v>76.47</v>
      </c>
      <c r="I167">
        <v>328.32</v>
      </c>
      <c r="J167">
        <v>182.78</v>
      </c>
      <c r="K167">
        <v>106.59</v>
      </c>
      <c r="L167">
        <v>60.24</v>
      </c>
      <c r="M167" s="23">
        <v>-1.9699999999999999E-2</v>
      </c>
      <c r="N167">
        <v>-3.72</v>
      </c>
      <c r="O167">
        <v>-1.34</v>
      </c>
      <c r="P167">
        <v>0</v>
      </c>
      <c r="R167">
        <f t="shared" si="20"/>
        <v>-5.6112407502309589E-3</v>
      </c>
      <c r="S167">
        <f t="shared" si="21"/>
        <v>8.800690476932287E-3</v>
      </c>
      <c r="T167">
        <f t="shared" si="22"/>
        <v>-7.3509579105544703E-3</v>
      </c>
      <c r="U167">
        <f t="shared" si="23"/>
        <v>-2.1804665070029056E-2</v>
      </c>
      <c r="V167">
        <f t="shared" si="24"/>
        <v>-7.0830597120438765E-2</v>
      </c>
      <c r="W167">
        <f t="shared" si="25"/>
        <v>5.5441385597416589E-3</v>
      </c>
      <c r="X167">
        <f t="shared" si="26"/>
        <v>-2.9135445237440205E-3</v>
      </c>
      <c r="Y167">
        <f t="shared" si="27"/>
        <v>2.1379424708042199E-2</v>
      </c>
      <c r="Z167">
        <f t="shared" si="28"/>
        <v>1.1812084313436944E-2</v>
      </c>
      <c r="AA167">
        <f t="shared" si="29"/>
        <v>5.73310423793381E-3</v>
      </c>
    </row>
    <row r="168" spans="1:27" x14ac:dyDescent="0.2">
      <c r="A168" s="18">
        <v>166</v>
      </c>
      <c r="B168" s="19">
        <v>41943</v>
      </c>
      <c r="C168">
        <v>157.16999999999999</v>
      </c>
      <c r="D168">
        <v>46.95</v>
      </c>
      <c r="E168">
        <v>27</v>
      </c>
      <c r="F168">
        <v>15.27</v>
      </c>
      <c r="G168">
        <v>14.09</v>
      </c>
      <c r="H168">
        <v>76.27</v>
      </c>
      <c r="I168">
        <v>341.11</v>
      </c>
      <c r="J168">
        <v>190.57</v>
      </c>
      <c r="K168">
        <v>107.78</v>
      </c>
      <c r="L168">
        <v>60.48</v>
      </c>
      <c r="M168" s="23">
        <v>2.52E-2</v>
      </c>
      <c r="N168">
        <v>4.2</v>
      </c>
      <c r="O168">
        <v>-1.81</v>
      </c>
      <c r="P168">
        <v>0</v>
      </c>
      <c r="R168">
        <f t="shared" si="20"/>
        <v>-6.2459117426370406E-2</v>
      </c>
      <c r="S168">
        <f t="shared" si="21"/>
        <v>5.4921693105713888E-3</v>
      </c>
      <c r="T168">
        <f t="shared" si="22"/>
        <v>3.0135596660874259E-2</v>
      </c>
      <c r="U168">
        <f t="shared" si="23"/>
        <v>-2.3526000412650693E-2</v>
      </c>
      <c r="V168">
        <f t="shared" si="24"/>
        <v>-2.1057180887535987E-2</v>
      </c>
      <c r="W168">
        <f t="shared" si="25"/>
        <v>-1.1373438002159919E-3</v>
      </c>
      <c r="X168">
        <f t="shared" si="26"/>
        <v>1.6597112299847987E-2</v>
      </c>
      <c r="Y168">
        <f t="shared" si="27"/>
        <v>1.8125860982605147E-2</v>
      </c>
      <c r="Z168">
        <f t="shared" si="28"/>
        <v>4.8217170510161961E-3</v>
      </c>
      <c r="AA168">
        <f t="shared" si="29"/>
        <v>1.7268193005059549E-3</v>
      </c>
    </row>
    <row r="169" spans="1:27" x14ac:dyDescent="0.2">
      <c r="A169" s="18">
        <v>167</v>
      </c>
      <c r="B169" s="19">
        <v>41971</v>
      </c>
      <c r="C169">
        <v>155.04</v>
      </c>
      <c r="D169">
        <v>47.81</v>
      </c>
      <c r="E169">
        <v>29.73</v>
      </c>
      <c r="F169">
        <v>16.93</v>
      </c>
      <c r="G169">
        <v>15.73</v>
      </c>
      <c r="H169">
        <v>87.54</v>
      </c>
      <c r="I169">
        <v>359.08</v>
      </c>
      <c r="J169">
        <v>191.56</v>
      </c>
      <c r="K169">
        <v>108.25</v>
      </c>
      <c r="L169">
        <v>60.16</v>
      </c>
      <c r="M169" s="23">
        <v>2.5499999999999998E-2</v>
      </c>
      <c r="N169">
        <v>-2.06</v>
      </c>
      <c r="O169">
        <v>-3.09</v>
      </c>
      <c r="P169">
        <v>0</v>
      </c>
      <c r="R169">
        <f t="shared" si="20"/>
        <v>-5.9258934609185505E-3</v>
      </c>
      <c r="S169">
        <f t="shared" si="21"/>
        <v>7.8831470936596808E-3</v>
      </c>
      <c r="T169">
        <f t="shared" si="22"/>
        <v>4.1831145045950473E-2</v>
      </c>
      <c r="U169">
        <f t="shared" si="23"/>
        <v>4.4817921052514059E-2</v>
      </c>
      <c r="V169">
        <f t="shared" si="24"/>
        <v>4.7817729513930436E-2</v>
      </c>
      <c r="W169">
        <f t="shared" si="25"/>
        <v>5.9852795888381306E-2</v>
      </c>
      <c r="X169">
        <f t="shared" si="26"/>
        <v>2.229676511585596E-2</v>
      </c>
      <c r="Y169">
        <f t="shared" si="27"/>
        <v>2.2502943973230008E-3</v>
      </c>
      <c r="Z169">
        <f t="shared" si="28"/>
        <v>1.8897257653964449E-3</v>
      </c>
      <c r="AA169">
        <f t="shared" si="29"/>
        <v>-2.3039549095643119E-3</v>
      </c>
    </row>
    <row r="170" spans="1:27" x14ac:dyDescent="0.2">
      <c r="A170" s="18">
        <v>168</v>
      </c>
      <c r="B170" s="19">
        <v>42004</v>
      </c>
      <c r="C170">
        <v>153.38</v>
      </c>
      <c r="D170">
        <v>46.45</v>
      </c>
      <c r="E170">
        <v>27.59</v>
      </c>
      <c r="F170">
        <v>15.52</v>
      </c>
      <c r="G170">
        <v>15.5</v>
      </c>
      <c r="H170">
        <v>85.88</v>
      </c>
      <c r="I170">
        <v>357.56</v>
      </c>
      <c r="J170">
        <v>192.57</v>
      </c>
      <c r="K170">
        <v>104.57</v>
      </c>
      <c r="L170">
        <v>62.58</v>
      </c>
      <c r="M170" s="23">
        <v>-5.9999999999999995E-4</v>
      </c>
      <c r="N170">
        <v>2.4900000000000002</v>
      </c>
      <c r="O170">
        <v>2.27</v>
      </c>
      <c r="P170">
        <v>0</v>
      </c>
      <c r="R170">
        <f t="shared" si="20"/>
        <v>-4.6750262730771057E-3</v>
      </c>
      <c r="S170">
        <f t="shared" si="21"/>
        <v>-1.253302536612882E-2</v>
      </c>
      <c r="T170">
        <f t="shared" si="22"/>
        <v>-3.2443208725752314E-2</v>
      </c>
      <c r="U170">
        <f t="shared" si="23"/>
        <v>-3.7765241186765608E-2</v>
      </c>
      <c r="V170">
        <f t="shared" si="24"/>
        <v>-6.397024452995375E-3</v>
      </c>
      <c r="W170">
        <f t="shared" si="25"/>
        <v>-8.3145065128842448E-3</v>
      </c>
      <c r="X170">
        <f t="shared" si="26"/>
        <v>-1.8422879057728516E-3</v>
      </c>
      <c r="Y170">
        <f t="shared" si="27"/>
        <v>2.2838020333702273E-3</v>
      </c>
      <c r="Z170">
        <f t="shared" si="28"/>
        <v>-1.50207970065197E-2</v>
      </c>
      <c r="AA170">
        <f t="shared" si="29"/>
        <v>1.712773122658871E-2</v>
      </c>
    </row>
    <row r="171" spans="1:27" x14ac:dyDescent="0.2">
      <c r="A171" s="18">
        <v>169</v>
      </c>
      <c r="B171" s="19">
        <v>42034</v>
      </c>
      <c r="C171">
        <v>146.57</v>
      </c>
      <c r="D171">
        <v>40.4</v>
      </c>
      <c r="E171">
        <v>29.29</v>
      </c>
      <c r="F171">
        <v>17.73</v>
      </c>
      <c r="G171">
        <v>14.71</v>
      </c>
      <c r="H171">
        <v>84.98</v>
      </c>
      <c r="I171">
        <v>340.51</v>
      </c>
      <c r="J171">
        <v>188.37</v>
      </c>
      <c r="K171">
        <v>100.14</v>
      </c>
      <c r="L171">
        <v>54.38</v>
      </c>
      <c r="M171" s="23">
        <v>-3.1099999999999999E-2</v>
      </c>
      <c r="N171">
        <v>-0.55000000000000004</v>
      </c>
      <c r="O171">
        <v>-3.58</v>
      </c>
      <c r="P171">
        <v>0</v>
      </c>
      <c r="R171">
        <f t="shared" si="20"/>
        <v>-1.9723645582387782E-2</v>
      </c>
      <c r="S171">
        <f t="shared" si="21"/>
        <v>-6.0604353219055634E-2</v>
      </c>
      <c r="T171">
        <f t="shared" si="22"/>
        <v>2.5967671202413174E-2</v>
      </c>
      <c r="U171">
        <f t="shared" si="23"/>
        <v>5.7817018678748229E-2</v>
      </c>
      <c r="V171">
        <f t="shared" si="24"/>
        <v>-2.2719025442761345E-2</v>
      </c>
      <c r="W171">
        <f t="shared" si="25"/>
        <v>-4.5753090107154464E-3</v>
      </c>
      <c r="X171">
        <f t="shared" si="26"/>
        <v>-2.1219057933784365E-2</v>
      </c>
      <c r="Y171">
        <f t="shared" si="27"/>
        <v>-9.5768926259289806E-3</v>
      </c>
      <c r="Z171">
        <f t="shared" si="28"/>
        <v>-1.8799520955992965E-2</v>
      </c>
      <c r="AA171">
        <f t="shared" si="29"/>
        <v>-6.0996355558693177E-2</v>
      </c>
    </row>
    <row r="172" spans="1:27" x14ac:dyDescent="0.2">
      <c r="A172" s="18">
        <v>170</v>
      </c>
      <c r="B172" s="19">
        <v>42062</v>
      </c>
      <c r="C172">
        <v>154.82</v>
      </c>
      <c r="D172">
        <v>43.85</v>
      </c>
      <c r="E172">
        <v>32.119999999999997</v>
      </c>
      <c r="F172">
        <v>19.010000000000002</v>
      </c>
      <c r="G172">
        <v>16.34</v>
      </c>
      <c r="H172">
        <v>83.93</v>
      </c>
      <c r="I172">
        <v>371.42</v>
      </c>
      <c r="J172">
        <v>200.05</v>
      </c>
      <c r="K172">
        <v>102.51</v>
      </c>
      <c r="L172">
        <v>61.28</v>
      </c>
      <c r="M172" s="23">
        <v>6.13E-2</v>
      </c>
      <c r="N172">
        <v>0.61</v>
      </c>
      <c r="O172">
        <v>-1.86</v>
      </c>
      <c r="P172">
        <v>0</v>
      </c>
      <c r="R172">
        <f t="shared" si="20"/>
        <v>2.3781975269436782E-2</v>
      </c>
      <c r="S172">
        <f t="shared" si="21"/>
        <v>3.5588232591454341E-2</v>
      </c>
      <c r="T172">
        <f t="shared" si="22"/>
        <v>4.005616492504465E-2</v>
      </c>
      <c r="U172">
        <f t="shared" si="23"/>
        <v>3.0273381264525383E-2</v>
      </c>
      <c r="V172">
        <f t="shared" si="24"/>
        <v>4.5639379468866509E-2</v>
      </c>
      <c r="W172">
        <f t="shared" si="25"/>
        <v>-5.3995036403901046E-3</v>
      </c>
      <c r="X172">
        <f t="shared" si="26"/>
        <v>3.7735414988717048E-2</v>
      </c>
      <c r="Y172">
        <f t="shared" si="27"/>
        <v>2.6126817937004609E-2</v>
      </c>
      <c r="Z172">
        <f t="shared" si="28"/>
        <v>1.0158646455534869E-2</v>
      </c>
      <c r="AA172">
        <f t="shared" si="29"/>
        <v>5.1879553373066149E-2</v>
      </c>
    </row>
    <row r="173" spans="1:27" x14ac:dyDescent="0.2">
      <c r="A173" s="18">
        <v>171</v>
      </c>
      <c r="B173" s="19">
        <v>42094</v>
      </c>
      <c r="C173">
        <v>153.44</v>
      </c>
      <c r="D173">
        <v>40.659999999999997</v>
      </c>
      <c r="E173">
        <v>31.11</v>
      </c>
      <c r="F173">
        <v>18.600000000000001</v>
      </c>
      <c r="G173">
        <v>16.14</v>
      </c>
      <c r="H173">
        <v>82.25</v>
      </c>
      <c r="I173">
        <v>365.84</v>
      </c>
      <c r="J173">
        <v>202.96</v>
      </c>
      <c r="K173">
        <v>100.6</v>
      </c>
      <c r="L173">
        <v>60.58</v>
      </c>
      <c r="M173" s="23">
        <v>-1.1200000000000002E-2</v>
      </c>
      <c r="N173">
        <v>3.04</v>
      </c>
      <c r="O173">
        <v>-0.37</v>
      </c>
      <c r="P173">
        <v>0</v>
      </c>
      <c r="R173">
        <f t="shared" si="20"/>
        <v>-3.8884732940735675E-3</v>
      </c>
      <c r="S173">
        <f t="shared" si="21"/>
        <v>-3.2802223400039562E-2</v>
      </c>
      <c r="T173">
        <f t="shared" si="22"/>
        <v>-1.3875525497939889E-2</v>
      </c>
      <c r="U173">
        <f t="shared" si="23"/>
        <v>-9.4691726475268096E-3</v>
      </c>
      <c r="V173">
        <f t="shared" si="24"/>
        <v>-5.3485218103450438E-3</v>
      </c>
      <c r="W173">
        <f t="shared" si="25"/>
        <v>-8.7813164910936301E-3</v>
      </c>
      <c r="X173">
        <f t="shared" si="26"/>
        <v>-6.5740972879417608E-3</v>
      </c>
      <c r="Y173">
        <f t="shared" si="27"/>
        <v>6.2718984986582836E-3</v>
      </c>
      <c r="Z173">
        <f t="shared" si="28"/>
        <v>-8.1682527985166946E-3</v>
      </c>
      <c r="AA173">
        <f t="shared" si="29"/>
        <v>-4.9894876277106039E-3</v>
      </c>
    </row>
    <row r="174" spans="1:27" x14ac:dyDescent="0.2">
      <c r="A174" s="18">
        <v>172</v>
      </c>
      <c r="B174" s="19">
        <v>42124</v>
      </c>
      <c r="C174">
        <v>163.76</v>
      </c>
      <c r="D174">
        <v>48.64</v>
      </c>
      <c r="E174">
        <v>31.29</v>
      </c>
      <c r="F174">
        <v>21.09</v>
      </c>
      <c r="G174">
        <v>15.8</v>
      </c>
      <c r="H174">
        <v>78.05</v>
      </c>
      <c r="I174">
        <v>363.94</v>
      </c>
      <c r="J174">
        <v>186.6</v>
      </c>
      <c r="K174">
        <v>99.2</v>
      </c>
      <c r="L174">
        <v>63.26</v>
      </c>
      <c r="M174" s="23">
        <v>5.8999999999999999E-3</v>
      </c>
      <c r="N174">
        <v>-3.03</v>
      </c>
      <c r="O174">
        <v>1.82</v>
      </c>
      <c r="P174">
        <v>0</v>
      </c>
      <c r="R174">
        <f t="shared" si="20"/>
        <v>2.8269239827860858E-2</v>
      </c>
      <c r="S174">
        <f t="shared" si="21"/>
        <v>7.7826191962658775E-2</v>
      </c>
      <c r="T174">
        <f t="shared" si="22"/>
        <v>2.5055520374899151E-3</v>
      </c>
      <c r="U174">
        <f t="shared" si="23"/>
        <v>5.4563635521570057E-2</v>
      </c>
      <c r="V174">
        <f t="shared" si="24"/>
        <v>-9.2464434316290034E-3</v>
      </c>
      <c r="W174">
        <f t="shared" si="25"/>
        <v>-2.2762999223575629E-2</v>
      </c>
      <c r="X174">
        <f t="shared" si="26"/>
        <v>-2.2613976267571059E-3</v>
      </c>
      <c r="Y174">
        <f t="shared" si="27"/>
        <v>-3.6498814803193176E-2</v>
      </c>
      <c r="Z174">
        <f t="shared" si="28"/>
        <v>-6.0863085657299172E-3</v>
      </c>
      <c r="AA174">
        <f t="shared" si="29"/>
        <v>1.8799918582867101E-2</v>
      </c>
    </row>
    <row r="175" spans="1:27" x14ac:dyDescent="0.2">
      <c r="A175" s="18">
        <v>173</v>
      </c>
      <c r="B175" s="19">
        <v>42153</v>
      </c>
      <c r="C175">
        <v>162.19</v>
      </c>
      <c r="D175">
        <v>46.86</v>
      </c>
      <c r="E175">
        <v>32.57</v>
      </c>
      <c r="F175">
        <v>21.46</v>
      </c>
      <c r="G175">
        <v>15.17</v>
      </c>
      <c r="H175">
        <v>74.27</v>
      </c>
      <c r="I175">
        <v>365.78</v>
      </c>
      <c r="J175">
        <v>188.2</v>
      </c>
      <c r="K175">
        <v>100.14</v>
      </c>
      <c r="L175">
        <v>65.78</v>
      </c>
      <c r="M175" s="23">
        <v>1.3600000000000001E-2</v>
      </c>
      <c r="N175">
        <v>0.92</v>
      </c>
      <c r="O175">
        <v>-1.1399999999999999</v>
      </c>
      <c r="P175">
        <v>0</v>
      </c>
      <c r="R175">
        <f t="shared" si="20"/>
        <v>-4.1837558502168535E-3</v>
      </c>
      <c r="S175">
        <f t="shared" si="21"/>
        <v>-1.6191282003734583E-2</v>
      </c>
      <c r="T175">
        <f t="shared" si="22"/>
        <v>1.7412195418679794E-2</v>
      </c>
      <c r="U175">
        <f t="shared" si="23"/>
        <v>7.5531378904459068E-3</v>
      </c>
      <c r="V175">
        <f t="shared" si="24"/>
        <v>-1.7671506167692176E-2</v>
      </c>
      <c r="W175">
        <f t="shared" si="25"/>
        <v>-2.1559483482838836E-2</v>
      </c>
      <c r="X175">
        <f t="shared" si="26"/>
        <v>2.1901648311184025E-3</v>
      </c>
      <c r="Y175">
        <f t="shared" si="27"/>
        <v>3.7079796807569921E-3</v>
      </c>
      <c r="Z175">
        <f t="shared" si="28"/>
        <v>4.0959149087117057E-3</v>
      </c>
      <c r="AA175">
        <f t="shared" si="29"/>
        <v>1.6964681566931872E-2</v>
      </c>
    </row>
    <row r="176" spans="1:27" x14ac:dyDescent="0.2">
      <c r="A176" s="18">
        <v>174</v>
      </c>
      <c r="B176" s="19">
        <v>42185</v>
      </c>
      <c r="C176">
        <v>155.51</v>
      </c>
      <c r="D176">
        <v>44.15</v>
      </c>
      <c r="E176">
        <v>31.36</v>
      </c>
      <c r="F176">
        <v>21.7</v>
      </c>
      <c r="G176">
        <v>15.01</v>
      </c>
      <c r="H176">
        <v>70.930000000000007</v>
      </c>
      <c r="I176">
        <v>345.98</v>
      </c>
      <c r="J176">
        <v>185.9</v>
      </c>
      <c r="K176">
        <v>97.46</v>
      </c>
      <c r="L176">
        <v>67.760000000000005</v>
      </c>
      <c r="M176" s="23">
        <v>-1.5300000000000001E-2</v>
      </c>
      <c r="N176">
        <v>2.9</v>
      </c>
      <c r="O176">
        <v>-0.79</v>
      </c>
      <c r="P176">
        <v>0</v>
      </c>
      <c r="R176">
        <f t="shared" si="20"/>
        <v>-1.8265752433784508E-2</v>
      </c>
      <c r="S176">
        <f t="shared" si="21"/>
        <v>-2.5871576347356557E-2</v>
      </c>
      <c r="T176">
        <f t="shared" si="22"/>
        <v>-1.6441704552472302E-2</v>
      </c>
      <c r="U176">
        <f t="shared" si="23"/>
        <v>4.8300162185972145E-3</v>
      </c>
      <c r="V176">
        <f t="shared" si="24"/>
        <v>-4.6048885434601151E-3</v>
      </c>
      <c r="W176">
        <f t="shared" si="25"/>
        <v>-1.9983464067066532E-2</v>
      </c>
      <c r="X176">
        <f t="shared" si="26"/>
        <v>-2.4168961237056912E-2</v>
      </c>
      <c r="Y176">
        <f t="shared" si="27"/>
        <v>-5.3402293193394942E-3</v>
      </c>
      <c r="Z176">
        <f t="shared" si="28"/>
        <v>-1.1781180017614598E-2</v>
      </c>
      <c r="AA176">
        <f t="shared" si="29"/>
        <v>1.2879528176014605E-2</v>
      </c>
    </row>
    <row r="177" spans="1:27" x14ac:dyDescent="0.2">
      <c r="A177" s="18">
        <v>175</v>
      </c>
      <c r="B177" s="19">
        <v>42216</v>
      </c>
      <c r="C177">
        <v>154.87</v>
      </c>
      <c r="D177">
        <v>46.7</v>
      </c>
      <c r="E177">
        <v>30.33</v>
      </c>
      <c r="F177">
        <v>26.81</v>
      </c>
      <c r="G177">
        <v>14.83</v>
      </c>
      <c r="H177">
        <v>71.98</v>
      </c>
      <c r="I177">
        <v>336.32</v>
      </c>
      <c r="J177">
        <v>207.1</v>
      </c>
      <c r="K177">
        <v>100.21</v>
      </c>
      <c r="L177">
        <v>68.53</v>
      </c>
      <c r="M177" s="23">
        <v>1.54E-2</v>
      </c>
      <c r="N177">
        <v>-4.1900000000000004</v>
      </c>
      <c r="O177">
        <v>-4.13</v>
      </c>
      <c r="P177">
        <v>0</v>
      </c>
      <c r="R177">
        <f t="shared" si="20"/>
        <v>-1.7910230191756705E-3</v>
      </c>
      <c r="S177">
        <f t="shared" si="21"/>
        <v>2.4386172652524785E-2</v>
      </c>
      <c r="T177">
        <f t="shared" si="22"/>
        <v>-1.4503643701737368E-2</v>
      </c>
      <c r="U177">
        <f t="shared" si="23"/>
        <v>9.1837080134350019E-2</v>
      </c>
      <c r="V177">
        <f t="shared" si="24"/>
        <v>-5.2395412148883765E-3</v>
      </c>
      <c r="W177">
        <f t="shared" si="25"/>
        <v>6.381882468361454E-3</v>
      </c>
      <c r="X177">
        <f t="shared" si="26"/>
        <v>-1.2298299991781607E-2</v>
      </c>
      <c r="Y177">
        <f t="shared" si="27"/>
        <v>4.6900709121553974E-2</v>
      </c>
      <c r="Z177">
        <f t="shared" si="28"/>
        <v>1.2084655085947455E-2</v>
      </c>
      <c r="AA177">
        <f t="shared" si="29"/>
        <v>4.9073344947441061E-3</v>
      </c>
    </row>
    <row r="178" spans="1:27" x14ac:dyDescent="0.2">
      <c r="A178" s="18">
        <v>176</v>
      </c>
      <c r="B178" s="19">
        <v>42247</v>
      </c>
      <c r="C178">
        <v>141.38999999999999</v>
      </c>
      <c r="D178">
        <v>43.52</v>
      </c>
      <c r="E178">
        <v>28.19</v>
      </c>
      <c r="F178">
        <v>25.64</v>
      </c>
      <c r="G178">
        <v>13.87</v>
      </c>
      <c r="H178">
        <v>64.73</v>
      </c>
      <c r="I178">
        <v>302.47000000000003</v>
      </c>
      <c r="J178">
        <v>201.18</v>
      </c>
      <c r="K178">
        <v>93.98</v>
      </c>
      <c r="L178">
        <v>64.099999999999994</v>
      </c>
      <c r="M178" s="23">
        <v>-6.0400000000000002E-2</v>
      </c>
      <c r="N178">
        <v>0.33</v>
      </c>
      <c r="O178">
        <v>2.77</v>
      </c>
      <c r="P178">
        <v>0</v>
      </c>
      <c r="R178">
        <f t="shared" si="20"/>
        <v>-3.9548603871974043E-2</v>
      </c>
      <c r="S178">
        <f t="shared" si="21"/>
        <v>-3.0627993875988652E-2</v>
      </c>
      <c r="T178">
        <f t="shared" si="22"/>
        <v>-3.1777334439061146E-2</v>
      </c>
      <c r="U178">
        <f t="shared" si="23"/>
        <v>-1.9378793136099706E-2</v>
      </c>
      <c r="V178">
        <f t="shared" si="24"/>
        <v>-2.9064689955097169E-2</v>
      </c>
      <c r="W178">
        <f t="shared" si="25"/>
        <v>-4.6106235298962024E-2</v>
      </c>
      <c r="X178">
        <f t="shared" si="26"/>
        <v>-4.6070388022661196E-2</v>
      </c>
      <c r="Y178">
        <f t="shared" si="27"/>
        <v>-1.2595295080988878E-2</v>
      </c>
      <c r="Z178">
        <f t="shared" si="28"/>
        <v>-2.7875621444290184E-2</v>
      </c>
      <c r="AA178">
        <f t="shared" si="29"/>
        <v>-2.9022702298577254E-2</v>
      </c>
    </row>
    <row r="179" spans="1:27" x14ac:dyDescent="0.2">
      <c r="A179" s="18">
        <v>177</v>
      </c>
      <c r="B179" s="19">
        <v>42277</v>
      </c>
      <c r="C179">
        <v>138.59</v>
      </c>
      <c r="D179">
        <v>44.26</v>
      </c>
      <c r="E179">
        <v>27.58</v>
      </c>
      <c r="F179">
        <v>25.59</v>
      </c>
      <c r="G179">
        <v>13.57</v>
      </c>
      <c r="H179">
        <v>64.84</v>
      </c>
      <c r="I179">
        <v>297.47000000000003</v>
      </c>
      <c r="J179">
        <v>207.31</v>
      </c>
      <c r="K179">
        <v>93.35</v>
      </c>
      <c r="L179">
        <v>60.97</v>
      </c>
      <c r="M179" s="23">
        <v>-3.0699999999999998E-2</v>
      </c>
      <c r="N179">
        <v>-2.63</v>
      </c>
      <c r="O179">
        <v>0.56000000000000005</v>
      </c>
      <c r="P179">
        <v>0</v>
      </c>
      <c r="R179">
        <f t="shared" si="20"/>
        <v>-8.6867997121571026E-3</v>
      </c>
      <c r="S179">
        <f t="shared" si="21"/>
        <v>7.3225229011155907E-3</v>
      </c>
      <c r="T179">
        <f t="shared" si="22"/>
        <v>-9.5008140317714325E-3</v>
      </c>
      <c r="U179">
        <f t="shared" si="23"/>
        <v>-8.4773495959437483E-4</v>
      </c>
      <c r="V179">
        <f t="shared" si="24"/>
        <v>-9.4966134135477439E-3</v>
      </c>
      <c r="W179">
        <f t="shared" si="25"/>
        <v>7.3739915854688929E-4</v>
      </c>
      <c r="X179">
        <f t="shared" si="26"/>
        <v>-7.2391328707245789E-3</v>
      </c>
      <c r="Y179">
        <f t="shared" si="27"/>
        <v>1.3035447823472188E-2</v>
      </c>
      <c r="Z179">
        <f t="shared" si="28"/>
        <v>-2.9211184018359928E-3</v>
      </c>
      <c r="AA179">
        <f t="shared" si="29"/>
        <v>-2.1741834496897369E-2</v>
      </c>
    </row>
    <row r="180" spans="1:27" x14ac:dyDescent="0.2">
      <c r="A180" s="18">
        <v>178</v>
      </c>
      <c r="B180" s="19">
        <v>42307</v>
      </c>
      <c r="C180">
        <v>133.91999999999999</v>
      </c>
      <c r="D180">
        <v>52.64</v>
      </c>
      <c r="E180">
        <v>29.88</v>
      </c>
      <c r="F180">
        <v>31.3</v>
      </c>
      <c r="G180">
        <v>14.81</v>
      </c>
      <c r="H180">
        <v>57.24</v>
      </c>
      <c r="I180">
        <v>351.97</v>
      </c>
      <c r="J180">
        <v>219.83</v>
      </c>
      <c r="K180">
        <v>101.03</v>
      </c>
      <c r="L180">
        <v>64.25</v>
      </c>
      <c r="M180" s="23">
        <v>7.7499999999999999E-2</v>
      </c>
      <c r="N180">
        <v>-1.87</v>
      </c>
      <c r="O180">
        <v>-0.46</v>
      </c>
      <c r="P180">
        <v>0</v>
      </c>
      <c r="R180">
        <f t="shared" si="20"/>
        <v>-1.4886454117956339E-2</v>
      </c>
      <c r="S180">
        <f t="shared" si="21"/>
        <v>7.5304471014659979E-2</v>
      </c>
      <c r="T180">
        <f t="shared" si="22"/>
        <v>3.478633130353026E-2</v>
      </c>
      <c r="U180">
        <f t="shared" si="23"/>
        <v>8.7474051659263044E-2</v>
      </c>
      <c r="V180">
        <f t="shared" si="24"/>
        <v>3.7975210861471431E-2</v>
      </c>
      <c r="W180">
        <f t="shared" si="25"/>
        <v>-5.4143381088738597E-2</v>
      </c>
      <c r="X180">
        <f t="shared" si="26"/>
        <v>7.3062474711736075E-2</v>
      </c>
      <c r="Y180">
        <f t="shared" si="27"/>
        <v>2.5466708268642637E-2</v>
      </c>
      <c r="Z180">
        <f t="shared" si="28"/>
        <v>3.433603070412726E-2</v>
      </c>
      <c r="AA180">
        <f t="shared" si="29"/>
        <v>2.2756936981412085E-2</v>
      </c>
    </row>
    <row r="181" spans="1:27" x14ac:dyDescent="0.2">
      <c r="A181" s="18">
        <v>179</v>
      </c>
      <c r="B181" s="19">
        <v>42338</v>
      </c>
      <c r="C181">
        <v>133.29</v>
      </c>
      <c r="D181">
        <v>54.35</v>
      </c>
      <c r="E181">
        <v>29.58</v>
      </c>
      <c r="F181">
        <v>33.24</v>
      </c>
      <c r="G181">
        <v>14.33</v>
      </c>
      <c r="H181">
        <v>58.84</v>
      </c>
      <c r="I181">
        <v>363.72</v>
      </c>
      <c r="J181">
        <v>219.16</v>
      </c>
      <c r="K181">
        <v>101.24</v>
      </c>
      <c r="L181">
        <v>66.680000000000007</v>
      </c>
      <c r="M181" s="23">
        <v>5.6000000000000008E-3</v>
      </c>
      <c r="N181">
        <v>3.59</v>
      </c>
      <c r="O181">
        <v>-0.42</v>
      </c>
      <c r="P181">
        <v>0</v>
      </c>
      <c r="R181">
        <f t="shared" si="20"/>
        <v>-2.0478726886513925E-3</v>
      </c>
      <c r="S181">
        <f t="shared" si="21"/>
        <v>1.3883667816414248E-2</v>
      </c>
      <c r="T181">
        <f t="shared" si="22"/>
        <v>-4.3824234824875264E-3</v>
      </c>
      <c r="U181">
        <f t="shared" si="23"/>
        <v>2.6116677565624944E-2</v>
      </c>
      <c r="V181">
        <f t="shared" si="24"/>
        <v>-1.4308868123864026E-2</v>
      </c>
      <c r="W181">
        <f t="shared" si="25"/>
        <v>1.197303896775374E-2</v>
      </c>
      <c r="X181">
        <f t="shared" si="26"/>
        <v>1.4261534248748677E-2</v>
      </c>
      <c r="Y181">
        <f t="shared" si="27"/>
        <v>-1.3256681419063642E-3</v>
      </c>
      <c r="Z181">
        <f t="shared" si="28"/>
        <v>9.0178349699220593E-4</v>
      </c>
      <c r="AA181">
        <f t="shared" si="29"/>
        <v>1.6122459152635625E-2</v>
      </c>
    </row>
    <row r="182" spans="1:27" x14ac:dyDescent="0.2">
      <c r="A182" s="18">
        <v>180</v>
      </c>
      <c r="B182" s="19">
        <v>42369</v>
      </c>
      <c r="C182">
        <v>131.57</v>
      </c>
      <c r="D182">
        <v>55.48</v>
      </c>
      <c r="E182">
        <v>26.32</v>
      </c>
      <c r="F182">
        <v>33.79</v>
      </c>
      <c r="G182">
        <v>14.09</v>
      </c>
      <c r="H182">
        <v>61.3</v>
      </c>
      <c r="I182">
        <v>340.52</v>
      </c>
      <c r="J182">
        <v>217.15</v>
      </c>
      <c r="K182">
        <v>102.72</v>
      </c>
      <c r="L182">
        <v>66.03</v>
      </c>
      <c r="M182" s="23">
        <v>-2.1700000000000001E-2</v>
      </c>
      <c r="N182">
        <v>-2.82</v>
      </c>
      <c r="O182">
        <v>-2.61</v>
      </c>
      <c r="P182">
        <v>0.01</v>
      </c>
      <c r="R182">
        <f t="shared" si="20"/>
        <v>-5.6406932702284798E-3</v>
      </c>
      <c r="S182">
        <f t="shared" si="21"/>
        <v>8.9369039789338692E-3</v>
      </c>
      <c r="T182">
        <f t="shared" si="22"/>
        <v>-5.0712284718955745E-2</v>
      </c>
      <c r="U182">
        <f t="shared" si="23"/>
        <v>7.1271766628228754E-3</v>
      </c>
      <c r="V182">
        <f t="shared" si="24"/>
        <v>-7.3351972879880335E-3</v>
      </c>
      <c r="W182">
        <f t="shared" si="25"/>
        <v>1.7787810462922514E-2</v>
      </c>
      <c r="X182">
        <f t="shared" si="26"/>
        <v>-2.8624557694913559E-2</v>
      </c>
      <c r="Y182">
        <f t="shared" si="27"/>
        <v>-4.0014580644242128E-3</v>
      </c>
      <c r="Z182">
        <f t="shared" si="28"/>
        <v>6.3028742385613989E-3</v>
      </c>
      <c r="AA182">
        <f t="shared" si="29"/>
        <v>-4.2542938829573506E-3</v>
      </c>
    </row>
    <row r="183" spans="1:27" x14ac:dyDescent="0.2">
      <c r="A183" s="18">
        <v>181</v>
      </c>
      <c r="B183" s="19">
        <v>42398</v>
      </c>
      <c r="C183">
        <v>119.3</v>
      </c>
      <c r="D183">
        <v>55.09</v>
      </c>
      <c r="E183">
        <v>24.33</v>
      </c>
      <c r="F183">
        <v>29.35</v>
      </c>
      <c r="G183">
        <v>11.94</v>
      </c>
      <c r="H183">
        <v>66.36</v>
      </c>
      <c r="I183">
        <v>314.26</v>
      </c>
      <c r="J183">
        <v>211</v>
      </c>
      <c r="K183">
        <v>104.44</v>
      </c>
      <c r="L183">
        <v>59.5</v>
      </c>
      <c r="M183" s="23">
        <v>-5.7699999999999994E-2</v>
      </c>
      <c r="N183">
        <v>-3.43</v>
      </c>
      <c r="O183">
        <v>2.09</v>
      </c>
      <c r="P183">
        <v>0.01</v>
      </c>
      <c r="R183">
        <f t="shared" si="20"/>
        <v>-4.251643101996299E-2</v>
      </c>
      <c r="S183">
        <f t="shared" si="21"/>
        <v>-3.0636800279257967E-3</v>
      </c>
      <c r="T183">
        <f t="shared" si="22"/>
        <v>-3.4143776011099455E-2</v>
      </c>
      <c r="U183">
        <f t="shared" si="23"/>
        <v>-6.1180086191263014E-2</v>
      </c>
      <c r="V183">
        <f t="shared" si="24"/>
        <v>-7.1906666316006188E-2</v>
      </c>
      <c r="W183">
        <f t="shared" si="25"/>
        <v>3.4445902833908068E-2</v>
      </c>
      <c r="X183">
        <f t="shared" si="26"/>
        <v>-3.4853518550976764E-2</v>
      </c>
      <c r="Y183">
        <f t="shared" si="27"/>
        <v>-1.2477378400555269E-2</v>
      </c>
      <c r="Z183">
        <f t="shared" si="28"/>
        <v>7.2118524261288027E-3</v>
      </c>
      <c r="AA183">
        <f t="shared" si="29"/>
        <v>-4.5224331544460844E-2</v>
      </c>
    </row>
    <row r="184" spans="1:27" x14ac:dyDescent="0.2">
      <c r="A184" s="18">
        <v>182</v>
      </c>
      <c r="B184" s="19">
        <v>42429</v>
      </c>
      <c r="C184">
        <v>125.27</v>
      </c>
      <c r="D184">
        <v>50.88</v>
      </c>
      <c r="E184">
        <v>24.17</v>
      </c>
      <c r="F184">
        <v>27.63</v>
      </c>
      <c r="G184">
        <v>12.51</v>
      </c>
      <c r="H184">
        <v>66.34</v>
      </c>
      <c r="I184">
        <v>311.95999999999998</v>
      </c>
      <c r="J184">
        <v>215.79</v>
      </c>
      <c r="K184">
        <v>105.21</v>
      </c>
      <c r="L184">
        <v>56.3</v>
      </c>
      <c r="M184" s="23">
        <v>-7.000000000000001E-4</v>
      </c>
      <c r="N184">
        <v>0.71</v>
      </c>
      <c r="O184">
        <v>-0.56999999999999995</v>
      </c>
      <c r="P184">
        <v>0.02</v>
      </c>
      <c r="R184">
        <f t="shared" si="20"/>
        <v>2.1206633752994752E-2</v>
      </c>
      <c r="S184">
        <f t="shared" si="21"/>
        <v>-3.4525669732963948E-2</v>
      </c>
      <c r="T184">
        <f t="shared" si="22"/>
        <v>-2.8654585231680254E-3</v>
      </c>
      <c r="U184">
        <f t="shared" si="23"/>
        <v>-2.6227220667121954E-2</v>
      </c>
      <c r="V184">
        <f t="shared" si="24"/>
        <v>2.0252982900069688E-2</v>
      </c>
      <c r="W184">
        <f t="shared" si="25"/>
        <v>-1.3091016885954156E-4</v>
      </c>
      <c r="X184">
        <f t="shared" si="26"/>
        <v>-3.1901945001028614E-3</v>
      </c>
      <c r="Y184">
        <f t="shared" si="27"/>
        <v>9.7488597227559804E-3</v>
      </c>
      <c r="Z184">
        <f t="shared" si="28"/>
        <v>3.1901574502581367E-3</v>
      </c>
      <c r="AA184">
        <f t="shared" si="29"/>
        <v>-2.4008570877203348E-2</v>
      </c>
    </row>
    <row r="185" spans="1:27" x14ac:dyDescent="0.2">
      <c r="A185" s="18">
        <v>183</v>
      </c>
      <c r="B185" s="19">
        <v>42460</v>
      </c>
      <c r="C185">
        <v>144.79</v>
      </c>
      <c r="D185">
        <v>55.23</v>
      </c>
      <c r="E185">
        <v>27.25</v>
      </c>
      <c r="F185">
        <v>29.68</v>
      </c>
      <c r="G185">
        <v>13.5</v>
      </c>
      <c r="H185">
        <v>68.489999999999995</v>
      </c>
      <c r="I185">
        <v>340.57</v>
      </c>
      <c r="J185">
        <v>221.5</v>
      </c>
      <c r="K185">
        <v>108.2</v>
      </c>
      <c r="L185">
        <v>59.22</v>
      </c>
      <c r="M185" s="23">
        <v>6.9599999999999995E-2</v>
      </c>
      <c r="N185">
        <v>0.82</v>
      </c>
      <c r="O185">
        <v>1.19</v>
      </c>
      <c r="P185">
        <v>0.02</v>
      </c>
      <c r="R185">
        <f t="shared" si="20"/>
        <v>6.2891490689245169E-2</v>
      </c>
      <c r="S185">
        <f t="shared" si="21"/>
        <v>3.5627940583319619E-2</v>
      </c>
      <c r="T185">
        <f t="shared" si="22"/>
        <v>5.2089856205010818E-2</v>
      </c>
      <c r="U185">
        <f t="shared" si="23"/>
        <v>3.1083011690478116E-2</v>
      </c>
      <c r="V185">
        <f t="shared" si="24"/>
        <v>3.3076458801586141E-2</v>
      </c>
      <c r="W185">
        <f t="shared" si="25"/>
        <v>1.3851699026434107E-2</v>
      </c>
      <c r="X185">
        <f t="shared" si="26"/>
        <v>3.8107477675825771E-2</v>
      </c>
      <c r="Y185">
        <f t="shared" si="27"/>
        <v>1.1342415538639695E-2</v>
      </c>
      <c r="Z185">
        <f t="shared" si="28"/>
        <v>1.2170240169385655E-2</v>
      </c>
      <c r="AA185">
        <f t="shared" si="29"/>
        <v>2.1960008201934129E-2</v>
      </c>
    </row>
    <row r="186" spans="1:27" x14ac:dyDescent="0.2">
      <c r="A186" s="18">
        <v>184</v>
      </c>
      <c r="B186" s="19">
        <v>42489</v>
      </c>
      <c r="C186">
        <v>139.52000000000001</v>
      </c>
      <c r="D186">
        <v>49.87</v>
      </c>
      <c r="E186">
        <v>23.43</v>
      </c>
      <c r="F186">
        <v>32.979999999999997</v>
      </c>
      <c r="G186">
        <v>13.56</v>
      </c>
      <c r="H186">
        <v>66.87</v>
      </c>
      <c r="I186">
        <v>356.33</v>
      </c>
      <c r="J186">
        <v>232.38</v>
      </c>
      <c r="K186">
        <v>112.08</v>
      </c>
      <c r="L186">
        <v>63.2</v>
      </c>
      <c r="M186" s="23">
        <v>9.1000000000000004E-3</v>
      </c>
      <c r="N186">
        <v>0.74</v>
      </c>
      <c r="O186">
        <v>3.28</v>
      </c>
      <c r="P186">
        <v>0.01</v>
      </c>
      <c r="R186">
        <f t="shared" si="20"/>
        <v>-1.6102100524089762E-2</v>
      </c>
      <c r="S186">
        <f t="shared" si="21"/>
        <v>-4.4335675005314136E-2</v>
      </c>
      <c r="T186">
        <f t="shared" si="22"/>
        <v>-6.5594218015698508E-2</v>
      </c>
      <c r="U186">
        <f t="shared" si="23"/>
        <v>4.578675470151046E-2</v>
      </c>
      <c r="V186">
        <f t="shared" si="24"/>
        <v>1.9259210360384462E-3</v>
      </c>
      <c r="W186">
        <f t="shared" si="25"/>
        <v>-1.0395843009997473E-2</v>
      </c>
      <c r="X186">
        <f t="shared" si="26"/>
        <v>1.9645998501255393E-2</v>
      </c>
      <c r="Y186">
        <f t="shared" si="27"/>
        <v>2.0825016810637961E-2</v>
      </c>
      <c r="Z186">
        <f t="shared" si="28"/>
        <v>1.530086150716754E-2</v>
      </c>
      <c r="AA186">
        <f t="shared" si="29"/>
        <v>2.824867522910467E-2</v>
      </c>
    </row>
    <row r="187" spans="1:27" x14ac:dyDescent="0.2">
      <c r="A187" s="18">
        <v>185</v>
      </c>
      <c r="B187" s="19">
        <v>42521</v>
      </c>
      <c r="C187">
        <v>146.97999999999999</v>
      </c>
      <c r="D187">
        <v>53</v>
      </c>
      <c r="E187">
        <v>24.97</v>
      </c>
      <c r="F187">
        <v>36.14</v>
      </c>
      <c r="G187">
        <v>13.49</v>
      </c>
      <c r="H187">
        <v>70.78</v>
      </c>
      <c r="I187">
        <v>363.85</v>
      </c>
      <c r="J187">
        <v>236.23</v>
      </c>
      <c r="K187">
        <v>112.69</v>
      </c>
      <c r="L187">
        <v>65.27</v>
      </c>
      <c r="M187" s="23">
        <v>1.78E-2</v>
      </c>
      <c r="N187">
        <v>-0.18</v>
      </c>
      <c r="O187">
        <v>-1.66</v>
      </c>
      <c r="P187">
        <v>0.01</v>
      </c>
      <c r="R187">
        <f t="shared" si="20"/>
        <v>2.26217754551363E-2</v>
      </c>
      <c r="S187">
        <f t="shared" si="21"/>
        <v>2.6436501382426085E-2</v>
      </c>
      <c r="T187">
        <f t="shared" si="22"/>
        <v>2.7646253754385022E-2</v>
      </c>
      <c r="U187">
        <f t="shared" si="23"/>
        <v>3.9737496916413109E-2</v>
      </c>
      <c r="V187">
        <f t="shared" si="24"/>
        <v>-2.2477398591402983E-3</v>
      </c>
      <c r="W187">
        <f t="shared" si="25"/>
        <v>2.4679235101595875E-2</v>
      </c>
      <c r="X187">
        <f t="shared" si="26"/>
        <v>9.0699914111354325E-3</v>
      </c>
      <c r="Y187">
        <f t="shared" si="27"/>
        <v>7.1363025848418249E-3</v>
      </c>
      <c r="Z187">
        <f t="shared" si="28"/>
        <v>2.3572566121535677E-3</v>
      </c>
      <c r="AA187">
        <f t="shared" si="29"/>
        <v>1.3996534413591595E-2</v>
      </c>
    </row>
    <row r="188" spans="1:27" x14ac:dyDescent="0.2">
      <c r="A188" s="18">
        <v>186</v>
      </c>
      <c r="B188" s="19">
        <v>42551</v>
      </c>
      <c r="C188">
        <v>145.11000000000001</v>
      </c>
      <c r="D188">
        <v>51.17</v>
      </c>
      <c r="E188">
        <v>23.9</v>
      </c>
      <c r="F188">
        <v>35.78</v>
      </c>
      <c r="G188">
        <v>12.57</v>
      </c>
      <c r="H188">
        <v>73.02</v>
      </c>
      <c r="I188">
        <v>342.53</v>
      </c>
      <c r="J188">
        <v>248.17</v>
      </c>
      <c r="K188">
        <v>121.3</v>
      </c>
      <c r="L188">
        <v>62.14</v>
      </c>
      <c r="M188" s="23">
        <v>-5.0000000000000001E-4</v>
      </c>
      <c r="N188">
        <v>0.6</v>
      </c>
      <c r="O188">
        <v>-1.48</v>
      </c>
      <c r="P188">
        <v>0.02</v>
      </c>
      <c r="R188">
        <f t="shared" si="20"/>
        <v>-5.5609009355106738E-3</v>
      </c>
      <c r="S188">
        <f t="shared" si="21"/>
        <v>-1.5260452628671761E-2</v>
      </c>
      <c r="T188">
        <f t="shared" si="22"/>
        <v>-1.9020641403210085E-2</v>
      </c>
      <c r="U188">
        <f t="shared" si="23"/>
        <v>-4.3478119935588576E-3</v>
      </c>
      <c r="V188">
        <f t="shared" si="24"/>
        <v>-3.0676671985946473E-2</v>
      </c>
      <c r="W188">
        <f t="shared" si="25"/>
        <v>1.3531270312212535E-2</v>
      </c>
      <c r="X188">
        <f t="shared" si="26"/>
        <v>-2.6223764702356035E-2</v>
      </c>
      <c r="Y188">
        <f t="shared" si="27"/>
        <v>2.1414230745935393E-2</v>
      </c>
      <c r="Z188">
        <f t="shared" si="28"/>
        <v>3.1975421976701203E-2</v>
      </c>
      <c r="AA188">
        <f t="shared" si="29"/>
        <v>-2.1342363777021013E-2</v>
      </c>
    </row>
    <row r="189" spans="1:27" x14ac:dyDescent="0.2">
      <c r="A189" s="18">
        <v>187</v>
      </c>
      <c r="B189" s="19">
        <v>42580</v>
      </c>
      <c r="C189">
        <v>153.56</v>
      </c>
      <c r="D189">
        <v>56.68</v>
      </c>
      <c r="E189">
        <v>26.05</v>
      </c>
      <c r="F189">
        <v>37.94</v>
      </c>
      <c r="G189">
        <v>12.66</v>
      </c>
      <c r="H189">
        <v>72.97</v>
      </c>
      <c r="I189">
        <v>366.25</v>
      </c>
      <c r="J189">
        <v>252.73</v>
      </c>
      <c r="K189">
        <v>125.23</v>
      </c>
      <c r="L189">
        <v>63.97</v>
      </c>
      <c r="M189" s="23">
        <v>3.95E-2</v>
      </c>
      <c r="N189">
        <v>2.5099999999999998</v>
      </c>
      <c r="O189">
        <v>-1.27</v>
      </c>
      <c r="P189">
        <v>0.02</v>
      </c>
      <c r="R189">
        <f t="shared" si="20"/>
        <v>2.4580761337249596E-2</v>
      </c>
      <c r="S189">
        <f t="shared" si="21"/>
        <v>4.4414424603305448E-2</v>
      </c>
      <c r="T189">
        <f t="shared" si="22"/>
        <v>3.7409826687405653E-2</v>
      </c>
      <c r="U189">
        <f t="shared" si="23"/>
        <v>2.5456990321289567E-2</v>
      </c>
      <c r="V189">
        <f t="shared" si="24"/>
        <v>3.0984279953785668E-3</v>
      </c>
      <c r="W189">
        <f t="shared" si="25"/>
        <v>-2.9748236104115938E-4</v>
      </c>
      <c r="X189">
        <f t="shared" si="26"/>
        <v>2.907901880705141E-2</v>
      </c>
      <c r="Y189">
        <f t="shared" si="27"/>
        <v>7.9075166651599305E-3</v>
      </c>
      <c r="Z189">
        <f t="shared" si="28"/>
        <v>1.3847579715056877E-2</v>
      </c>
      <c r="AA189">
        <f t="shared" si="29"/>
        <v>1.2605101798606947E-2</v>
      </c>
    </row>
    <row r="190" spans="1:27" x14ac:dyDescent="0.2">
      <c r="A190" s="18">
        <v>188</v>
      </c>
      <c r="B190" s="19">
        <v>42613</v>
      </c>
      <c r="C190">
        <v>151.88999999999999</v>
      </c>
      <c r="D190">
        <v>57.46</v>
      </c>
      <c r="E190">
        <v>26.52</v>
      </c>
      <c r="F190">
        <v>38.46</v>
      </c>
      <c r="G190">
        <v>12.6</v>
      </c>
      <c r="H190">
        <v>71.44</v>
      </c>
      <c r="I190">
        <v>372.81</v>
      </c>
      <c r="J190">
        <v>242.97</v>
      </c>
      <c r="K190">
        <v>119.34</v>
      </c>
      <c r="L190">
        <v>67.5</v>
      </c>
      <c r="M190" s="23">
        <v>4.8999999999999998E-3</v>
      </c>
      <c r="N190">
        <v>1.18</v>
      </c>
      <c r="O190">
        <v>3.13</v>
      </c>
      <c r="P190">
        <v>0.02</v>
      </c>
      <c r="R190">
        <f t="shared" si="20"/>
        <v>-4.7489213388639765E-3</v>
      </c>
      <c r="S190">
        <f t="shared" si="21"/>
        <v>5.9357800805058796E-3</v>
      </c>
      <c r="T190">
        <f t="shared" si="22"/>
        <v>7.7657920971922331E-3</v>
      </c>
      <c r="U190">
        <f t="shared" si="23"/>
        <v>5.9119533498173558E-3</v>
      </c>
      <c r="V190">
        <f t="shared" si="24"/>
        <v>-2.0631605637734182E-3</v>
      </c>
      <c r="W190">
        <f t="shared" si="25"/>
        <v>-9.2029003721774277E-3</v>
      </c>
      <c r="X190">
        <f t="shared" si="26"/>
        <v>7.7099196936309721E-3</v>
      </c>
      <c r="Y190">
        <f t="shared" si="27"/>
        <v>-1.7104143679994653E-2</v>
      </c>
      <c r="Z190">
        <f t="shared" si="28"/>
        <v>-2.0922347073550625E-2</v>
      </c>
      <c r="AA190">
        <f t="shared" si="29"/>
        <v>2.3327422113462237E-2</v>
      </c>
    </row>
    <row r="191" spans="1:27" x14ac:dyDescent="0.2">
      <c r="A191" s="18">
        <v>189</v>
      </c>
      <c r="B191" s="19">
        <v>42643</v>
      </c>
      <c r="C191">
        <v>151.86000000000001</v>
      </c>
      <c r="D191">
        <v>57.6</v>
      </c>
      <c r="E191">
        <v>28.26</v>
      </c>
      <c r="F191">
        <v>41.87</v>
      </c>
      <c r="G191">
        <v>12.07</v>
      </c>
      <c r="H191">
        <v>72.12</v>
      </c>
      <c r="I191">
        <v>362.46</v>
      </c>
      <c r="J191">
        <v>239.72</v>
      </c>
      <c r="K191">
        <v>118.13</v>
      </c>
      <c r="L191">
        <v>66.59</v>
      </c>
      <c r="M191" s="23">
        <v>2.5000000000000001E-3</v>
      </c>
      <c r="N191">
        <v>2.13</v>
      </c>
      <c r="O191">
        <v>-1.23</v>
      </c>
      <c r="P191">
        <v>0.02</v>
      </c>
      <c r="R191">
        <f t="shared" si="20"/>
        <v>-8.5786564605420544E-5</v>
      </c>
      <c r="S191">
        <f t="shared" si="21"/>
        <v>1.0568617672833947E-3</v>
      </c>
      <c r="T191">
        <f t="shared" si="22"/>
        <v>2.7598637779804275E-2</v>
      </c>
      <c r="U191">
        <f t="shared" si="23"/>
        <v>3.6893680988769342E-2</v>
      </c>
      <c r="V191">
        <f t="shared" si="24"/>
        <v>-1.8663275020213668E-2</v>
      </c>
      <c r="W191">
        <f t="shared" si="25"/>
        <v>4.1142721698743945E-3</v>
      </c>
      <c r="X191">
        <f t="shared" si="26"/>
        <v>-1.222746694268681E-2</v>
      </c>
      <c r="Y191">
        <f t="shared" si="27"/>
        <v>-5.8483846612215383E-3</v>
      </c>
      <c r="Z191">
        <f t="shared" si="28"/>
        <v>-4.4258295445907588E-3</v>
      </c>
      <c r="AA191">
        <f t="shared" si="29"/>
        <v>-5.8947579384803156E-3</v>
      </c>
    </row>
    <row r="192" spans="1:27" x14ac:dyDescent="0.2">
      <c r="A192" s="18">
        <v>190</v>
      </c>
      <c r="B192" s="19">
        <v>42674</v>
      </c>
      <c r="C192">
        <v>146.93</v>
      </c>
      <c r="D192">
        <v>59.92</v>
      </c>
      <c r="E192">
        <v>28.39</v>
      </c>
      <c r="F192">
        <v>39.49</v>
      </c>
      <c r="G192">
        <v>11.74</v>
      </c>
      <c r="H192">
        <v>70.02</v>
      </c>
      <c r="I192">
        <v>341.24</v>
      </c>
      <c r="J192">
        <v>246.38</v>
      </c>
      <c r="K192">
        <v>115.99</v>
      </c>
      <c r="L192">
        <v>69.260000000000005</v>
      </c>
      <c r="M192" s="23">
        <v>-2.0199999999999999E-2</v>
      </c>
      <c r="N192">
        <v>-4.42</v>
      </c>
      <c r="O192">
        <v>4.12</v>
      </c>
      <c r="P192">
        <v>0.02</v>
      </c>
      <c r="R192">
        <f t="shared" si="20"/>
        <v>-1.4332916945240644E-2</v>
      </c>
      <c r="S192">
        <f t="shared" si="21"/>
        <v>1.7149321268198046E-2</v>
      </c>
      <c r="T192">
        <f t="shared" si="22"/>
        <v>1.9932350133174174E-3</v>
      </c>
      <c r="U192">
        <f t="shared" si="23"/>
        <v>-2.5415827154686224E-2</v>
      </c>
      <c r="V192">
        <f t="shared" si="24"/>
        <v>-1.2039173185753531E-2</v>
      </c>
      <c r="W192">
        <f t="shared" si="25"/>
        <v>-1.283361162135058E-2</v>
      </c>
      <c r="X192">
        <f t="shared" si="26"/>
        <v>-2.6200152828995509E-2</v>
      </c>
      <c r="Y192">
        <f t="shared" si="27"/>
        <v>1.1901181861735643E-2</v>
      </c>
      <c r="Z192">
        <f t="shared" si="28"/>
        <v>-7.9396555298949026E-3</v>
      </c>
      <c r="AA192">
        <f t="shared" si="29"/>
        <v>1.7073472320897481E-2</v>
      </c>
    </row>
    <row r="193" spans="1:27" x14ac:dyDescent="0.2">
      <c r="A193" s="18">
        <v>191</v>
      </c>
      <c r="B193" s="19">
        <v>42704</v>
      </c>
      <c r="C193">
        <v>155.09</v>
      </c>
      <c r="D193">
        <v>60.26</v>
      </c>
      <c r="E193">
        <v>27.63</v>
      </c>
      <c r="F193">
        <v>37.53</v>
      </c>
      <c r="G193">
        <v>11.96</v>
      </c>
      <c r="H193">
        <v>70.430000000000007</v>
      </c>
      <c r="I193">
        <v>370.79</v>
      </c>
      <c r="J193">
        <v>265.25</v>
      </c>
      <c r="K193">
        <v>111.3</v>
      </c>
      <c r="L193">
        <v>80.17</v>
      </c>
      <c r="M193" s="23">
        <v>4.8600000000000004E-2</v>
      </c>
      <c r="N193">
        <v>5.67</v>
      </c>
      <c r="O193">
        <v>8.19</v>
      </c>
      <c r="P193">
        <v>0.01</v>
      </c>
      <c r="R193">
        <f t="shared" si="20"/>
        <v>2.3473317380521351E-2</v>
      </c>
      <c r="S193">
        <f t="shared" si="21"/>
        <v>2.4573226459282593E-3</v>
      </c>
      <c r="T193">
        <f t="shared" si="22"/>
        <v>-1.1784507609345886E-2</v>
      </c>
      <c r="U193">
        <f t="shared" si="23"/>
        <v>-2.2108569323461801E-2</v>
      </c>
      <c r="V193">
        <f t="shared" si="24"/>
        <v>8.0630827407964199E-3</v>
      </c>
      <c r="W193">
        <f t="shared" si="25"/>
        <v>2.5355819633174838E-3</v>
      </c>
      <c r="X193">
        <f t="shared" si="26"/>
        <v>3.6068079665740015E-2</v>
      </c>
      <c r="Y193">
        <f t="shared" si="27"/>
        <v>3.2049941687195327E-2</v>
      </c>
      <c r="Z193">
        <f t="shared" si="28"/>
        <v>-1.7925384098885267E-2</v>
      </c>
      <c r="AA193">
        <f t="shared" si="29"/>
        <v>6.3529396383946155E-2</v>
      </c>
    </row>
    <row r="194" spans="1:27" x14ac:dyDescent="0.2">
      <c r="A194" s="18">
        <v>192</v>
      </c>
      <c r="B194" s="19">
        <v>42734</v>
      </c>
      <c r="C194">
        <v>158.69</v>
      </c>
      <c r="D194">
        <v>62.14</v>
      </c>
      <c r="E194">
        <v>28.95</v>
      </c>
      <c r="F194">
        <v>37.49</v>
      </c>
      <c r="G194">
        <v>12.13</v>
      </c>
      <c r="H194">
        <v>69.12</v>
      </c>
      <c r="I194">
        <v>380.54</v>
      </c>
      <c r="J194">
        <v>249.94</v>
      </c>
      <c r="K194">
        <v>115.21</v>
      </c>
      <c r="L194">
        <v>86.29</v>
      </c>
      <c r="M194" s="23">
        <v>1.8100000000000002E-2</v>
      </c>
      <c r="N194">
        <v>0.08</v>
      </c>
      <c r="O194">
        <v>3.56</v>
      </c>
      <c r="P194">
        <v>0.03</v>
      </c>
      <c r="R194">
        <f t="shared" si="20"/>
        <v>9.9657641635955505E-3</v>
      </c>
      <c r="S194">
        <f t="shared" si="21"/>
        <v>1.3342121581617348E-2</v>
      </c>
      <c r="T194">
        <f t="shared" si="22"/>
        <v>2.0267683146943653E-2</v>
      </c>
      <c r="U194">
        <f t="shared" si="23"/>
        <v>-4.6312399153168148E-4</v>
      </c>
      <c r="V194">
        <f t="shared" si="24"/>
        <v>6.1296212141809551E-3</v>
      </c>
      <c r="W194">
        <f t="shared" si="25"/>
        <v>-8.1539589214943992E-3</v>
      </c>
      <c r="X194">
        <f t="shared" si="26"/>
        <v>1.1272300893234817E-2</v>
      </c>
      <c r="Y194">
        <f t="shared" si="27"/>
        <v>-2.5819627086680126E-2</v>
      </c>
      <c r="Z194">
        <f t="shared" si="28"/>
        <v>1.4995012290107038E-2</v>
      </c>
      <c r="AA194">
        <f t="shared" si="29"/>
        <v>3.1948585391778299E-2</v>
      </c>
    </row>
    <row r="195" spans="1:27" x14ac:dyDescent="0.2">
      <c r="A195" s="18">
        <v>193</v>
      </c>
      <c r="B195" s="19">
        <v>42766</v>
      </c>
      <c r="C195">
        <v>166.85</v>
      </c>
      <c r="D195">
        <v>64.650000000000006</v>
      </c>
      <c r="E195">
        <v>30.34</v>
      </c>
      <c r="F195">
        <v>41.17</v>
      </c>
      <c r="G195">
        <v>12.36</v>
      </c>
      <c r="H195">
        <v>66.739999999999995</v>
      </c>
      <c r="I195">
        <v>373.98</v>
      </c>
      <c r="J195">
        <v>251.33</v>
      </c>
      <c r="K195">
        <v>113.25</v>
      </c>
      <c r="L195">
        <v>84.63</v>
      </c>
      <c r="M195" s="23">
        <v>1.9400000000000001E-2</v>
      </c>
      <c r="N195">
        <v>-1.1399999999999999</v>
      </c>
      <c r="O195">
        <v>-2.76</v>
      </c>
      <c r="P195">
        <v>0.04</v>
      </c>
      <c r="R195">
        <f t="shared" ref="R195:R241" si="30">LOG(C195/C194)</f>
        <v>2.1776650850037292E-2</v>
      </c>
      <c r="S195">
        <f t="shared" ref="S195:S241" si="31">LOG(D195/D194)</f>
        <v>1.7197280297457235E-2</v>
      </c>
      <c r="T195">
        <f t="shared" ref="T195:T241" si="32">LOG(E195/E194)</f>
        <v>2.0367008387256687E-2</v>
      </c>
      <c r="U195">
        <f t="shared" ref="U195:U241" si="33">LOG(F195/F194)</f>
        <v>4.0665426575935311E-2</v>
      </c>
      <c r="V195">
        <f t="shared" ref="V195:V241" si="34">LOG(G195/G194)</f>
        <v>8.1576698862240535E-3</v>
      </c>
      <c r="W195">
        <f t="shared" ref="W195:W241" si="35">LOG(H195/H194)</f>
        <v>-1.5217527152062968E-2</v>
      </c>
      <c r="X195">
        <f t="shared" ref="X195:X241" si="36">LOG(I195/I194)</f>
        <v>-7.5519365674471418E-3</v>
      </c>
      <c r="Y195">
        <f t="shared" ref="Y195:Y241" si="37">LOG(J195/J194)</f>
        <v>2.4085657514523943E-3</v>
      </c>
      <c r="Z195">
        <f t="shared" ref="Z195:Z241" si="38">LOG(K195/K194)</f>
        <v>-7.4519659399458725E-3</v>
      </c>
      <c r="AA195">
        <f t="shared" ref="AA195:AA241" si="39">LOG(L195/L194)</f>
        <v>-8.4361281141378079E-3</v>
      </c>
    </row>
    <row r="196" spans="1:27" x14ac:dyDescent="0.2">
      <c r="A196" s="18">
        <v>194</v>
      </c>
      <c r="B196" s="19">
        <v>42794</v>
      </c>
      <c r="C196">
        <v>171.91</v>
      </c>
      <c r="D196">
        <v>63.98</v>
      </c>
      <c r="E196">
        <v>34.25</v>
      </c>
      <c r="F196">
        <v>42.25</v>
      </c>
      <c r="G196">
        <v>12.53</v>
      </c>
      <c r="H196">
        <v>70.930000000000007</v>
      </c>
      <c r="I196">
        <v>387.46</v>
      </c>
      <c r="J196">
        <v>266.58</v>
      </c>
      <c r="K196">
        <v>122.21</v>
      </c>
      <c r="L196">
        <v>90.62</v>
      </c>
      <c r="M196" s="23">
        <v>3.5699999999999996E-2</v>
      </c>
      <c r="N196">
        <v>-2.02</v>
      </c>
      <c r="O196">
        <v>-1.68</v>
      </c>
      <c r="P196">
        <v>0.04</v>
      </c>
      <c r="R196">
        <f t="shared" si="30"/>
        <v>1.2974929329179116E-2</v>
      </c>
      <c r="S196">
        <f t="shared" si="31"/>
        <v>-4.5242934683246755E-3</v>
      </c>
      <c r="T196">
        <f t="shared" si="32"/>
        <v>5.2644999377732711E-2</v>
      </c>
      <c r="U196">
        <f t="shared" si="33"/>
        <v>1.1245846288225083E-2</v>
      </c>
      <c r="V196">
        <f t="shared" si="34"/>
        <v>5.9326002413529807E-3</v>
      </c>
      <c r="W196">
        <f t="shared" si="35"/>
        <v>2.6443757529757014E-2</v>
      </c>
      <c r="X196">
        <f t="shared" si="36"/>
        <v>1.5378496854568638E-2</v>
      </c>
      <c r="Y196">
        <f t="shared" si="37"/>
        <v>2.5583232386363983E-2</v>
      </c>
      <c r="Z196">
        <f t="shared" si="38"/>
        <v>3.3068533414223125E-2</v>
      </c>
      <c r="AA196">
        <f t="shared" si="39"/>
        <v>2.9699716968138303E-2</v>
      </c>
    </row>
    <row r="197" spans="1:27" x14ac:dyDescent="0.2">
      <c r="A197" s="18">
        <v>195</v>
      </c>
      <c r="B197" s="19">
        <v>42825</v>
      </c>
      <c r="C197">
        <v>166.48</v>
      </c>
      <c r="D197">
        <v>65.86</v>
      </c>
      <c r="E197">
        <v>35.92</v>
      </c>
      <c r="F197">
        <v>44.33</v>
      </c>
      <c r="G197">
        <v>11.64</v>
      </c>
      <c r="H197">
        <v>72.08</v>
      </c>
      <c r="I197">
        <v>383.51</v>
      </c>
      <c r="J197">
        <v>267.60000000000002</v>
      </c>
      <c r="K197">
        <v>124.55</v>
      </c>
      <c r="L197">
        <v>87.84</v>
      </c>
      <c r="M197" s="23">
        <v>1.7000000000000001E-3</v>
      </c>
      <c r="N197">
        <v>1.1399999999999999</v>
      </c>
      <c r="O197">
        <v>-3.32</v>
      </c>
      <c r="P197">
        <v>0.03</v>
      </c>
      <c r="R197">
        <f t="shared" si="30"/>
        <v>-1.393907311642021E-2</v>
      </c>
      <c r="S197">
        <f t="shared" si="31"/>
        <v>1.2577490627800742E-2</v>
      </c>
      <c r="T197">
        <f t="shared" si="32"/>
        <v>2.0675752166822412E-2</v>
      </c>
      <c r="U197">
        <f t="shared" si="33"/>
        <v>2.0871018013623323E-2</v>
      </c>
      <c r="V197">
        <f t="shared" si="34"/>
        <v>-3.1998090680280256E-2</v>
      </c>
      <c r="W197">
        <f t="shared" si="35"/>
        <v>6.9848181224756211E-3</v>
      </c>
      <c r="X197">
        <f t="shared" si="36"/>
        <v>-4.4501814952827498E-3</v>
      </c>
      <c r="Y197">
        <f t="shared" si="37"/>
        <v>1.6585454712710404E-3</v>
      </c>
      <c r="Z197">
        <f t="shared" si="38"/>
        <v>8.2369877734327166E-3</v>
      </c>
      <c r="AA197">
        <f t="shared" si="39"/>
        <v>-1.3531730737150307E-2</v>
      </c>
    </row>
    <row r="198" spans="1:27" x14ac:dyDescent="0.2">
      <c r="A198" s="18">
        <v>196</v>
      </c>
      <c r="B198" s="19">
        <v>42853</v>
      </c>
      <c r="C198">
        <v>153.24</v>
      </c>
      <c r="D198">
        <v>68.459999999999994</v>
      </c>
      <c r="E198">
        <v>35.909999999999997</v>
      </c>
      <c r="F198">
        <v>46.25</v>
      </c>
      <c r="G198">
        <v>11.47</v>
      </c>
      <c r="H198">
        <v>75.180000000000007</v>
      </c>
      <c r="I198">
        <v>384.57</v>
      </c>
      <c r="J198">
        <v>269.45</v>
      </c>
      <c r="K198">
        <v>123.47</v>
      </c>
      <c r="L198">
        <v>87</v>
      </c>
      <c r="M198" s="23">
        <v>1.09E-2</v>
      </c>
      <c r="N198">
        <v>0.72</v>
      </c>
      <c r="O198">
        <v>-2.1</v>
      </c>
      <c r="P198">
        <v>0.05</v>
      </c>
      <c r="R198">
        <f t="shared" si="30"/>
        <v>-3.5989923892530355E-2</v>
      </c>
      <c r="S198">
        <f t="shared" si="31"/>
        <v>1.6815168425969303E-2</v>
      </c>
      <c r="T198">
        <f t="shared" si="32"/>
        <v>-1.2092286919370251E-4</v>
      </c>
      <c r="U198">
        <f t="shared" si="33"/>
        <v>1.8414005775716898E-2</v>
      </c>
      <c r="V198">
        <f t="shared" si="34"/>
        <v>-6.38956241260198E-3</v>
      </c>
      <c r="W198">
        <f t="shared" si="35"/>
        <v>1.8287543406787093E-2</v>
      </c>
      <c r="X198">
        <f t="shared" si="36"/>
        <v>1.1987096215932409E-3</v>
      </c>
      <c r="Y198">
        <f t="shared" si="37"/>
        <v>2.9920788362586435E-3</v>
      </c>
      <c r="Z198">
        <f t="shared" si="38"/>
        <v>-3.7822837275528552E-3</v>
      </c>
      <c r="AA198">
        <f t="shared" si="39"/>
        <v>-4.1730744873981936E-3</v>
      </c>
    </row>
    <row r="199" spans="1:27" x14ac:dyDescent="0.2">
      <c r="A199" s="18">
        <v>197</v>
      </c>
      <c r="B199" s="19">
        <v>42886</v>
      </c>
      <c r="C199">
        <v>145.91999999999999</v>
      </c>
      <c r="D199">
        <v>69.84</v>
      </c>
      <c r="E199">
        <v>38.19</v>
      </c>
      <c r="F199">
        <v>49.73</v>
      </c>
      <c r="G199">
        <v>11.12</v>
      </c>
      <c r="H199">
        <v>78.599999999999994</v>
      </c>
      <c r="I199">
        <v>409.24</v>
      </c>
      <c r="J199">
        <v>281.13</v>
      </c>
      <c r="K199">
        <v>128.25</v>
      </c>
      <c r="L199">
        <v>82.15</v>
      </c>
      <c r="M199" s="23">
        <v>1.06E-2</v>
      </c>
      <c r="N199">
        <v>-2.52</v>
      </c>
      <c r="O199">
        <v>-3.78</v>
      </c>
      <c r="P199">
        <v>0.06</v>
      </c>
      <c r="R199">
        <f t="shared" si="30"/>
        <v>-2.1257322326699211E-2</v>
      </c>
      <c r="S199">
        <f t="shared" si="31"/>
        <v>8.6673358956551264E-3</v>
      </c>
      <c r="T199">
        <f t="shared" si="32"/>
        <v>2.6734253247244728E-2</v>
      </c>
      <c r="U199">
        <f t="shared" si="33"/>
        <v>3.1506722157173546E-2</v>
      </c>
      <c r="V199">
        <f t="shared" si="34"/>
        <v>-1.3458630655229059E-2</v>
      </c>
      <c r="W199">
        <f t="shared" si="35"/>
        <v>1.9320224661614153E-2</v>
      </c>
      <c r="X199">
        <f t="shared" si="36"/>
        <v>2.7002673737342359E-2</v>
      </c>
      <c r="Y199">
        <f t="shared" si="37"/>
        <v>1.8429004666732599E-2</v>
      </c>
      <c r="Z199">
        <f t="shared" si="38"/>
        <v>1.6495925638881435E-2</v>
      </c>
      <c r="AA199">
        <f t="shared" si="39"/>
        <v>-2.4911684847537988E-2</v>
      </c>
    </row>
    <row r="200" spans="1:27" x14ac:dyDescent="0.2">
      <c r="A200" s="18">
        <v>198</v>
      </c>
      <c r="B200" s="19">
        <v>42916</v>
      </c>
      <c r="C200">
        <v>147.07</v>
      </c>
      <c r="D200">
        <v>68.930000000000007</v>
      </c>
      <c r="E200">
        <v>36.01</v>
      </c>
      <c r="F200">
        <v>48.4</v>
      </c>
      <c r="G200">
        <v>11.19</v>
      </c>
      <c r="H200">
        <v>75.680000000000007</v>
      </c>
      <c r="I200">
        <v>422.41</v>
      </c>
      <c r="J200">
        <v>277.61</v>
      </c>
      <c r="K200">
        <v>132.29</v>
      </c>
      <c r="L200">
        <v>91.4</v>
      </c>
      <c r="M200" s="23">
        <v>7.8000000000000005E-3</v>
      </c>
      <c r="N200">
        <v>2.23</v>
      </c>
      <c r="O200">
        <v>1.48</v>
      </c>
      <c r="P200">
        <v>0.06</v>
      </c>
      <c r="R200">
        <f t="shared" si="30"/>
        <v>3.4092714358684973E-3</v>
      </c>
      <c r="S200">
        <f t="shared" si="31"/>
        <v>-5.6959522033265351E-3</v>
      </c>
      <c r="T200">
        <f t="shared" si="32"/>
        <v>-2.5526537002032532E-2</v>
      </c>
      <c r="U200">
        <f t="shared" si="33"/>
        <v>-1.1773097587812443E-2</v>
      </c>
      <c r="V200">
        <f t="shared" si="34"/>
        <v>2.7252992823114078E-3</v>
      </c>
      <c r="W200">
        <f t="shared" si="35"/>
        <v>-1.6441422645671468E-2</v>
      </c>
      <c r="X200">
        <f t="shared" si="36"/>
        <v>1.3756115003037686E-2</v>
      </c>
      <c r="Y200">
        <f t="shared" si="37"/>
        <v>-5.4720864838347363E-3</v>
      </c>
      <c r="Z200">
        <f t="shared" si="38"/>
        <v>1.3469642671524876E-2</v>
      </c>
      <c r="AA200">
        <f t="shared" si="39"/>
        <v>4.6338627962750907E-2</v>
      </c>
    </row>
    <row r="201" spans="1:27" x14ac:dyDescent="0.2">
      <c r="A201" s="18">
        <v>199</v>
      </c>
      <c r="B201" s="19">
        <v>42947</v>
      </c>
      <c r="C201">
        <v>138.31</v>
      </c>
      <c r="D201">
        <v>72.7</v>
      </c>
      <c r="E201">
        <v>37.18</v>
      </c>
      <c r="F201">
        <v>49.39</v>
      </c>
      <c r="G201">
        <v>11.22</v>
      </c>
      <c r="H201">
        <v>79.989999999999995</v>
      </c>
      <c r="I201">
        <v>426.53</v>
      </c>
      <c r="J201">
        <v>292.13</v>
      </c>
      <c r="K201">
        <v>132.72</v>
      </c>
      <c r="L201">
        <v>91.8</v>
      </c>
      <c r="M201" s="23">
        <v>1.8700000000000001E-2</v>
      </c>
      <c r="N201">
        <v>-1.46</v>
      </c>
      <c r="O201">
        <v>-0.24</v>
      </c>
      <c r="P201">
        <v>7.0000000000000007E-2</v>
      </c>
      <c r="R201">
        <f t="shared" si="30"/>
        <v>-2.6670511097486981E-2</v>
      </c>
      <c r="S201">
        <f t="shared" si="31"/>
        <v>2.3126132364851046E-2</v>
      </c>
      <c r="T201">
        <f t="shared" si="32"/>
        <v>1.3886264064594459E-2</v>
      </c>
      <c r="U201">
        <f t="shared" si="33"/>
        <v>8.7936645171357644E-3</v>
      </c>
      <c r="V201">
        <f t="shared" si="34"/>
        <v>1.1627703917925598E-3</v>
      </c>
      <c r="W201">
        <f t="shared" si="35"/>
        <v>2.4054573394760883E-2</v>
      </c>
      <c r="X201">
        <f t="shared" si="36"/>
        <v>4.2153916959829767E-3</v>
      </c>
      <c r="Y201">
        <f t="shared" si="37"/>
        <v>2.2141052588982822E-2</v>
      </c>
      <c r="Z201">
        <f t="shared" si="38"/>
        <v>1.4093565609254891E-3</v>
      </c>
      <c r="AA201">
        <f t="shared" si="39"/>
        <v>1.8964854674109895E-3</v>
      </c>
    </row>
    <row r="202" spans="1:27" x14ac:dyDescent="0.2">
      <c r="A202" s="18">
        <v>200</v>
      </c>
      <c r="B202" s="19">
        <v>42978</v>
      </c>
      <c r="C202">
        <v>136.74</v>
      </c>
      <c r="D202">
        <v>74.77</v>
      </c>
      <c r="E202">
        <v>41</v>
      </c>
      <c r="F202">
        <v>49.03</v>
      </c>
      <c r="G202">
        <v>11.03</v>
      </c>
      <c r="H202">
        <v>78.069999999999993</v>
      </c>
      <c r="I202">
        <v>419.01</v>
      </c>
      <c r="J202">
        <v>305.39</v>
      </c>
      <c r="K202">
        <v>132.37</v>
      </c>
      <c r="L202">
        <v>90.89</v>
      </c>
      <c r="M202" s="23">
        <v>1.6000000000000001E-3</v>
      </c>
      <c r="N202">
        <v>-1.67</v>
      </c>
      <c r="O202">
        <v>-2.09</v>
      </c>
      <c r="P202">
        <v>0.09</v>
      </c>
      <c r="R202">
        <f t="shared" si="30"/>
        <v>-4.9580057587031729E-3</v>
      </c>
      <c r="S202">
        <f t="shared" si="31"/>
        <v>1.2192969787641658E-2</v>
      </c>
      <c r="T202">
        <f t="shared" si="32"/>
        <v>4.247447128385571E-2</v>
      </c>
      <c r="U202">
        <f t="shared" si="33"/>
        <v>-3.1771329153699665E-3</v>
      </c>
      <c r="V202">
        <f t="shared" si="34"/>
        <v>-7.4173444799520661E-3</v>
      </c>
      <c r="W202">
        <f t="shared" si="35"/>
        <v>-1.0551517423809607E-2</v>
      </c>
      <c r="X202">
        <f t="shared" si="36"/>
        <v>-7.7251948268403474E-3</v>
      </c>
      <c r="Y202">
        <f t="shared" si="37"/>
        <v>1.927865327016719E-2</v>
      </c>
      <c r="Z202">
        <f t="shared" si="38"/>
        <v>-1.1468041570077113E-3</v>
      </c>
      <c r="AA202">
        <f t="shared" si="39"/>
        <v>-4.3265777782013322E-3</v>
      </c>
    </row>
    <row r="203" spans="1:27" x14ac:dyDescent="0.2">
      <c r="A203" s="18">
        <v>201</v>
      </c>
      <c r="B203" s="19">
        <v>43007</v>
      </c>
      <c r="C203">
        <v>138.69999999999999</v>
      </c>
      <c r="D203">
        <v>74.489999999999995</v>
      </c>
      <c r="E203">
        <v>38.53</v>
      </c>
      <c r="F203">
        <v>48.07</v>
      </c>
      <c r="G203">
        <v>11.97</v>
      </c>
      <c r="H203">
        <v>78.14</v>
      </c>
      <c r="I203">
        <v>447.09</v>
      </c>
      <c r="J203">
        <v>310.29000000000002</v>
      </c>
      <c r="K203">
        <v>130.01</v>
      </c>
      <c r="L203">
        <v>95.51</v>
      </c>
      <c r="M203" s="23">
        <v>2.5099999999999997E-2</v>
      </c>
      <c r="N203">
        <v>4.46</v>
      </c>
      <c r="O203">
        <v>3.12</v>
      </c>
      <c r="P203">
        <v>0.09</v>
      </c>
      <c r="R203">
        <f t="shared" si="30"/>
        <v>6.1808855092655504E-3</v>
      </c>
      <c r="S203">
        <f t="shared" si="31"/>
        <v>-1.6294063724527521E-3</v>
      </c>
      <c r="T203">
        <f t="shared" si="32"/>
        <v>-2.6984847706734545E-2</v>
      </c>
      <c r="U203">
        <f t="shared" si="33"/>
        <v>-8.5877711175313676E-3</v>
      </c>
      <c r="V203">
        <f t="shared" si="34"/>
        <v>3.5518637966220158E-2</v>
      </c>
      <c r="W203">
        <f t="shared" si="35"/>
        <v>3.8922752407803945E-4</v>
      </c>
      <c r="X203">
        <f t="shared" si="36"/>
        <v>2.8170568306197689E-2</v>
      </c>
      <c r="Y203">
        <f t="shared" si="37"/>
        <v>6.9129674296021463E-3</v>
      </c>
      <c r="Z203">
        <f t="shared" si="38"/>
        <v>-7.8128105694501154E-3</v>
      </c>
      <c r="AA203">
        <f t="shared" si="39"/>
        <v>2.1532741641915661E-2</v>
      </c>
    </row>
    <row r="204" spans="1:27" x14ac:dyDescent="0.2">
      <c r="A204" s="18">
        <v>202</v>
      </c>
      <c r="B204" s="19">
        <v>43039</v>
      </c>
      <c r="C204">
        <v>147.28</v>
      </c>
      <c r="D204">
        <v>83.18</v>
      </c>
      <c r="E204">
        <v>42.26</v>
      </c>
      <c r="F204">
        <v>55.26</v>
      </c>
      <c r="G204">
        <v>12.27</v>
      </c>
      <c r="H204">
        <v>87.31</v>
      </c>
      <c r="I204">
        <v>470.83</v>
      </c>
      <c r="J204">
        <v>308.16000000000003</v>
      </c>
      <c r="K204">
        <v>139.41</v>
      </c>
      <c r="L204">
        <v>100.61</v>
      </c>
      <c r="M204" s="23">
        <v>2.2499999999999999E-2</v>
      </c>
      <c r="N204">
        <v>-1.93</v>
      </c>
      <c r="O204">
        <v>0.21</v>
      </c>
      <c r="P204">
        <v>0.09</v>
      </c>
      <c r="R204">
        <f t="shared" si="30"/>
        <v>2.6067314422673418E-2</v>
      </c>
      <c r="S204">
        <f t="shared" si="31"/>
        <v>4.792094175468814E-2</v>
      </c>
      <c r="T204">
        <f t="shared" si="32"/>
        <v>4.0130483703293633E-2</v>
      </c>
      <c r="U204">
        <f t="shared" si="33"/>
        <v>6.0536758451845675E-2</v>
      </c>
      <c r="V204">
        <f t="shared" si="34"/>
        <v>1.0750412320593527E-2</v>
      </c>
      <c r="W204">
        <f t="shared" si="35"/>
        <v>4.8190581331136344E-2</v>
      </c>
      <c r="X204">
        <f t="shared" si="36"/>
        <v>2.2469170937488799E-2</v>
      </c>
      <c r="Y204">
        <f t="shared" si="37"/>
        <v>-2.9915139592537328E-3</v>
      </c>
      <c r="Z204">
        <f t="shared" si="38"/>
        <v>3.031716890868448E-2</v>
      </c>
      <c r="AA204">
        <f t="shared" si="39"/>
        <v>2.259230393508314E-2</v>
      </c>
    </row>
    <row r="205" spans="1:27" x14ac:dyDescent="0.2">
      <c r="A205" s="18">
        <v>203</v>
      </c>
      <c r="B205" s="19">
        <v>43069</v>
      </c>
      <c r="C205">
        <v>147.19999999999999</v>
      </c>
      <c r="D205">
        <v>84.17</v>
      </c>
      <c r="E205">
        <v>42.96</v>
      </c>
      <c r="F205">
        <v>58.84</v>
      </c>
      <c r="G205">
        <v>12.52</v>
      </c>
      <c r="H205">
        <v>97.23</v>
      </c>
      <c r="I205">
        <v>501.19</v>
      </c>
      <c r="J205">
        <v>319.12</v>
      </c>
      <c r="K205">
        <v>139.33000000000001</v>
      </c>
      <c r="L205">
        <v>104.52</v>
      </c>
      <c r="M205" s="23">
        <v>3.1200000000000002E-2</v>
      </c>
      <c r="N205">
        <v>-0.57999999999999996</v>
      </c>
      <c r="O205">
        <v>-0.08</v>
      </c>
      <c r="P205">
        <v>0.08</v>
      </c>
      <c r="R205">
        <f t="shared" si="30"/>
        <v>-2.3596549447827854E-4</v>
      </c>
      <c r="S205">
        <f t="shared" si="31"/>
        <v>5.1384111469836551E-3</v>
      </c>
      <c r="T205">
        <f t="shared" si="32"/>
        <v>7.1347799752047017E-3</v>
      </c>
      <c r="U205">
        <f t="shared" si="33"/>
        <v>2.7261783474999957E-2</v>
      </c>
      <c r="V205">
        <f t="shared" si="34"/>
        <v>8.7597661474066498E-3</v>
      </c>
      <c r="W205">
        <f t="shared" si="35"/>
        <v>4.6736297531970367E-2</v>
      </c>
      <c r="X205">
        <f t="shared" si="36"/>
        <v>2.7138270032523278E-2</v>
      </c>
      <c r="Y205">
        <f t="shared" si="37"/>
        <v>1.5177757857342593E-2</v>
      </c>
      <c r="Z205">
        <f t="shared" si="38"/>
        <v>-2.4929008758144117E-4</v>
      </c>
      <c r="AA205">
        <f t="shared" si="39"/>
        <v>1.6558252055248111E-2</v>
      </c>
    </row>
    <row r="206" spans="1:27" x14ac:dyDescent="0.2">
      <c r="A206" s="18">
        <v>204</v>
      </c>
      <c r="B206" s="19">
        <v>43098</v>
      </c>
      <c r="C206">
        <v>146.66999999999999</v>
      </c>
      <c r="D206">
        <v>85.54</v>
      </c>
      <c r="E206">
        <v>42.31</v>
      </c>
      <c r="F206">
        <v>58.47</v>
      </c>
      <c r="G206">
        <v>12.49</v>
      </c>
      <c r="H206">
        <v>98.75</v>
      </c>
      <c r="I206">
        <v>513.71</v>
      </c>
      <c r="J206">
        <v>321.05</v>
      </c>
      <c r="K206">
        <v>139.72</v>
      </c>
      <c r="L206">
        <v>106.94</v>
      </c>
      <c r="M206" s="23">
        <v>1.06E-2</v>
      </c>
      <c r="N206">
        <v>-1.32</v>
      </c>
      <c r="O206">
        <v>0.05</v>
      </c>
      <c r="P206">
        <v>0.09</v>
      </c>
      <c r="R206">
        <f t="shared" si="30"/>
        <v>-1.5665180179820306E-3</v>
      </c>
      <c r="S206">
        <f t="shared" si="31"/>
        <v>7.0119187448937142E-3</v>
      </c>
      <c r="T206">
        <f t="shared" si="32"/>
        <v>-6.6212473602045132E-3</v>
      </c>
      <c r="U206">
        <f t="shared" si="33"/>
        <v>-2.7395702182086653E-3</v>
      </c>
      <c r="V206">
        <f t="shared" si="34"/>
        <v>-1.0418905002753404E-3</v>
      </c>
      <c r="W206">
        <f t="shared" si="35"/>
        <v>6.7368185466254189E-3</v>
      </c>
      <c r="X206">
        <f t="shared" si="36"/>
        <v>1.0715622743166377E-2</v>
      </c>
      <c r="Y206">
        <f t="shared" si="37"/>
        <v>2.6186509507302963E-3</v>
      </c>
      <c r="Z206">
        <f t="shared" si="38"/>
        <v>1.2139398546597204E-3</v>
      </c>
      <c r="AA206">
        <f t="shared" si="39"/>
        <v>9.9407787090338134E-3</v>
      </c>
    </row>
    <row r="207" spans="1:27" x14ac:dyDescent="0.2">
      <c r="A207" s="18">
        <v>205</v>
      </c>
      <c r="B207" s="19">
        <v>43131</v>
      </c>
      <c r="C207">
        <v>156.5</v>
      </c>
      <c r="D207">
        <v>95.01</v>
      </c>
      <c r="E207">
        <v>41.86</v>
      </c>
      <c r="F207">
        <v>72.540000000000006</v>
      </c>
      <c r="G207">
        <v>10.97</v>
      </c>
      <c r="H207">
        <v>106.6</v>
      </c>
      <c r="I207">
        <v>561.79999999999995</v>
      </c>
      <c r="J207">
        <v>354.85</v>
      </c>
      <c r="K207">
        <v>138.19</v>
      </c>
      <c r="L207">
        <v>115.67</v>
      </c>
      <c r="M207" s="23">
        <v>5.57E-2</v>
      </c>
      <c r="N207">
        <v>-3.15</v>
      </c>
      <c r="O207">
        <v>-1.33</v>
      </c>
      <c r="P207">
        <v>0.12</v>
      </c>
      <c r="R207">
        <f t="shared" si="30"/>
        <v>2.8173049898969283E-2</v>
      </c>
      <c r="S207">
        <f t="shared" si="31"/>
        <v>4.5600072170782074E-2</v>
      </c>
      <c r="T207">
        <f t="shared" si="32"/>
        <v>-4.6438013286270114E-3</v>
      </c>
      <c r="U207">
        <f t="shared" si="33"/>
        <v>9.3644457407131676E-2</v>
      </c>
      <c r="V207">
        <f t="shared" si="34"/>
        <v>-5.6355810799424345E-2</v>
      </c>
      <c r="W207">
        <f t="shared" si="35"/>
        <v>3.3220100392055571E-2</v>
      </c>
      <c r="X207">
        <f t="shared" si="36"/>
        <v>3.8863714980138964E-2</v>
      </c>
      <c r="Y207">
        <f t="shared" si="37"/>
        <v>4.347213531239235E-2</v>
      </c>
      <c r="Z207">
        <f t="shared" si="38"/>
        <v>-4.7819601354755952E-3</v>
      </c>
      <c r="AA207">
        <f t="shared" si="39"/>
        <v>3.4080555817672692E-2</v>
      </c>
    </row>
    <row r="208" spans="1:27" x14ac:dyDescent="0.2">
      <c r="A208" s="18">
        <v>206</v>
      </c>
      <c r="B208" s="19">
        <v>43159</v>
      </c>
      <c r="C208">
        <v>148.97999999999999</v>
      </c>
      <c r="D208">
        <v>93.77</v>
      </c>
      <c r="E208">
        <v>44.53</v>
      </c>
      <c r="F208">
        <v>75.62</v>
      </c>
      <c r="G208">
        <v>10.61</v>
      </c>
      <c r="H208">
        <v>90.01</v>
      </c>
      <c r="I208">
        <v>549.42999999999995</v>
      </c>
      <c r="J208">
        <v>352.44</v>
      </c>
      <c r="K208">
        <v>129.88</v>
      </c>
      <c r="L208">
        <v>115.5</v>
      </c>
      <c r="M208" s="23">
        <v>-3.6499999999999998E-2</v>
      </c>
      <c r="N208">
        <v>0.23</v>
      </c>
      <c r="O208">
        <v>-1.07</v>
      </c>
      <c r="P208">
        <v>0.11</v>
      </c>
      <c r="R208">
        <f t="shared" si="30"/>
        <v>-2.1386371944259398E-2</v>
      </c>
      <c r="S208">
        <f t="shared" si="31"/>
        <v>-5.7054020835521999E-3</v>
      </c>
      <c r="T208">
        <f t="shared" si="32"/>
        <v>2.6853471128555264E-2</v>
      </c>
      <c r="U208">
        <f t="shared" si="33"/>
        <v>1.805912178210127E-2</v>
      </c>
      <c r="V208">
        <f t="shared" si="34"/>
        <v>-1.4491243673370532E-2</v>
      </c>
      <c r="W208">
        <f t="shared" si="35"/>
        <v>-7.3466442989426436E-2</v>
      </c>
      <c r="X208">
        <f t="shared" si="36"/>
        <v>-9.6693657680017031E-3</v>
      </c>
      <c r="Y208">
        <f t="shared" si="37"/>
        <v>-2.9596169944806692E-3</v>
      </c>
      <c r="Z208">
        <f t="shared" si="38"/>
        <v>-2.6934336876169661E-2</v>
      </c>
      <c r="AA208">
        <f t="shared" si="39"/>
        <v>-6.3875135383141633E-4</v>
      </c>
    </row>
    <row r="209" spans="1:27" x14ac:dyDescent="0.2">
      <c r="A209" s="18">
        <v>207</v>
      </c>
      <c r="B209" s="19">
        <v>43188</v>
      </c>
      <c r="C209">
        <v>146.68</v>
      </c>
      <c r="D209">
        <v>91.27</v>
      </c>
      <c r="E209">
        <v>41.94</v>
      </c>
      <c r="F209">
        <v>72.37</v>
      </c>
      <c r="G209">
        <v>11.08</v>
      </c>
      <c r="H209">
        <v>88.97</v>
      </c>
      <c r="I209">
        <v>541.72</v>
      </c>
      <c r="J209">
        <v>337.93</v>
      </c>
      <c r="K209">
        <v>128.15</v>
      </c>
      <c r="L209">
        <v>109.97</v>
      </c>
      <c r="M209" s="23">
        <v>-2.35E-2</v>
      </c>
      <c r="N209">
        <v>4.05</v>
      </c>
      <c r="O209">
        <v>-0.23</v>
      </c>
      <c r="P209">
        <v>0.11</v>
      </c>
      <c r="R209">
        <f t="shared" si="30"/>
        <v>-6.7570686496427959E-3</v>
      </c>
      <c r="S209">
        <f t="shared" si="31"/>
        <v>-1.1735865477879128E-2</v>
      </c>
      <c r="T209">
        <f t="shared" si="32"/>
        <v>-2.6024269001897946E-2</v>
      </c>
      <c r="U209">
        <f t="shared" si="33"/>
        <v>-1.9078100400463295E-2</v>
      </c>
      <c r="V209">
        <f t="shared" si="34"/>
        <v>1.8824376491070268E-2</v>
      </c>
      <c r="W209">
        <f t="shared" si="35"/>
        <v>-5.0471711328620456E-3</v>
      </c>
      <c r="X209">
        <f t="shared" si="36"/>
        <v>-6.137499304526871E-3</v>
      </c>
      <c r="Y209">
        <f t="shared" si="37"/>
        <v>-1.8258444251824983E-2</v>
      </c>
      <c r="Z209">
        <f t="shared" si="38"/>
        <v>-5.8236694337009814E-3</v>
      </c>
      <c r="AA209">
        <f t="shared" si="39"/>
        <v>-2.130775917393294E-2</v>
      </c>
    </row>
    <row r="210" spans="1:27" x14ac:dyDescent="0.2">
      <c r="A210" s="18">
        <v>208</v>
      </c>
      <c r="B210" s="19">
        <v>43220</v>
      </c>
      <c r="C210">
        <v>138.59</v>
      </c>
      <c r="D210">
        <v>93.52</v>
      </c>
      <c r="E210">
        <v>41.31</v>
      </c>
      <c r="F210">
        <v>78.31</v>
      </c>
      <c r="G210">
        <v>11.24</v>
      </c>
      <c r="H210">
        <v>88.46</v>
      </c>
      <c r="I210">
        <v>521.5</v>
      </c>
      <c r="J210">
        <v>320.83999999999997</v>
      </c>
      <c r="K210">
        <v>126.49</v>
      </c>
      <c r="L210">
        <v>108.78</v>
      </c>
      <c r="M210" s="23">
        <v>2.8000000000000004E-3</v>
      </c>
      <c r="N210">
        <v>1.1399999999999999</v>
      </c>
      <c r="O210">
        <v>0.54</v>
      </c>
      <c r="P210">
        <v>0.14000000000000001</v>
      </c>
      <c r="R210">
        <f t="shared" si="30"/>
        <v>-2.4639006521424079E-2</v>
      </c>
      <c r="S210">
        <f t="shared" si="31"/>
        <v>1.0576447623640527E-2</v>
      </c>
      <c r="T210">
        <f t="shared" si="32"/>
        <v>-6.5732311527388647E-3</v>
      </c>
      <c r="U210">
        <f t="shared" si="33"/>
        <v>3.4258651341409527E-2</v>
      </c>
      <c r="V210">
        <f t="shared" si="34"/>
        <v>6.2265508406313319E-3</v>
      </c>
      <c r="W210">
        <f t="shared" si="35"/>
        <v>-2.496655534680061E-3</v>
      </c>
      <c r="X210">
        <f t="shared" si="36"/>
        <v>-1.6520557030480967E-2</v>
      </c>
      <c r="Y210">
        <f t="shared" si="37"/>
        <v>-2.2538240650559295E-2</v>
      </c>
      <c r="Z210">
        <f t="shared" si="38"/>
        <v>-5.6624179450741876E-3</v>
      </c>
      <c r="AA210">
        <f t="shared" si="39"/>
        <v>-4.7251705750778724E-3</v>
      </c>
    </row>
    <row r="211" spans="1:27" x14ac:dyDescent="0.2">
      <c r="A211" s="18">
        <v>209</v>
      </c>
      <c r="B211" s="19">
        <v>43251</v>
      </c>
      <c r="C211">
        <v>135.1</v>
      </c>
      <c r="D211">
        <v>98.84</v>
      </c>
      <c r="E211">
        <v>46.72</v>
      </c>
      <c r="F211">
        <v>81.48</v>
      </c>
      <c r="G211">
        <v>11.55</v>
      </c>
      <c r="H211">
        <v>82.54</v>
      </c>
      <c r="I211">
        <v>534.23</v>
      </c>
      <c r="J211">
        <v>314.54000000000002</v>
      </c>
      <c r="K211">
        <v>119.62</v>
      </c>
      <c r="L211">
        <v>107.01</v>
      </c>
      <c r="M211" s="23">
        <v>2.6499999999999999E-2</v>
      </c>
      <c r="N211">
        <v>5.26</v>
      </c>
      <c r="O211">
        <v>-3.18</v>
      </c>
      <c r="P211">
        <v>0.14000000000000001</v>
      </c>
      <c r="R211">
        <f t="shared" si="30"/>
        <v>-1.1076545745110475E-2</v>
      </c>
      <c r="S211">
        <f t="shared" si="31"/>
        <v>2.4028238576258115E-2</v>
      </c>
      <c r="T211">
        <f t="shared" si="32"/>
        <v>5.3447639127756935E-2</v>
      </c>
      <c r="U211">
        <f t="shared" si="33"/>
        <v>1.7233796360663488E-2</v>
      </c>
      <c r="V211">
        <f t="shared" si="34"/>
        <v>1.1815672995120829E-2</v>
      </c>
      <c r="W211">
        <f t="shared" si="35"/>
        <v>-3.0082470492187749E-2</v>
      </c>
      <c r="X211">
        <f t="shared" si="36"/>
        <v>1.0473959669770565E-2</v>
      </c>
      <c r="Y211">
        <f t="shared" si="37"/>
        <v>-8.6126252169719808E-3</v>
      </c>
      <c r="Z211">
        <f t="shared" si="38"/>
        <v>-2.4252394499100403E-2</v>
      </c>
      <c r="AA211">
        <f t="shared" si="39"/>
        <v>-7.124690421135841E-3</v>
      </c>
    </row>
    <row r="212" spans="1:27" x14ac:dyDescent="0.2">
      <c r="A212" s="18">
        <v>210</v>
      </c>
      <c r="B212" s="19">
        <v>43280</v>
      </c>
      <c r="C212">
        <v>133.56</v>
      </c>
      <c r="D212">
        <v>98.61</v>
      </c>
      <c r="E212">
        <v>46.28</v>
      </c>
      <c r="F212">
        <v>84.99</v>
      </c>
      <c r="G212">
        <v>11.07</v>
      </c>
      <c r="H212">
        <v>85.65</v>
      </c>
      <c r="I212">
        <v>499.04</v>
      </c>
      <c r="J212">
        <v>295.43</v>
      </c>
      <c r="K212">
        <v>121.34</v>
      </c>
      <c r="L212">
        <v>104.2</v>
      </c>
      <c r="M212" s="23">
        <v>4.7999999999999996E-3</v>
      </c>
      <c r="N212">
        <v>1.1499999999999999</v>
      </c>
      <c r="O212">
        <v>-2.33</v>
      </c>
      <c r="P212">
        <v>0.14000000000000001</v>
      </c>
      <c r="R212">
        <f t="shared" si="30"/>
        <v>-4.9789386396974387E-3</v>
      </c>
      <c r="S212">
        <f t="shared" si="31"/>
        <v>-1.0117779287549687E-3</v>
      </c>
      <c r="T212">
        <f t="shared" si="32"/>
        <v>-4.1094838246311079E-3</v>
      </c>
      <c r="U212">
        <f t="shared" si="33"/>
        <v>1.8316808911973063E-2</v>
      </c>
      <c r="V212">
        <f t="shared" si="34"/>
        <v>-1.8434363349440312E-2</v>
      </c>
      <c r="W212">
        <f t="shared" si="35"/>
        <v>1.6062902760132117E-2</v>
      </c>
      <c r="X212">
        <f t="shared" si="36"/>
        <v>-2.9592915019251629E-2</v>
      </c>
      <c r="Y212">
        <f t="shared" si="37"/>
        <v>-2.722128797846976E-2</v>
      </c>
      <c r="Z212">
        <f t="shared" si="38"/>
        <v>6.2001925319412048E-3</v>
      </c>
      <c r="AA212">
        <f t="shared" si="39"/>
        <v>-1.155664509451081E-2</v>
      </c>
    </row>
    <row r="213" spans="1:27" x14ac:dyDescent="0.2">
      <c r="A213" s="18">
        <v>211</v>
      </c>
      <c r="B213" s="19">
        <v>43312</v>
      </c>
      <c r="C213">
        <v>138.56</v>
      </c>
      <c r="D213">
        <v>106.08</v>
      </c>
      <c r="E213">
        <v>47.57</v>
      </c>
      <c r="F213">
        <v>88.87</v>
      </c>
      <c r="G213">
        <v>10.039999999999999</v>
      </c>
      <c r="H213">
        <v>89.23</v>
      </c>
      <c r="I213">
        <v>502.76</v>
      </c>
      <c r="J213">
        <v>326.10000000000002</v>
      </c>
      <c r="K213">
        <v>132.52000000000001</v>
      </c>
      <c r="L213">
        <v>114.95</v>
      </c>
      <c r="M213" s="23">
        <v>3.1899999999999998E-2</v>
      </c>
      <c r="N213">
        <v>-2.2200000000000002</v>
      </c>
      <c r="O213">
        <v>0.47</v>
      </c>
      <c r="P213">
        <v>0.16</v>
      </c>
      <c r="R213">
        <f t="shared" si="30"/>
        <v>1.5961464290938317E-2</v>
      </c>
      <c r="S213">
        <f t="shared" si="31"/>
        <v>3.1712552259411074E-2</v>
      </c>
      <c r="T213">
        <f t="shared" si="32"/>
        <v>1.1939801140189792E-2</v>
      </c>
      <c r="U213">
        <f t="shared" si="33"/>
        <v>1.9387350928170208E-2</v>
      </c>
      <c r="V213">
        <f t="shared" si="34"/>
        <v>-4.2413908069722325E-2</v>
      </c>
      <c r="W213">
        <f t="shared" si="35"/>
        <v>1.7783525684467283E-2</v>
      </c>
      <c r="X213">
        <f t="shared" si="36"/>
        <v>3.2253601483568433E-3</v>
      </c>
      <c r="Y213">
        <f t="shared" si="37"/>
        <v>4.2896204333357918E-2</v>
      </c>
      <c r="Z213">
        <f t="shared" si="38"/>
        <v>3.8277436601892915E-2</v>
      </c>
      <c r="AA213">
        <f t="shared" si="39"/>
        <v>4.2641256641792191E-2</v>
      </c>
    </row>
    <row r="214" spans="1:27" x14ac:dyDescent="0.2">
      <c r="A214" s="18">
        <v>212</v>
      </c>
      <c r="B214" s="19">
        <v>43343</v>
      </c>
      <c r="C214">
        <v>140.04</v>
      </c>
      <c r="D214">
        <v>112.33</v>
      </c>
      <c r="E214">
        <v>56.91</v>
      </c>
      <c r="F214">
        <v>100.64</v>
      </c>
      <c r="G214">
        <v>9.48</v>
      </c>
      <c r="H214">
        <v>95.86</v>
      </c>
      <c r="I214">
        <v>479.06</v>
      </c>
      <c r="J214">
        <v>320.41000000000003</v>
      </c>
      <c r="K214">
        <v>134.69</v>
      </c>
      <c r="L214">
        <v>114.58</v>
      </c>
      <c r="M214" s="23">
        <v>3.44E-2</v>
      </c>
      <c r="N214">
        <v>1.1200000000000001</v>
      </c>
      <c r="O214">
        <v>-3.99</v>
      </c>
      <c r="P214">
        <v>0.16</v>
      </c>
      <c r="R214">
        <f t="shared" si="30"/>
        <v>4.6142274197235834E-3</v>
      </c>
      <c r="S214">
        <f t="shared" si="31"/>
        <v>2.4862247823157237E-2</v>
      </c>
      <c r="T214">
        <f t="shared" si="32"/>
        <v>7.7855434188423236E-2</v>
      </c>
      <c r="U214">
        <f t="shared" si="33"/>
        <v>5.4015447932923816E-2</v>
      </c>
      <c r="V214">
        <f t="shared" si="34"/>
        <v>-2.4925375470934201E-2</v>
      </c>
      <c r="W214">
        <f t="shared" si="35"/>
        <v>3.1126531669772414E-2</v>
      </c>
      <c r="X214">
        <f t="shared" si="36"/>
        <v>-2.097080740981384E-2</v>
      </c>
      <c r="Y214">
        <f t="shared" si="37"/>
        <v>-7.6447368461706544E-3</v>
      </c>
      <c r="Z214">
        <f t="shared" si="38"/>
        <v>7.0539257065668545E-3</v>
      </c>
      <c r="AA214">
        <f t="shared" si="39"/>
        <v>-1.4001576917041167E-3</v>
      </c>
    </row>
    <row r="215" spans="1:27" x14ac:dyDescent="0.2">
      <c r="A215" s="18">
        <v>213</v>
      </c>
      <c r="B215" s="19">
        <v>43371</v>
      </c>
      <c r="C215">
        <v>144.56</v>
      </c>
      <c r="D215">
        <v>114.37</v>
      </c>
      <c r="E215">
        <v>56.44</v>
      </c>
      <c r="F215">
        <v>100.15</v>
      </c>
      <c r="G215">
        <v>9.25</v>
      </c>
      <c r="H215">
        <v>93.91</v>
      </c>
      <c r="I215">
        <v>471.33</v>
      </c>
      <c r="J215">
        <v>345.96</v>
      </c>
      <c r="K215">
        <v>138.16999999999999</v>
      </c>
      <c r="L215">
        <v>112.84</v>
      </c>
      <c r="M215" s="23">
        <v>5.9999999999999995E-4</v>
      </c>
      <c r="N215">
        <v>-2.2799999999999998</v>
      </c>
      <c r="O215">
        <v>-1.69</v>
      </c>
      <c r="P215">
        <v>0.15</v>
      </c>
      <c r="R215">
        <f t="shared" si="30"/>
        <v>1.3796037459880469E-2</v>
      </c>
      <c r="S215">
        <f t="shared" si="31"/>
        <v>7.8163622245312463E-3</v>
      </c>
      <c r="T215">
        <f t="shared" si="32"/>
        <v>-3.6015805260147882E-3</v>
      </c>
      <c r="U215">
        <f t="shared" si="33"/>
        <v>-2.1196744715986562E-3</v>
      </c>
      <c r="V215">
        <f t="shared" si="34"/>
        <v>-1.066660459903369E-2</v>
      </c>
      <c r="W215">
        <f t="shared" si="35"/>
        <v>-8.925584108702549E-3</v>
      </c>
      <c r="X215">
        <f t="shared" si="36"/>
        <v>-7.0648268108007804E-3</v>
      </c>
      <c r="Y215">
        <f t="shared" si="37"/>
        <v>3.3319826476046269E-2</v>
      </c>
      <c r="Z215">
        <f t="shared" si="38"/>
        <v>1.1078404674584869E-2</v>
      </c>
      <c r="AA215">
        <f t="shared" si="39"/>
        <v>-6.6457404302650725E-3</v>
      </c>
    </row>
    <row r="216" spans="1:27" x14ac:dyDescent="0.2">
      <c r="A216" s="18">
        <v>214</v>
      </c>
      <c r="B216" s="19">
        <v>43404</v>
      </c>
      <c r="C216">
        <v>110.35</v>
      </c>
      <c r="D216">
        <v>106.81</v>
      </c>
      <c r="E216">
        <v>54.72</v>
      </c>
      <c r="F216">
        <v>79.900000000000006</v>
      </c>
      <c r="G216">
        <v>9.5500000000000007</v>
      </c>
      <c r="H216">
        <v>100.28</v>
      </c>
      <c r="I216">
        <v>411.42</v>
      </c>
      <c r="J216">
        <v>293.85000000000002</v>
      </c>
      <c r="K216">
        <v>139.99</v>
      </c>
      <c r="L216">
        <v>109.02</v>
      </c>
      <c r="M216" s="23">
        <v>-7.6799999999999993E-2</v>
      </c>
      <c r="N216">
        <v>-4.7699999999999996</v>
      </c>
      <c r="O216">
        <v>3.44</v>
      </c>
      <c r="P216">
        <v>0.19</v>
      </c>
      <c r="R216">
        <f t="shared" si="30"/>
        <v>-0.11727580205520159</v>
      </c>
      <c r="S216">
        <f t="shared" si="31"/>
        <v>-2.9700206042156504E-2</v>
      </c>
      <c r="T216">
        <f t="shared" si="32"/>
        <v>-1.3440916370250387E-2</v>
      </c>
      <c r="U216">
        <f t="shared" si="33"/>
        <v>-9.8104174315603643E-2</v>
      </c>
      <c r="V216">
        <f t="shared" si="34"/>
        <v>1.3861638844713784E-2</v>
      </c>
      <c r="W216">
        <f t="shared" si="35"/>
        <v>2.8502484739112374E-2</v>
      </c>
      <c r="X216">
        <f t="shared" si="36"/>
        <v>-5.9039683491792276E-2</v>
      </c>
      <c r="Y216">
        <f t="shared" si="37"/>
        <v>-7.0900193385414978E-2</v>
      </c>
      <c r="Z216">
        <f t="shared" si="38"/>
        <v>5.6832559447954605E-3</v>
      </c>
      <c r="AA216">
        <f t="shared" si="39"/>
        <v>-1.4956899791650779E-2</v>
      </c>
    </row>
    <row r="217" spans="1:27" x14ac:dyDescent="0.2">
      <c r="A217" s="18">
        <v>215</v>
      </c>
      <c r="B217" s="19">
        <v>43434</v>
      </c>
      <c r="C217">
        <v>118.8</v>
      </c>
      <c r="D217">
        <v>110.89</v>
      </c>
      <c r="E217">
        <v>44.65</v>
      </c>
      <c r="F217">
        <v>84.51</v>
      </c>
      <c r="G217">
        <v>9.41</v>
      </c>
      <c r="H217">
        <v>97.65</v>
      </c>
      <c r="I217">
        <v>428.01</v>
      </c>
      <c r="J217">
        <v>300.43</v>
      </c>
      <c r="K217">
        <v>146.9</v>
      </c>
      <c r="L217">
        <v>111.19</v>
      </c>
      <c r="M217" s="23">
        <v>1.6899999999999998E-2</v>
      </c>
      <c r="N217">
        <v>-0.68</v>
      </c>
      <c r="O217">
        <v>0.27</v>
      </c>
      <c r="P217">
        <v>0.18</v>
      </c>
      <c r="R217">
        <f t="shared" si="30"/>
        <v>3.2044103147500953E-2</v>
      </c>
      <c r="S217">
        <f t="shared" si="31"/>
        <v>1.6280468408129856E-2</v>
      </c>
      <c r="T217">
        <f t="shared" si="32"/>
        <v>-8.832462548749459E-2</v>
      </c>
      <c r="U217">
        <f t="shared" si="33"/>
        <v>2.4361322391444364E-2</v>
      </c>
      <c r="V217">
        <f t="shared" si="34"/>
        <v>-6.4137481564894797E-3</v>
      </c>
      <c r="W217">
        <f t="shared" si="35"/>
        <v>-1.1542077662305675E-2</v>
      </c>
      <c r="X217">
        <f t="shared" si="36"/>
        <v>1.7168516112949089E-2</v>
      </c>
      <c r="Y217">
        <f t="shared" si="37"/>
        <v>9.6176027355284466E-3</v>
      </c>
      <c r="Z217">
        <f t="shared" si="38"/>
        <v>2.0924782254386928E-2</v>
      </c>
      <c r="AA217">
        <f t="shared" si="39"/>
        <v>8.5595525390097238E-3</v>
      </c>
    </row>
    <row r="218" spans="1:27" x14ac:dyDescent="0.2">
      <c r="A218" s="18">
        <v>216</v>
      </c>
      <c r="B218" s="19">
        <v>43465</v>
      </c>
      <c r="C218">
        <v>108.67</v>
      </c>
      <c r="D218">
        <v>101.57</v>
      </c>
      <c r="E218">
        <v>39.44</v>
      </c>
      <c r="F218">
        <v>75.099999999999994</v>
      </c>
      <c r="G218">
        <v>7.65</v>
      </c>
      <c r="H218">
        <v>93.15</v>
      </c>
      <c r="I218">
        <v>392.82</v>
      </c>
      <c r="J218">
        <v>261.83999999999997</v>
      </c>
      <c r="K218">
        <v>129.05000000000001</v>
      </c>
      <c r="L218">
        <v>97.62</v>
      </c>
      <c r="M218" s="23">
        <v>-9.5700000000000007E-2</v>
      </c>
      <c r="N218">
        <v>-2.38</v>
      </c>
      <c r="O218">
        <v>-1.86</v>
      </c>
      <c r="P218">
        <v>0.2</v>
      </c>
      <c r="R218">
        <f t="shared" si="30"/>
        <v>-3.8706773584595074E-2</v>
      </c>
      <c r="S218">
        <f t="shared" si="31"/>
        <v>-3.8126931022367146E-2</v>
      </c>
      <c r="T218">
        <f t="shared" si="32"/>
        <v>-5.3884556955391627E-2</v>
      </c>
      <c r="U218">
        <f t="shared" si="33"/>
        <v>-5.1268164701267459E-2</v>
      </c>
      <c r="V218">
        <f t="shared" si="34"/>
        <v>-8.9928188273639298E-2</v>
      </c>
      <c r="W218">
        <f t="shared" si="35"/>
        <v>-2.0489388391611768E-2</v>
      </c>
      <c r="X218">
        <f t="shared" si="36"/>
        <v>-3.7260324656327309E-2</v>
      </c>
      <c r="Y218">
        <f t="shared" si="37"/>
        <v>-5.9707305485998251E-2</v>
      </c>
      <c r="Z218">
        <f t="shared" si="38"/>
        <v>-5.6263786910368804E-2</v>
      </c>
      <c r="AA218">
        <f t="shared" si="39"/>
        <v>-5.6526926910185175E-2</v>
      </c>
    </row>
    <row r="219" spans="1:27" x14ac:dyDescent="0.2">
      <c r="A219" s="18">
        <v>217</v>
      </c>
      <c r="B219" s="19">
        <v>43496</v>
      </c>
      <c r="C219">
        <v>128.51</v>
      </c>
      <c r="D219">
        <v>104.43</v>
      </c>
      <c r="E219">
        <v>41.61</v>
      </c>
      <c r="F219">
        <v>85.94</v>
      </c>
      <c r="G219">
        <v>8.8000000000000007</v>
      </c>
      <c r="H219">
        <v>95.83</v>
      </c>
      <c r="I219">
        <v>415.08</v>
      </c>
      <c r="J219">
        <v>289.69</v>
      </c>
      <c r="K219">
        <v>133.08000000000001</v>
      </c>
      <c r="L219">
        <v>103.5</v>
      </c>
      <c r="M219" s="23">
        <v>8.4000000000000005E-2</v>
      </c>
      <c r="N219">
        <v>2.9</v>
      </c>
      <c r="O219">
        <v>-0.45</v>
      </c>
      <c r="P219">
        <v>0.21</v>
      </c>
      <c r="R219">
        <f t="shared" si="30"/>
        <v>7.2827256527680087E-2</v>
      </c>
      <c r="S219">
        <f t="shared" si="31"/>
        <v>1.2059825551958199E-2</v>
      </c>
      <c r="T219">
        <f t="shared" si="32"/>
        <v>2.3260809523773719E-2</v>
      </c>
      <c r="U219">
        <f t="shared" si="33"/>
        <v>5.855541234371598E-2</v>
      </c>
      <c r="V219">
        <f t="shared" si="34"/>
        <v>6.0821236996551072E-2</v>
      </c>
      <c r="W219">
        <f t="shared" si="35"/>
        <v>1.2318628915985333E-2</v>
      </c>
      <c r="X219">
        <f t="shared" si="36"/>
        <v>2.3938216756346001E-2</v>
      </c>
      <c r="Y219">
        <f t="shared" si="37"/>
        <v>4.3897511465164803E-2</v>
      </c>
      <c r="Z219">
        <f t="shared" si="38"/>
        <v>1.3354783316897193E-2</v>
      </c>
      <c r="AA219">
        <f t="shared" si="39"/>
        <v>2.5401546472434092E-2</v>
      </c>
    </row>
    <row r="220" spans="1:27" x14ac:dyDescent="0.2">
      <c r="A220" s="18">
        <v>218</v>
      </c>
      <c r="B220" s="19">
        <v>43524</v>
      </c>
      <c r="C220">
        <v>132.06</v>
      </c>
      <c r="D220">
        <v>112.03</v>
      </c>
      <c r="E220">
        <v>43.29</v>
      </c>
      <c r="F220">
        <v>81.99</v>
      </c>
      <c r="G220">
        <v>8.77</v>
      </c>
      <c r="H220">
        <v>98.99</v>
      </c>
      <c r="I220">
        <v>443.22</v>
      </c>
      <c r="J220">
        <v>309.41000000000003</v>
      </c>
      <c r="K220">
        <v>136.63999999999999</v>
      </c>
      <c r="L220">
        <v>104.36</v>
      </c>
      <c r="M220" s="23">
        <v>3.4000000000000002E-2</v>
      </c>
      <c r="N220">
        <v>2.0499999999999998</v>
      </c>
      <c r="O220">
        <v>-2.68</v>
      </c>
      <c r="P220">
        <v>0.18</v>
      </c>
      <c r="R220">
        <f t="shared" si="30"/>
        <v>1.1834369348731819E-2</v>
      </c>
      <c r="S220">
        <f t="shared" si="31"/>
        <v>3.050905796833292E-2</v>
      </c>
      <c r="T220">
        <f t="shared" si="32"/>
        <v>1.7189870020209341E-2</v>
      </c>
      <c r="U220">
        <f t="shared" si="33"/>
        <v>-2.0434462935561261E-2</v>
      </c>
      <c r="V220">
        <f t="shared" si="34"/>
        <v>-1.4830787841281601E-3</v>
      </c>
      <c r="W220">
        <f t="shared" si="35"/>
        <v>1.4089836104106622E-2</v>
      </c>
      <c r="X220">
        <f t="shared" si="36"/>
        <v>2.848754134264405E-2</v>
      </c>
      <c r="Y220">
        <f t="shared" si="37"/>
        <v>2.8600842038563192E-2</v>
      </c>
      <c r="Z220">
        <f t="shared" si="38"/>
        <v>1.146506114814484E-2</v>
      </c>
      <c r="AA220">
        <f t="shared" si="39"/>
        <v>3.5937206352465835E-3</v>
      </c>
    </row>
    <row r="221" spans="1:27" x14ac:dyDescent="0.2">
      <c r="A221" s="18">
        <v>219</v>
      </c>
      <c r="B221" s="19">
        <v>43553</v>
      </c>
      <c r="C221">
        <v>134.88999999999999</v>
      </c>
      <c r="D221">
        <v>117.94</v>
      </c>
      <c r="E221">
        <v>47.49</v>
      </c>
      <c r="F221">
        <v>89.04</v>
      </c>
      <c r="G221">
        <v>8.7799999999999994</v>
      </c>
      <c r="H221">
        <v>97.53</v>
      </c>
      <c r="I221">
        <v>427.37</v>
      </c>
      <c r="J221">
        <v>300.16000000000003</v>
      </c>
      <c r="K221">
        <v>139.79</v>
      </c>
      <c r="L221">
        <v>101.23</v>
      </c>
      <c r="M221" s="23">
        <v>1.1000000000000001E-2</v>
      </c>
      <c r="N221">
        <v>-3.03</v>
      </c>
      <c r="O221">
        <v>-4.0999999999999996</v>
      </c>
      <c r="P221">
        <v>0.19</v>
      </c>
      <c r="R221">
        <f t="shared" si="30"/>
        <v>9.2084617327181442E-3</v>
      </c>
      <c r="S221">
        <f t="shared" si="31"/>
        <v>2.2326787469503999E-2</v>
      </c>
      <c r="T221">
        <f t="shared" si="32"/>
        <v>4.0214583768861771E-2</v>
      </c>
      <c r="U221">
        <f t="shared" si="33"/>
        <v>3.5824264914328822E-2</v>
      </c>
      <c r="V221">
        <f t="shared" si="34"/>
        <v>4.9492254006202805E-4</v>
      </c>
      <c r="W221">
        <f t="shared" si="35"/>
        <v>-6.4531000365642731E-3</v>
      </c>
      <c r="X221">
        <f t="shared" si="36"/>
        <v>-1.5815316582984823E-2</v>
      </c>
      <c r="Y221">
        <f t="shared" si="37"/>
        <v>-1.3181529104705407E-2</v>
      </c>
      <c r="Z221">
        <f t="shared" si="38"/>
        <v>9.8982515400296029E-3</v>
      </c>
      <c r="AA221">
        <f t="shared" si="39"/>
        <v>-1.322483357966658E-2</v>
      </c>
    </row>
    <row r="222" spans="1:27" x14ac:dyDescent="0.2">
      <c r="A222" s="18">
        <v>220</v>
      </c>
      <c r="B222" s="19">
        <v>43585</v>
      </c>
      <c r="C222">
        <v>134.1</v>
      </c>
      <c r="D222">
        <v>130.6</v>
      </c>
      <c r="E222">
        <v>50.17</v>
      </c>
      <c r="F222">
        <v>96.33</v>
      </c>
      <c r="G222">
        <v>10.45</v>
      </c>
      <c r="H222">
        <v>102.84</v>
      </c>
      <c r="I222">
        <v>485.24</v>
      </c>
      <c r="J222">
        <v>333.33</v>
      </c>
      <c r="K222">
        <v>141.19999999999999</v>
      </c>
      <c r="L222">
        <v>116.05</v>
      </c>
      <c r="M222" s="23">
        <v>3.9699999999999999E-2</v>
      </c>
      <c r="N222">
        <v>-1.74</v>
      </c>
      <c r="O222">
        <v>2.14</v>
      </c>
      <c r="P222">
        <v>0.21</v>
      </c>
      <c r="R222">
        <f t="shared" si="30"/>
        <v>-2.550976818110829E-3</v>
      </c>
      <c r="S222">
        <f t="shared" si="31"/>
        <v>4.4282053497267319E-2</v>
      </c>
      <c r="T222">
        <f t="shared" si="32"/>
        <v>2.3841931445733183E-2</v>
      </c>
      <c r="U222">
        <f t="shared" si="33"/>
        <v>3.4176408959513002E-2</v>
      </c>
      <c r="V222">
        <f t="shared" si="34"/>
        <v>7.5621774540970271E-2</v>
      </c>
      <c r="W222">
        <f t="shared" si="35"/>
        <v>2.3023843755033857E-2</v>
      </c>
      <c r="X222">
        <f t="shared" si="36"/>
        <v>5.5152561234490749E-2</v>
      </c>
      <c r="Y222">
        <f t="shared" si="37"/>
        <v>4.5521585614833139E-2</v>
      </c>
      <c r="Z222">
        <f t="shared" si="38"/>
        <v>4.3585918308255648E-3</v>
      </c>
      <c r="AA222">
        <f t="shared" si="39"/>
        <v>5.9335907943419912E-2</v>
      </c>
    </row>
    <row r="223" spans="1:27" x14ac:dyDescent="0.2">
      <c r="A223" s="18">
        <v>221</v>
      </c>
      <c r="B223" s="19">
        <v>43616</v>
      </c>
      <c r="C223">
        <v>121.41</v>
      </c>
      <c r="D223">
        <v>123.68</v>
      </c>
      <c r="E223">
        <v>43.77</v>
      </c>
      <c r="F223">
        <v>88.75</v>
      </c>
      <c r="G223">
        <v>9.52</v>
      </c>
      <c r="H223">
        <v>101.44</v>
      </c>
      <c r="I223">
        <v>415.56</v>
      </c>
      <c r="J223">
        <v>338.54</v>
      </c>
      <c r="K223">
        <v>131.15</v>
      </c>
      <c r="L223">
        <v>105.96</v>
      </c>
      <c r="M223" s="23">
        <v>-6.9400000000000003E-2</v>
      </c>
      <c r="N223">
        <v>-1.31</v>
      </c>
      <c r="O223">
        <v>-2.34</v>
      </c>
      <c r="P223">
        <v>0.21</v>
      </c>
      <c r="R223">
        <f t="shared" si="30"/>
        <v>-4.3174318740369776E-2</v>
      </c>
      <c r="S223">
        <f t="shared" si="31"/>
        <v>-2.3643700364805374E-2</v>
      </c>
      <c r="T223">
        <f t="shared" si="32"/>
        <v>-5.9267554414637443E-2</v>
      </c>
      <c r="U223">
        <f t="shared" si="33"/>
        <v>-3.559319855903325E-2</v>
      </c>
      <c r="V223">
        <f t="shared" si="34"/>
        <v>-4.0479342062598442E-2</v>
      </c>
      <c r="W223">
        <f t="shared" si="35"/>
        <v>-5.9528274331655407E-3</v>
      </c>
      <c r="X223">
        <f t="shared" si="36"/>
        <v>-6.732285645905059E-2</v>
      </c>
      <c r="Y223">
        <f t="shared" si="37"/>
        <v>6.7355875550976982E-3</v>
      </c>
      <c r="Z223">
        <f t="shared" si="38"/>
        <v>-3.2066401789412564E-2</v>
      </c>
      <c r="AA223">
        <f t="shared" si="39"/>
        <v>-3.9503195166743124E-2</v>
      </c>
    </row>
    <row r="224" spans="1:27" x14ac:dyDescent="0.2">
      <c r="A224" s="18">
        <v>222</v>
      </c>
      <c r="B224" s="19">
        <v>43644</v>
      </c>
      <c r="C224">
        <v>131.84</v>
      </c>
      <c r="D224">
        <v>133.96</v>
      </c>
      <c r="E224">
        <v>49.48</v>
      </c>
      <c r="F224">
        <v>94.68</v>
      </c>
      <c r="G224">
        <v>10.23</v>
      </c>
      <c r="H224">
        <v>110.49</v>
      </c>
      <c r="I224">
        <v>469.3</v>
      </c>
      <c r="J224">
        <v>363.54</v>
      </c>
      <c r="K224">
        <v>139.28</v>
      </c>
      <c r="L224">
        <v>111.8</v>
      </c>
      <c r="M224" s="23">
        <v>6.93E-2</v>
      </c>
      <c r="N224">
        <v>0.28000000000000003</v>
      </c>
      <c r="O224">
        <v>-0.72</v>
      </c>
      <c r="P224">
        <v>0.18</v>
      </c>
      <c r="R224">
        <f t="shared" si="30"/>
        <v>3.5792735241811494E-2</v>
      </c>
      <c r="S224">
        <f t="shared" si="31"/>
        <v>3.4675662293579552E-2</v>
      </c>
      <c r="T224">
        <f t="shared" si="32"/>
        <v>5.3253144343968925E-2</v>
      </c>
      <c r="U224">
        <f t="shared" si="33"/>
        <v>2.8089887529913454E-2</v>
      </c>
      <c r="V224">
        <f t="shared" si="34"/>
        <v>3.1238685327685884E-2</v>
      </c>
      <c r="W224">
        <f t="shared" si="35"/>
        <v>3.7113733036917909E-2</v>
      </c>
      <c r="X224">
        <f t="shared" si="36"/>
        <v>5.2816816615409053E-2</v>
      </c>
      <c r="Y224">
        <f t="shared" si="37"/>
        <v>3.0942213011272073E-2</v>
      </c>
      <c r="Z224">
        <f t="shared" si="38"/>
        <v>2.6120463182902426E-2</v>
      </c>
      <c r="AA224">
        <f t="shared" si="39"/>
        <v>2.3299853925211087E-2</v>
      </c>
    </row>
    <row r="225" spans="1:27" x14ac:dyDescent="0.2">
      <c r="A225" s="18">
        <v>223</v>
      </c>
      <c r="B225" s="19">
        <v>43677</v>
      </c>
      <c r="C225">
        <v>141.72</v>
      </c>
      <c r="D225">
        <v>136.27000000000001</v>
      </c>
      <c r="E225">
        <v>53.26</v>
      </c>
      <c r="F225">
        <v>93.34</v>
      </c>
      <c r="G225">
        <v>9.5299999999999994</v>
      </c>
      <c r="H225">
        <v>110.38</v>
      </c>
      <c r="I225">
        <v>467.68</v>
      </c>
      <c r="J225">
        <v>362.17</v>
      </c>
      <c r="K225">
        <v>130.22</v>
      </c>
      <c r="L225">
        <v>116</v>
      </c>
      <c r="M225" s="23">
        <v>1.1899999999999999E-2</v>
      </c>
      <c r="N225">
        <v>-1.93</v>
      </c>
      <c r="O225">
        <v>0.47</v>
      </c>
      <c r="P225">
        <v>0.19</v>
      </c>
      <c r="R225">
        <f t="shared" si="30"/>
        <v>3.1383949308099048E-2</v>
      </c>
      <c r="S225">
        <f t="shared" si="31"/>
        <v>7.4251170511550717E-3</v>
      </c>
      <c r="T225">
        <f t="shared" si="32"/>
        <v>3.1971471145839349E-2</v>
      </c>
      <c r="U225">
        <f t="shared" si="33"/>
        <v>-6.1904527079080455E-3</v>
      </c>
      <c r="V225">
        <f t="shared" si="34"/>
        <v>-3.0782733073833772E-2</v>
      </c>
      <c r="W225">
        <f t="shared" si="35"/>
        <v>-4.3258384533066945E-4</v>
      </c>
      <c r="X225">
        <f t="shared" si="36"/>
        <v>-1.5017561991334902E-3</v>
      </c>
      <c r="Y225">
        <f t="shared" si="37"/>
        <v>-1.6397297736347051E-3</v>
      </c>
      <c r="Z225">
        <f t="shared" si="38"/>
        <v>-2.9211067098396951E-2</v>
      </c>
      <c r="AA225">
        <f t="shared" si="39"/>
        <v>1.6016185676514045E-2</v>
      </c>
    </row>
    <row r="226" spans="1:27" x14ac:dyDescent="0.2">
      <c r="A226" s="18">
        <v>224</v>
      </c>
      <c r="B226" s="19">
        <v>43707</v>
      </c>
      <c r="C226">
        <v>129.57</v>
      </c>
      <c r="D226">
        <v>137.86000000000001</v>
      </c>
      <c r="E226">
        <v>52.19</v>
      </c>
      <c r="F226">
        <v>88.81</v>
      </c>
      <c r="G226">
        <v>9.17</v>
      </c>
      <c r="H226">
        <v>114.26</v>
      </c>
      <c r="I226">
        <v>422.56</v>
      </c>
      <c r="J226">
        <v>384.11</v>
      </c>
      <c r="K226">
        <v>128.36000000000001</v>
      </c>
      <c r="L226">
        <v>109.86</v>
      </c>
      <c r="M226" s="23">
        <v>-2.58E-2</v>
      </c>
      <c r="N226">
        <v>-2.36</v>
      </c>
      <c r="O226">
        <v>-4.76</v>
      </c>
      <c r="P226">
        <v>0.16</v>
      </c>
      <c r="R226">
        <f t="shared" si="30"/>
        <v>-3.8926684893978686E-2</v>
      </c>
      <c r="S226">
        <f t="shared" si="31"/>
        <v>5.0380182391836243E-3</v>
      </c>
      <c r="T226">
        <f t="shared" si="32"/>
        <v>-8.8138652474620219E-3</v>
      </c>
      <c r="U226">
        <f t="shared" si="33"/>
        <v>-2.1605926487853588E-2</v>
      </c>
      <c r="V226">
        <f t="shared" si="34"/>
        <v>-1.6723564968305276E-2</v>
      </c>
      <c r="W226">
        <f t="shared" si="35"/>
        <v>1.5003829995285515E-2</v>
      </c>
      <c r="X226">
        <f t="shared" si="36"/>
        <v>-4.4060414150512393E-2</v>
      </c>
      <c r="Y226">
        <f t="shared" si="37"/>
        <v>2.5543140719106041E-2</v>
      </c>
      <c r="Z226">
        <f t="shared" si="38"/>
        <v>-6.2479825874113739E-3</v>
      </c>
      <c r="AA226">
        <f t="shared" si="39"/>
        <v>-2.3618394541578363E-2</v>
      </c>
    </row>
    <row r="227" spans="1:27" x14ac:dyDescent="0.2">
      <c r="A227" s="18">
        <v>225</v>
      </c>
      <c r="B227" s="19">
        <v>43738</v>
      </c>
      <c r="C227">
        <v>139.02000000000001</v>
      </c>
      <c r="D227">
        <v>139.03</v>
      </c>
      <c r="E227">
        <v>55.99</v>
      </c>
      <c r="F227">
        <v>86.8</v>
      </c>
      <c r="G227">
        <v>9.16</v>
      </c>
      <c r="H227">
        <v>118.68</v>
      </c>
      <c r="I227">
        <v>445.64</v>
      </c>
      <c r="J227">
        <v>390.06</v>
      </c>
      <c r="K227">
        <v>129.38</v>
      </c>
      <c r="L227">
        <v>117.69</v>
      </c>
      <c r="M227" s="23">
        <v>1.43E-2</v>
      </c>
      <c r="N227">
        <v>-0.97</v>
      </c>
      <c r="O227">
        <v>6.74</v>
      </c>
      <c r="P227">
        <v>0.18</v>
      </c>
      <c r="R227">
        <f t="shared" si="30"/>
        <v>3.0572825406458316E-2</v>
      </c>
      <c r="S227">
        <f t="shared" si="31"/>
        <v>3.6702486043446287E-3</v>
      </c>
      <c r="T227">
        <f t="shared" si="32"/>
        <v>3.0523170639523447E-2</v>
      </c>
      <c r="U227">
        <f t="shared" si="33"/>
        <v>-9.9421448847916618E-3</v>
      </c>
      <c r="V227">
        <f t="shared" si="34"/>
        <v>-4.7386200217070087E-4</v>
      </c>
      <c r="W227">
        <f t="shared" si="35"/>
        <v>1.6483317920274021E-2</v>
      </c>
      <c r="X227">
        <f t="shared" si="36"/>
        <v>2.3095781695148442E-2</v>
      </c>
      <c r="Y227">
        <f t="shared" si="37"/>
        <v>6.6758025974792932E-3</v>
      </c>
      <c r="Z227">
        <f t="shared" si="38"/>
        <v>3.4374383810030196E-3</v>
      </c>
      <c r="AA227">
        <f t="shared" si="39"/>
        <v>2.9899968163858252E-2</v>
      </c>
    </row>
    <row r="228" spans="1:27" x14ac:dyDescent="0.2">
      <c r="A228" s="18">
        <v>226</v>
      </c>
      <c r="B228" s="19">
        <v>43769</v>
      </c>
      <c r="C228">
        <v>127.85</v>
      </c>
      <c r="D228">
        <v>143.37</v>
      </c>
      <c r="E228">
        <v>62.19</v>
      </c>
      <c r="F228">
        <v>88.83</v>
      </c>
      <c r="G228">
        <v>8.59</v>
      </c>
      <c r="H228">
        <v>117.26</v>
      </c>
      <c r="I228">
        <v>461.7</v>
      </c>
      <c r="J228">
        <v>376.68</v>
      </c>
      <c r="K228">
        <v>132.04</v>
      </c>
      <c r="L228">
        <v>124.92</v>
      </c>
      <c r="M228" s="23">
        <v>2.06E-2</v>
      </c>
      <c r="N228">
        <v>0.28999999999999998</v>
      </c>
      <c r="O228">
        <v>-1.92</v>
      </c>
      <c r="P228">
        <v>0.16</v>
      </c>
      <c r="R228">
        <f t="shared" si="30"/>
        <v>-3.6376551811264986E-2</v>
      </c>
      <c r="S228">
        <f t="shared" si="31"/>
        <v>1.3349762477943828E-2</v>
      </c>
      <c r="T228">
        <f t="shared" si="32"/>
        <v>4.56100893185395E-2</v>
      </c>
      <c r="U228">
        <f t="shared" si="33"/>
        <v>1.0039936932469726E-2</v>
      </c>
      <c r="V228">
        <f t="shared" si="34"/>
        <v>-2.7902309836608085E-2</v>
      </c>
      <c r="W228">
        <f t="shared" si="35"/>
        <v>-5.2276477960257533E-3</v>
      </c>
      <c r="X228">
        <f t="shared" si="36"/>
        <v>1.5375708993143831E-2</v>
      </c>
      <c r="Y228">
        <f t="shared" si="37"/>
        <v>-1.5158854675456754E-2</v>
      </c>
      <c r="Z228">
        <f t="shared" si="38"/>
        <v>8.8383688538044361E-3</v>
      </c>
      <c r="AA228">
        <f t="shared" si="39"/>
        <v>2.5892412708962649E-2</v>
      </c>
    </row>
    <row r="229" spans="1:27" x14ac:dyDescent="0.2">
      <c r="A229" s="18">
        <v>227</v>
      </c>
      <c r="B229" s="19">
        <v>43798</v>
      </c>
      <c r="C229">
        <v>128.54</v>
      </c>
      <c r="D229">
        <v>151.38</v>
      </c>
      <c r="E229">
        <v>66.81</v>
      </c>
      <c r="F229">
        <v>90.04</v>
      </c>
      <c r="G229">
        <v>9.06</v>
      </c>
      <c r="H229">
        <v>119.09</v>
      </c>
      <c r="I229">
        <v>494.91</v>
      </c>
      <c r="J229">
        <v>391.03</v>
      </c>
      <c r="K229">
        <v>137.49</v>
      </c>
      <c r="L229">
        <v>131.76</v>
      </c>
      <c r="M229" s="23">
        <v>3.8699999999999998E-2</v>
      </c>
      <c r="N229">
        <v>0.78</v>
      </c>
      <c r="O229">
        <v>-2.0099999999999998</v>
      </c>
      <c r="P229">
        <v>0.12</v>
      </c>
      <c r="R229">
        <f t="shared" si="30"/>
        <v>2.3375632120269168E-3</v>
      </c>
      <c r="S229">
        <f t="shared" si="31"/>
        <v>2.3610215660761835E-2</v>
      </c>
      <c r="T229">
        <f t="shared" si="32"/>
        <v>3.1120914940177338E-2</v>
      </c>
      <c r="U229">
        <f t="shared" si="33"/>
        <v>5.875824219520852E-3</v>
      </c>
      <c r="V229">
        <f t="shared" si="34"/>
        <v>2.3135033845570842E-2</v>
      </c>
      <c r="W229">
        <f t="shared" si="35"/>
        <v>6.7254054110544139E-3</v>
      </c>
      <c r="X229">
        <f t="shared" si="36"/>
        <v>3.0166354570062837E-2</v>
      </c>
      <c r="Y229">
        <f t="shared" si="37"/>
        <v>1.6237516197189935E-2</v>
      </c>
      <c r="Z229">
        <f t="shared" si="38"/>
        <v>1.7565596306175199E-2</v>
      </c>
      <c r="AA229">
        <f t="shared" si="39"/>
        <v>2.3151610603536887E-2</v>
      </c>
    </row>
    <row r="230" spans="1:27" x14ac:dyDescent="0.2">
      <c r="A230" s="18">
        <v>228</v>
      </c>
      <c r="B230" s="19">
        <v>43830</v>
      </c>
      <c r="C230">
        <v>128.15</v>
      </c>
      <c r="D230">
        <v>157.69999999999999</v>
      </c>
      <c r="E230">
        <v>73.41</v>
      </c>
      <c r="F230">
        <v>92.39</v>
      </c>
      <c r="G230">
        <v>9.3000000000000007</v>
      </c>
      <c r="H230">
        <v>118.84</v>
      </c>
      <c r="I230">
        <v>502.7</v>
      </c>
      <c r="J230">
        <v>389.38</v>
      </c>
      <c r="K230">
        <v>145.87</v>
      </c>
      <c r="L230">
        <v>139.4</v>
      </c>
      <c r="M230" s="23">
        <v>2.7699999999999999E-2</v>
      </c>
      <c r="N230">
        <v>0.73</v>
      </c>
      <c r="O230">
        <v>1.76</v>
      </c>
      <c r="P230">
        <v>0.14000000000000001</v>
      </c>
      <c r="R230">
        <f t="shared" si="30"/>
        <v>-1.3196850541183414E-3</v>
      </c>
      <c r="S230">
        <f t="shared" si="31"/>
        <v>1.7763192427684642E-2</v>
      </c>
      <c r="T230">
        <f t="shared" si="32"/>
        <v>4.0913752317750962E-2</v>
      </c>
      <c r="U230">
        <f t="shared" si="33"/>
        <v>1.1189480780760373E-2</v>
      </c>
      <c r="V230">
        <f t="shared" si="34"/>
        <v>1.1354750877122011E-2</v>
      </c>
      <c r="W230">
        <f t="shared" si="35"/>
        <v>-9.1265212820650934E-4</v>
      </c>
      <c r="X230">
        <f t="shared" si="36"/>
        <v>6.7826561068712477E-3</v>
      </c>
      <c r="Y230">
        <f t="shared" si="37"/>
        <v>-1.836437162241315E-3</v>
      </c>
      <c r="Z230">
        <f t="shared" si="38"/>
        <v>2.5694870990434389E-2</v>
      </c>
      <c r="AA230">
        <f t="shared" si="39"/>
        <v>2.447918760029278E-2</v>
      </c>
    </row>
    <row r="231" spans="1:27" x14ac:dyDescent="0.2">
      <c r="A231" s="18">
        <v>229</v>
      </c>
      <c r="B231" s="19">
        <v>43861</v>
      </c>
      <c r="C231">
        <v>137.41</v>
      </c>
      <c r="D231">
        <v>170.23</v>
      </c>
      <c r="E231">
        <v>77.38</v>
      </c>
      <c r="F231">
        <v>100.44</v>
      </c>
      <c r="G231">
        <v>8.82</v>
      </c>
      <c r="H231">
        <v>114.49</v>
      </c>
      <c r="I231">
        <v>527.35</v>
      </c>
      <c r="J231">
        <v>428.12</v>
      </c>
      <c r="K231">
        <v>148.87</v>
      </c>
      <c r="L231">
        <v>132.36000000000001</v>
      </c>
      <c r="M231" s="23">
        <v>-1.1000000000000001E-3</v>
      </c>
      <c r="N231">
        <v>-3.1</v>
      </c>
      <c r="O231">
        <v>-6.22</v>
      </c>
      <c r="P231">
        <v>0.13</v>
      </c>
      <c r="R231">
        <f t="shared" si="30"/>
        <v>3.0299729094000222E-2</v>
      </c>
      <c r="S231">
        <f t="shared" si="31"/>
        <v>3.3204405817667725E-2</v>
      </c>
      <c r="T231">
        <f t="shared" si="32"/>
        <v>2.2873501313774518E-2</v>
      </c>
      <c r="U231">
        <f t="shared" si="33"/>
        <v>3.6281736931642009E-2</v>
      </c>
      <c r="V231">
        <f t="shared" si="34"/>
        <v>-2.3014363422115394E-2</v>
      </c>
      <c r="W231">
        <f t="shared" si="35"/>
        <v>-1.6195087761207181E-2</v>
      </c>
      <c r="X231">
        <f t="shared" si="36"/>
        <v>2.0790065118439241E-2</v>
      </c>
      <c r="Y231">
        <f t="shared" si="37"/>
        <v>4.119187597192351E-2</v>
      </c>
      <c r="Z231">
        <f t="shared" si="38"/>
        <v>8.8412054142038357E-3</v>
      </c>
      <c r="AA231">
        <f t="shared" si="39"/>
        <v>-2.2506015274175156E-2</v>
      </c>
    </row>
    <row r="232" spans="1:27" x14ac:dyDescent="0.2">
      <c r="A232" s="18">
        <v>230</v>
      </c>
      <c r="B232" s="19">
        <v>43889</v>
      </c>
      <c r="C232">
        <v>124.43</v>
      </c>
      <c r="D232">
        <v>162.01</v>
      </c>
      <c r="E232">
        <v>68.34</v>
      </c>
      <c r="F232">
        <v>94.19</v>
      </c>
      <c r="G232">
        <v>6.96</v>
      </c>
      <c r="H232">
        <v>107.68</v>
      </c>
      <c r="I232">
        <v>463.01</v>
      </c>
      <c r="J232">
        <v>369.87</v>
      </c>
      <c r="K232">
        <v>134.47999999999999</v>
      </c>
      <c r="L232">
        <v>116.11</v>
      </c>
      <c r="M232" s="23">
        <v>-8.1300000000000011E-2</v>
      </c>
      <c r="N232">
        <v>1.07</v>
      </c>
      <c r="O232">
        <v>-3.79</v>
      </c>
      <c r="P232">
        <v>0.12</v>
      </c>
      <c r="R232">
        <f t="shared" si="30"/>
        <v>-4.3093238490100681E-2</v>
      </c>
      <c r="S232">
        <f t="shared" si="31"/>
        <v>-2.1494277129970235E-2</v>
      </c>
      <c r="T232">
        <f t="shared" si="32"/>
        <v>-5.3953750922482127E-2</v>
      </c>
      <c r="U232">
        <f t="shared" si="33"/>
        <v>-2.7901907143470159E-2</v>
      </c>
      <c r="V232">
        <f t="shared" si="34"/>
        <v>-0.10285934552125763</v>
      </c>
      <c r="W232">
        <f t="shared" si="35"/>
        <v>-2.6632508490517598E-2</v>
      </c>
      <c r="X232">
        <f t="shared" si="36"/>
        <v>-5.6508579419447688E-2</v>
      </c>
      <c r="Y232">
        <f t="shared" si="37"/>
        <v>-6.3516409453269196E-2</v>
      </c>
      <c r="Z232">
        <f t="shared" si="38"/>
        <v>-4.4149487937672795E-2</v>
      </c>
      <c r="AA232">
        <f t="shared" si="39"/>
        <v>-5.6887133428009003E-2</v>
      </c>
    </row>
    <row r="233" spans="1:27" x14ac:dyDescent="0.2">
      <c r="A233" s="18">
        <v>231</v>
      </c>
      <c r="B233" s="19">
        <v>43921</v>
      </c>
      <c r="C233">
        <v>106.05</v>
      </c>
      <c r="D233">
        <v>157.71</v>
      </c>
      <c r="E233">
        <v>63.57</v>
      </c>
      <c r="F233">
        <v>97.49</v>
      </c>
      <c r="G233">
        <v>4.83</v>
      </c>
      <c r="H233">
        <v>113.62</v>
      </c>
      <c r="I233">
        <v>439.97</v>
      </c>
      <c r="J233">
        <v>338.95</v>
      </c>
      <c r="K233">
        <v>131.13</v>
      </c>
      <c r="L233">
        <v>90.03</v>
      </c>
      <c r="M233" s="23">
        <v>-0.13390000000000002</v>
      </c>
      <c r="N233">
        <v>-4.88</v>
      </c>
      <c r="O233">
        <v>-13.97</v>
      </c>
      <c r="P233">
        <v>0.13</v>
      </c>
      <c r="R233">
        <f t="shared" si="30"/>
        <v>-6.9414428271581716E-2</v>
      </c>
      <c r="S233">
        <f t="shared" si="31"/>
        <v>-1.1682590278512614E-2</v>
      </c>
      <c r="T233">
        <f t="shared" si="32"/>
        <v>-3.1422763032286985E-2</v>
      </c>
      <c r="U233">
        <f t="shared" si="33"/>
        <v>1.4955273492923353E-2</v>
      </c>
      <c r="V233">
        <f t="shared" si="34"/>
        <v>-0.15866210885904994</v>
      </c>
      <c r="W233">
        <f t="shared" si="35"/>
        <v>2.3319738061338188E-2</v>
      </c>
      <c r="X233">
        <f t="shared" si="36"/>
        <v>-2.2167306437793265E-2</v>
      </c>
      <c r="Y233">
        <f t="shared" si="37"/>
        <v>-3.7913469055808835E-2</v>
      </c>
      <c r="Z233">
        <f t="shared" si="38"/>
        <v>-1.0955639222099548E-2</v>
      </c>
      <c r="AA233">
        <f t="shared" si="39"/>
        <v>-0.11048237491529142</v>
      </c>
    </row>
    <row r="234" spans="1:27" x14ac:dyDescent="0.2">
      <c r="A234" s="18">
        <v>232</v>
      </c>
      <c r="B234" s="19">
        <v>43951</v>
      </c>
      <c r="C234">
        <v>120.04</v>
      </c>
      <c r="D234">
        <v>179.21</v>
      </c>
      <c r="E234">
        <v>73.45</v>
      </c>
      <c r="F234">
        <v>123.7</v>
      </c>
      <c r="G234">
        <v>5.09</v>
      </c>
      <c r="H234">
        <v>121.55</v>
      </c>
      <c r="I234">
        <v>502.04</v>
      </c>
      <c r="J234">
        <v>389.06</v>
      </c>
      <c r="K234">
        <v>150.04</v>
      </c>
      <c r="L234">
        <v>95.76</v>
      </c>
      <c r="M234" s="23">
        <v>0.13650000000000001</v>
      </c>
      <c r="N234">
        <v>2.4900000000000002</v>
      </c>
      <c r="O234">
        <v>-1.23</v>
      </c>
      <c r="P234">
        <v>0</v>
      </c>
      <c r="R234">
        <f t="shared" si="30"/>
        <v>5.3815313900234384E-2</v>
      </c>
      <c r="S234">
        <f t="shared" si="31"/>
        <v>5.5503008094980905E-2</v>
      </c>
      <c r="T234">
        <f t="shared" si="32"/>
        <v>6.2739588695818305E-2</v>
      </c>
      <c r="U234">
        <f t="shared" si="33"/>
        <v>0.10340962923878262</v>
      </c>
      <c r="V234">
        <f t="shared" si="34"/>
        <v>2.277065158524658E-2</v>
      </c>
      <c r="W234">
        <f t="shared" si="35"/>
        <v>2.930017823811467E-2</v>
      </c>
      <c r="X234">
        <f t="shared" si="36"/>
        <v>5.7315256415128503E-2</v>
      </c>
      <c r="Y234">
        <f t="shared" si="37"/>
        <v>5.9880944210148619E-2</v>
      </c>
      <c r="Z234">
        <f t="shared" si="38"/>
        <v>5.8504994269370086E-2</v>
      </c>
      <c r="AA234">
        <f t="shared" si="39"/>
        <v>2.6796887253839198E-2</v>
      </c>
    </row>
    <row r="235" spans="1:27" x14ac:dyDescent="0.2">
      <c r="A235" s="18">
        <v>233</v>
      </c>
      <c r="B235" s="19">
        <v>43980</v>
      </c>
      <c r="C235">
        <v>119.41</v>
      </c>
      <c r="D235">
        <v>183.25</v>
      </c>
      <c r="E235">
        <v>79.489999999999995</v>
      </c>
      <c r="F235">
        <v>122.12</v>
      </c>
      <c r="G235">
        <v>5.71</v>
      </c>
      <c r="H235">
        <v>124.06</v>
      </c>
      <c r="I235">
        <v>528.64</v>
      </c>
      <c r="J235">
        <v>388.44</v>
      </c>
      <c r="K235">
        <v>148.75</v>
      </c>
      <c r="L235">
        <v>97.31</v>
      </c>
      <c r="M235" s="23">
        <v>5.5800000000000002E-2</v>
      </c>
      <c r="N235">
        <v>2.48</v>
      </c>
      <c r="O235">
        <v>-4.8899999999999997</v>
      </c>
      <c r="P235">
        <v>0.01</v>
      </c>
      <c r="R235">
        <f t="shared" si="30"/>
        <v>-2.2852884103540081E-3</v>
      </c>
      <c r="S235">
        <f t="shared" si="31"/>
        <v>9.6817434800969149E-3</v>
      </c>
      <c r="T235">
        <f t="shared" si="32"/>
        <v>3.4320696857451233E-2</v>
      </c>
      <c r="U235">
        <f t="shared" si="33"/>
        <v>-5.5829040024964324E-3</v>
      </c>
      <c r="V235">
        <f t="shared" si="34"/>
        <v>4.9918325909089331E-2</v>
      </c>
      <c r="W235">
        <f t="shared" si="35"/>
        <v>8.8768136495930867E-3</v>
      </c>
      <c r="X235">
        <f t="shared" si="36"/>
        <v>2.2421700399867284E-2</v>
      </c>
      <c r="Y235">
        <f t="shared" si="37"/>
        <v>-6.9263700541196674E-4</v>
      </c>
      <c r="Z235">
        <f t="shared" si="38"/>
        <v>-3.750081078097935E-3</v>
      </c>
      <c r="AA235">
        <f t="shared" si="39"/>
        <v>6.9733351583986334E-3</v>
      </c>
    </row>
    <row r="236" spans="1:27" x14ac:dyDescent="0.2">
      <c r="A236" s="18">
        <v>234</v>
      </c>
      <c r="B236" s="19">
        <v>44012</v>
      </c>
      <c r="C236">
        <v>115.46</v>
      </c>
      <c r="D236">
        <v>203.51</v>
      </c>
      <c r="E236">
        <v>91.2</v>
      </c>
      <c r="F236">
        <v>137.94</v>
      </c>
      <c r="G236">
        <v>6.08</v>
      </c>
      <c r="H236">
        <v>119.78</v>
      </c>
      <c r="I236">
        <v>544.09</v>
      </c>
      <c r="J236">
        <v>364.92</v>
      </c>
      <c r="K236">
        <v>140.63</v>
      </c>
      <c r="L236">
        <v>94.06</v>
      </c>
      <c r="M236" s="23">
        <v>2.46E-2</v>
      </c>
      <c r="N236">
        <v>2.7</v>
      </c>
      <c r="O236">
        <v>-2.17</v>
      </c>
      <c r="P236">
        <v>0.01</v>
      </c>
      <c r="R236">
        <f t="shared" si="30"/>
        <v>-1.4609145179848822E-2</v>
      </c>
      <c r="S236">
        <f t="shared" si="31"/>
        <v>4.5541770975917301E-2</v>
      </c>
      <c r="T236">
        <f t="shared" si="32"/>
        <v>5.9682341344689659E-2</v>
      </c>
      <c r="U236">
        <f t="shared" si="33"/>
        <v>5.2903426026298439E-2</v>
      </c>
      <c r="V236">
        <f t="shared" si="34"/>
        <v>2.726747102688689E-2</v>
      </c>
      <c r="W236">
        <f t="shared" si="35"/>
        <v>-1.5247468080757673E-2</v>
      </c>
      <c r="X236">
        <f t="shared" si="36"/>
        <v>1.2510722641096764E-2</v>
      </c>
      <c r="Y236">
        <f t="shared" si="37"/>
        <v>-2.7126279258440911E-2</v>
      </c>
      <c r="Z236">
        <f t="shared" si="38"/>
        <v>-2.4378997638081219E-2</v>
      </c>
      <c r="AA236">
        <f t="shared" si="39"/>
        <v>-1.4752498146692168E-2</v>
      </c>
    </row>
    <row r="237" spans="1:27" x14ac:dyDescent="0.2">
      <c r="A237" s="18">
        <v>235</v>
      </c>
      <c r="B237" s="19">
        <v>44043</v>
      </c>
      <c r="C237">
        <v>117.53</v>
      </c>
      <c r="D237">
        <v>205.01</v>
      </c>
      <c r="E237">
        <v>106.26</v>
      </c>
      <c r="F237">
        <v>158.22999999999999</v>
      </c>
      <c r="G237">
        <v>6.61</v>
      </c>
      <c r="H237">
        <v>129.4</v>
      </c>
      <c r="I237">
        <v>575.01</v>
      </c>
      <c r="J237">
        <v>378.97</v>
      </c>
      <c r="K237">
        <v>145.76</v>
      </c>
      <c r="L237">
        <v>96.64</v>
      </c>
      <c r="M237" s="23">
        <v>5.7699999999999994E-2</v>
      </c>
      <c r="N237">
        <v>-2.3199999999999998</v>
      </c>
      <c r="O237">
        <v>-1.38</v>
      </c>
      <c r="P237">
        <v>0.01</v>
      </c>
      <c r="R237">
        <f t="shared" si="30"/>
        <v>7.7171829896933901E-3</v>
      </c>
      <c r="S237">
        <f t="shared" si="31"/>
        <v>3.1892913466567154E-3</v>
      </c>
      <c r="T237">
        <f t="shared" si="32"/>
        <v>6.6374973245302199E-2</v>
      </c>
      <c r="U237">
        <f t="shared" si="33"/>
        <v>5.9598606429483017E-2</v>
      </c>
      <c r="V237">
        <f t="shared" si="34"/>
        <v>3.6297880212905316E-2</v>
      </c>
      <c r="W237">
        <f t="shared" si="35"/>
        <v>3.354996758449167E-2</v>
      </c>
      <c r="X237">
        <f t="shared" si="36"/>
        <v>2.4004653626098677E-2</v>
      </c>
      <c r="Y237">
        <f t="shared" si="37"/>
        <v>1.6407165543762932E-2</v>
      </c>
      <c r="Z237">
        <f t="shared" si="38"/>
        <v>1.5560382866417014E-2</v>
      </c>
      <c r="AA237">
        <f t="shared" si="39"/>
        <v>1.1751946866995964E-2</v>
      </c>
    </row>
    <row r="238" spans="1:27" x14ac:dyDescent="0.2">
      <c r="A238" s="18">
        <v>236</v>
      </c>
      <c r="B238" s="19">
        <v>44074</v>
      </c>
      <c r="C238">
        <v>117.89</v>
      </c>
      <c r="D238">
        <v>225.53</v>
      </c>
      <c r="E238">
        <v>129.04</v>
      </c>
      <c r="F238">
        <v>172.55</v>
      </c>
      <c r="G238">
        <v>6.82</v>
      </c>
      <c r="H238">
        <v>138.85</v>
      </c>
      <c r="I238">
        <v>594.19000000000005</v>
      </c>
      <c r="J238">
        <v>390.26</v>
      </c>
      <c r="K238">
        <v>153.41</v>
      </c>
      <c r="L238">
        <v>100.19</v>
      </c>
      <c r="M238" s="23">
        <v>7.6299999999999993E-2</v>
      </c>
      <c r="N238">
        <v>-0.22</v>
      </c>
      <c r="O238">
        <v>-2.95</v>
      </c>
      <c r="P238">
        <v>0.01</v>
      </c>
      <c r="R238">
        <f t="shared" si="30"/>
        <v>1.328231546612022E-3</v>
      </c>
      <c r="S238">
        <f t="shared" si="31"/>
        <v>4.1429274271680583E-2</v>
      </c>
      <c r="T238">
        <f t="shared" si="32"/>
        <v>8.4354542807186711E-2</v>
      </c>
      <c r="U238">
        <f t="shared" si="33"/>
        <v>3.7626135545100067E-2</v>
      </c>
      <c r="V238">
        <f t="shared" si="34"/>
        <v>1.3582915170838716E-2</v>
      </c>
      <c r="W238">
        <f t="shared" si="35"/>
        <v>3.0611607753594783E-2</v>
      </c>
      <c r="X238">
        <f t="shared" si="36"/>
        <v>1.4249940940670724E-2</v>
      </c>
      <c r="Y238">
        <f t="shared" si="37"/>
        <v>1.2749208478568412E-2</v>
      </c>
      <c r="Z238">
        <f t="shared" si="38"/>
        <v>2.2215310305218831E-2</v>
      </c>
      <c r="AA238">
        <f t="shared" si="39"/>
        <v>1.5667455328548918E-2</v>
      </c>
    </row>
    <row r="239" spans="1:27" x14ac:dyDescent="0.2">
      <c r="A239" s="18">
        <v>237</v>
      </c>
      <c r="B239" s="19">
        <v>44104</v>
      </c>
      <c r="C239">
        <v>116.32</v>
      </c>
      <c r="D239">
        <v>210.33</v>
      </c>
      <c r="E239">
        <v>115.81</v>
      </c>
      <c r="F239">
        <v>157.44</v>
      </c>
      <c r="G239">
        <v>6.66</v>
      </c>
      <c r="H239">
        <v>139.91</v>
      </c>
      <c r="I239">
        <v>563.54999999999995</v>
      </c>
      <c r="J239">
        <v>383.28</v>
      </c>
      <c r="K239">
        <v>148.88</v>
      </c>
      <c r="L239">
        <v>96.27</v>
      </c>
      <c r="M239" s="23">
        <v>-3.6299999999999999E-2</v>
      </c>
      <c r="N239">
        <v>0.04</v>
      </c>
      <c r="O239">
        <v>-2.68</v>
      </c>
      <c r="P239">
        <v>0.01</v>
      </c>
      <c r="R239">
        <f t="shared" si="30"/>
        <v>-5.8225741839550592E-3</v>
      </c>
      <c r="S239">
        <f t="shared" si="31"/>
        <v>-3.0303098075868371E-2</v>
      </c>
      <c r="T239">
        <f t="shared" si="32"/>
        <v>-4.6978292767461599E-2</v>
      </c>
      <c r="U239">
        <f t="shared" si="33"/>
        <v>-3.9799882540239383E-2</v>
      </c>
      <c r="V239">
        <f t="shared" si="34"/>
        <v>-1.0310145486177839E-2</v>
      </c>
      <c r="W239">
        <f t="shared" si="35"/>
        <v>3.3028725042674226E-3</v>
      </c>
      <c r="X239">
        <f t="shared" si="36"/>
        <v>-2.2992884393069693E-2</v>
      </c>
      <c r="Y239">
        <f t="shared" si="37"/>
        <v>-7.8378823639994408E-3</v>
      </c>
      <c r="Z239">
        <f t="shared" si="38"/>
        <v>-1.3017309811431265E-2</v>
      </c>
      <c r="AA239">
        <f t="shared" si="39"/>
        <v>-1.7333404790439027E-2</v>
      </c>
    </row>
    <row r="240" spans="1:27" x14ac:dyDescent="0.2">
      <c r="A240" s="18">
        <v>238</v>
      </c>
      <c r="B240" s="19">
        <v>44134</v>
      </c>
      <c r="C240">
        <v>106.75</v>
      </c>
      <c r="D240">
        <v>202.47</v>
      </c>
      <c r="E240">
        <v>108.86</v>
      </c>
      <c r="F240">
        <v>151.81</v>
      </c>
      <c r="G240">
        <v>7.73</v>
      </c>
      <c r="H240">
        <v>138.75</v>
      </c>
      <c r="I240">
        <v>599.21</v>
      </c>
      <c r="J240">
        <v>350.13</v>
      </c>
      <c r="K240">
        <v>137.11000000000001</v>
      </c>
      <c r="L240">
        <v>98.04</v>
      </c>
      <c r="M240" s="23">
        <v>-2.1000000000000001E-2</v>
      </c>
      <c r="N240">
        <v>4.3600000000000003</v>
      </c>
      <c r="O240">
        <v>4.21</v>
      </c>
      <c r="P240">
        <v>0.01</v>
      </c>
      <c r="R240">
        <f t="shared" si="30"/>
        <v>-3.7286509817901131E-2</v>
      </c>
      <c r="S240">
        <f t="shared" si="31"/>
        <v>-1.6540538970500382E-2</v>
      </c>
      <c r="T240">
        <f t="shared" si="32"/>
        <v>-2.687773163238855E-2</v>
      </c>
      <c r="U240">
        <f t="shared" si="33"/>
        <v>-1.5814700820445948E-2</v>
      </c>
      <c r="V240">
        <f t="shared" si="34"/>
        <v>6.4705264748023836E-2</v>
      </c>
      <c r="W240">
        <f t="shared" si="35"/>
        <v>-3.6157647958298986E-3</v>
      </c>
      <c r="X240">
        <f t="shared" si="36"/>
        <v>2.6646598417103748E-2</v>
      </c>
      <c r="Y240">
        <f t="shared" si="37"/>
        <v>-3.9286834070860796E-2</v>
      </c>
      <c r="Z240">
        <f t="shared" si="38"/>
        <v>-3.5767229283302102E-2</v>
      </c>
      <c r="AA240">
        <f t="shared" si="39"/>
        <v>7.9123307648739007E-3</v>
      </c>
    </row>
    <row r="241" spans="1:27" x14ac:dyDescent="0.2">
      <c r="A241" s="18">
        <v>239</v>
      </c>
      <c r="B241" s="19">
        <v>44165</v>
      </c>
      <c r="C241">
        <v>118.09</v>
      </c>
      <c r="D241">
        <v>214.07</v>
      </c>
      <c r="E241">
        <v>119.05</v>
      </c>
      <c r="F241">
        <v>158.4</v>
      </c>
      <c r="G241">
        <v>9.08</v>
      </c>
      <c r="H241">
        <v>152.79</v>
      </c>
      <c r="I241">
        <v>698.35</v>
      </c>
      <c r="J241">
        <v>365</v>
      </c>
      <c r="K241">
        <v>144.68</v>
      </c>
      <c r="L241">
        <v>117.88</v>
      </c>
      <c r="M241" s="23">
        <v>0.12470000000000001</v>
      </c>
      <c r="N241">
        <v>5.82</v>
      </c>
      <c r="O241">
        <v>2.14</v>
      </c>
      <c r="P241">
        <v>0.01</v>
      </c>
      <c r="R241">
        <f t="shared" si="30"/>
        <v>4.3845238906320555E-2</v>
      </c>
      <c r="S241">
        <f t="shared" si="31"/>
        <v>2.4195126201944146E-2</v>
      </c>
      <c r="T241">
        <f t="shared" si="32"/>
        <v>3.8861069759843658E-2</v>
      </c>
      <c r="U241">
        <f t="shared" si="33"/>
        <v>1.8454796986654341E-2</v>
      </c>
      <c r="V241">
        <f t="shared" si="34"/>
        <v>6.9906354602760165E-2</v>
      </c>
      <c r="W241">
        <f t="shared" si="35"/>
        <v>4.1861939101126761E-2</v>
      </c>
      <c r="X241">
        <f t="shared" si="36"/>
        <v>6.6494084946230853E-2</v>
      </c>
      <c r="Y241">
        <f t="shared" si="37"/>
        <v>1.806354067724656E-2</v>
      </c>
      <c r="Z241">
        <f t="shared" si="38"/>
        <v>2.3339369250173644E-2</v>
      </c>
      <c r="AA241">
        <f t="shared" si="39"/>
        <v>8.0036824597847167E-2</v>
      </c>
    </row>
    <row r="242" spans="1:27" x14ac:dyDescent="0.2">
      <c r="B242" s="19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/>
  </sheetViews>
  <sheetFormatPr baseColWidth="10" defaultColWidth="8.83203125" defaultRowHeight="15" x14ac:dyDescent="0.2"/>
  <cols>
    <col min="1" max="1" width="17.5" customWidth="1"/>
    <col min="2" max="2" width="7.83203125" customWidth="1"/>
    <col min="3" max="3" width="20" customWidth="1"/>
    <col min="4" max="4" width="15.83203125" customWidth="1"/>
    <col min="5" max="7" width="13" customWidth="1"/>
    <col min="8" max="8" width="16.6640625" customWidth="1"/>
    <col min="14" max="14" width="13" customWidth="1"/>
  </cols>
  <sheetData>
    <row r="1" spans="1:14" x14ac:dyDescent="0.2">
      <c r="A1" s="1" t="s">
        <v>0</v>
      </c>
    </row>
    <row r="2" spans="1:14" x14ac:dyDescent="0.2">
      <c r="C2" s="13" t="s">
        <v>1</v>
      </c>
      <c r="D2" s="5" t="s">
        <v>2</v>
      </c>
      <c r="E2" s="5" t="s">
        <v>3</v>
      </c>
      <c r="F2" s="5" t="s">
        <v>53</v>
      </c>
      <c r="G2" s="5" t="s">
        <v>54</v>
      </c>
      <c r="H2" s="9"/>
    </row>
    <row r="3" spans="1:14" x14ac:dyDescent="0.2">
      <c r="A3" s="3" t="s">
        <v>4</v>
      </c>
      <c r="B3" s="3" t="s">
        <v>55</v>
      </c>
      <c r="C3" s="14" t="s">
        <v>6</v>
      </c>
      <c r="D3" s="3" t="s">
        <v>6</v>
      </c>
      <c r="E3" s="2"/>
      <c r="F3" s="2"/>
      <c r="G3" s="2"/>
      <c r="H3" s="9"/>
      <c r="M3" s="1" t="s">
        <v>7</v>
      </c>
    </row>
    <row r="4" spans="1:14" x14ac:dyDescent="0.2">
      <c r="A4" t="s">
        <v>46</v>
      </c>
      <c r="B4">
        <v>1</v>
      </c>
      <c r="C4" s="29">
        <v>1.1259E-2</v>
      </c>
      <c r="D4" s="30">
        <v>4.2570000000000004E-3</v>
      </c>
      <c r="E4" s="26">
        <v>1.318228</v>
      </c>
      <c r="F4" s="26" t="s">
        <v>47</v>
      </c>
      <c r="G4" s="33">
        <v>0.461642</v>
      </c>
      <c r="H4" s="9"/>
      <c r="L4" s="4" t="s">
        <v>8</v>
      </c>
      <c r="M4" s="15">
        <v>7.7000000000000002E-3</v>
      </c>
    </row>
    <row r="5" spans="1:14" x14ac:dyDescent="0.2">
      <c r="A5" t="s">
        <v>39</v>
      </c>
      <c r="B5">
        <v>2</v>
      </c>
      <c r="C5" s="29">
        <v>3.5130000000000001E-3</v>
      </c>
      <c r="D5" s="30">
        <v>-5.4000000000000003E-3</v>
      </c>
      <c r="E5" s="26">
        <v>1.6780189999999999</v>
      </c>
      <c r="F5" s="26" t="s">
        <v>47</v>
      </c>
      <c r="G5" s="33">
        <v>0.28917599999999999</v>
      </c>
      <c r="H5" s="9"/>
      <c r="L5" s="4" t="s">
        <v>9</v>
      </c>
      <c r="M5" s="15">
        <v>-6.9999999999999999E-4</v>
      </c>
      <c r="N5" t="s">
        <v>56</v>
      </c>
    </row>
    <row r="6" spans="1:14" x14ac:dyDescent="0.2">
      <c r="A6" t="s">
        <v>48</v>
      </c>
      <c r="B6">
        <v>3</v>
      </c>
      <c r="C6" s="29">
        <v>5.0939999999999996E-3</v>
      </c>
      <c r="D6" s="30">
        <v>-1.2650000000000001E-3</v>
      </c>
      <c r="E6" s="26">
        <v>1.197149</v>
      </c>
      <c r="F6" s="26" t="s">
        <v>47</v>
      </c>
      <c r="G6" s="33">
        <v>0.35339700000000002</v>
      </c>
      <c r="H6" s="9"/>
    </row>
    <row r="7" spans="1:14" x14ac:dyDescent="0.2">
      <c r="A7" t="s">
        <v>29</v>
      </c>
      <c r="B7">
        <v>4</v>
      </c>
      <c r="C7" s="29">
        <v>6.7345E-3</v>
      </c>
      <c r="D7" s="30">
        <v>-2.02E-4</v>
      </c>
      <c r="E7" s="26">
        <v>1.3057879999999999</v>
      </c>
      <c r="F7" s="26" t="s">
        <v>47</v>
      </c>
      <c r="G7" s="33">
        <v>0.489124</v>
      </c>
      <c r="H7" s="9"/>
      <c r="L7" s="4" t="s">
        <v>10</v>
      </c>
      <c r="M7" s="35">
        <f>AVERAGE(C4:C13)</f>
        <v>7.1125499999999996E-3</v>
      </c>
    </row>
    <row r="8" spans="1:14" x14ac:dyDescent="0.2">
      <c r="A8" t="s">
        <v>49</v>
      </c>
      <c r="B8">
        <v>5</v>
      </c>
      <c r="C8" s="29">
        <v>9.868E-3</v>
      </c>
      <c r="D8" s="30">
        <v>8.0689999999999998E-3</v>
      </c>
      <c r="E8" s="26">
        <v>0.33857500000000001</v>
      </c>
      <c r="F8" s="26" t="s">
        <v>47</v>
      </c>
      <c r="G8" s="33">
        <v>9.7465999999999997E-2</v>
      </c>
      <c r="H8" s="9"/>
      <c r="L8" s="4" t="s">
        <v>11</v>
      </c>
      <c r="M8" s="15">
        <v>10</v>
      </c>
    </row>
    <row r="9" spans="1:14" x14ac:dyDescent="0.2">
      <c r="A9" t="s">
        <v>36</v>
      </c>
      <c r="B9">
        <v>6</v>
      </c>
      <c r="C9" s="29">
        <v>1.1207E-2</v>
      </c>
      <c r="D9" s="30">
        <v>6.0889999999999998E-3</v>
      </c>
      <c r="E9" s="26">
        <v>0.96345599999999998</v>
      </c>
      <c r="F9" s="26" t="s">
        <v>47</v>
      </c>
      <c r="G9" s="33">
        <v>0.34971000000000002</v>
      </c>
      <c r="H9" s="9"/>
      <c r="L9" s="4" t="s">
        <v>54</v>
      </c>
      <c r="M9" s="15">
        <v>-0.1188</v>
      </c>
    </row>
    <row r="10" spans="1:14" x14ac:dyDescent="0.2">
      <c r="A10" t="s">
        <v>50</v>
      </c>
      <c r="B10">
        <v>7</v>
      </c>
      <c r="C10" s="29">
        <v>1.3655E-2</v>
      </c>
      <c r="D10" s="30">
        <v>9.5980000000000006E-3</v>
      </c>
      <c r="E10" s="26">
        <v>0.76364799999999999</v>
      </c>
      <c r="F10" s="26" t="s">
        <v>47</v>
      </c>
      <c r="G10" s="33">
        <v>0.277536</v>
      </c>
      <c r="H10" s="9"/>
    </row>
    <row r="11" spans="1:14" x14ac:dyDescent="0.2">
      <c r="A11" t="s">
        <v>51</v>
      </c>
      <c r="B11">
        <v>8</v>
      </c>
      <c r="C11" s="29">
        <v>5.0419999999999996E-3</v>
      </c>
      <c r="D11" s="30">
        <v>9.6299999999999999E-4</v>
      </c>
      <c r="E11" s="26">
        <v>0.76803999999999994</v>
      </c>
      <c r="F11" s="26" t="s">
        <v>47</v>
      </c>
      <c r="G11" s="33">
        <v>0.32794600000000002</v>
      </c>
      <c r="H11" s="9"/>
    </row>
    <row r="12" spans="1:14" x14ac:dyDescent="0.2">
      <c r="A12" t="s">
        <v>33</v>
      </c>
      <c r="B12">
        <v>9</v>
      </c>
      <c r="C12" s="29">
        <v>4.3540000000000002E-3</v>
      </c>
      <c r="D12" s="30">
        <v>2.2899999999999999E-3</v>
      </c>
      <c r="E12" s="26">
        <v>0.3886</v>
      </c>
      <c r="F12" s="26" t="s">
        <v>47</v>
      </c>
      <c r="G12" s="33">
        <v>0.114213</v>
      </c>
      <c r="H12" s="9"/>
    </row>
    <row r="13" spans="1:14" x14ac:dyDescent="0.2">
      <c r="A13" s="2" t="s">
        <v>52</v>
      </c>
      <c r="B13" s="2">
        <v>10</v>
      </c>
      <c r="C13" s="31">
        <v>3.9899999999999999E-4</v>
      </c>
      <c r="D13" s="32">
        <v>-3.4970000000000001E-3</v>
      </c>
      <c r="E13" s="27">
        <v>0.73350800000000005</v>
      </c>
      <c r="F13" s="27" t="s">
        <v>47</v>
      </c>
      <c r="G13" s="34">
        <v>0.32342700000000002</v>
      </c>
      <c r="H13" s="9"/>
    </row>
    <row r="14" spans="1:14" x14ac:dyDescent="0.2">
      <c r="A14" s="2"/>
      <c r="B14" s="6" t="s">
        <v>12</v>
      </c>
      <c r="C14" s="10"/>
      <c r="D14" s="2"/>
      <c r="E14" s="2"/>
      <c r="F14" s="2"/>
      <c r="G14" s="2"/>
      <c r="H14" s="9"/>
    </row>
    <row r="16" spans="1:14" ht="16" x14ac:dyDescent="0.2">
      <c r="C16" s="24"/>
      <c r="D16" s="24"/>
      <c r="E16" s="24"/>
      <c r="F16" s="24"/>
      <c r="G16" s="24"/>
      <c r="H16" s="24"/>
      <c r="I16" s="24"/>
    </row>
    <row r="17" spans="3:11" ht="16" x14ac:dyDescent="0.2">
      <c r="C17" s="24"/>
      <c r="D17" s="24"/>
      <c r="E17" s="24"/>
      <c r="F17" s="24"/>
      <c r="G17" s="24"/>
      <c r="H17" s="24"/>
      <c r="I17" s="24"/>
    </row>
    <row r="18" spans="3:11" ht="16" x14ac:dyDescent="0.2">
      <c r="C18" s="24"/>
      <c r="D18" s="24"/>
      <c r="E18" s="25"/>
      <c r="F18" s="25"/>
      <c r="G18" s="24"/>
      <c r="H18" s="24"/>
      <c r="I18" s="24"/>
    </row>
    <row r="19" spans="3:11" ht="16" x14ac:dyDescent="0.2">
      <c r="C19" s="24"/>
      <c r="D19" s="24"/>
      <c r="E19" s="24"/>
      <c r="F19" s="24"/>
      <c r="G19" s="24"/>
      <c r="H19" s="24"/>
      <c r="I19" s="24"/>
    </row>
    <row r="20" spans="3:11" ht="16" x14ac:dyDescent="0.2">
      <c r="C20" s="24"/>
      <c r="D20" s="24"/>
      <c r="E20" s="24"/>
      <c r="F20" s="24"/>
      <c r="G20" s="24"/>
      <c r="H20" s="24"/>
      <c r="I20" s="24"/>
    </row>
    <row r="21" spans="3:11" ht="16" x14ac:dyDescent="0.2">
      <c r="C21" s="24"/>
      <c r="D21" s="24"/>
      <c r="E21" s="24"/>
      <c r="F21" s="24"/>
      <c r="G21" s="24"/>
      <c r="H21" s="24"/>
      <c r="I21" s="24"/>
    </row>
    <row r="22" spans="3:11" ht="16" x14ac:dyDescent="0.2">
      <c r="C22" s="24"/>
      <c r="D22" s="24"/>
      <c r="E22" s="24"/>
      <c r="F22" s="24"/>
      <c r="G22" s="24"/>
      <c r="H22" s="24"/>
      <c r="I22" s="24"/>
      <c r="K22" s="28"/>
    </row>
    <row r="23" spans="3:11" ht="16" x14ac:dyDescent="0.2">
      <c r="C23" s="24"/>
      <c r="D23" s="24"/>
      <c r="E23" s="24"/>
      <c r="F23" s="24"/>
      <c r="G23" s="24"/>
      <c r="H23" s="24"/>
      <c r="I23" s="24"/>
    </row>
    <row r="24" spans="3:11" ht="16" x14ac:dyDescent="0.2">
      <c r="C24" s="24"/>
      <c r="D24" s="24"/>
      <c r="E24" s="24"/>
      <c r="F24" s="24"/>
      <c r="G24" s="24"/>
      <c r="H24" s="24"/>
      <c r="I24" s="24"/>
    </row>
    <row r="25" spans="3:11" ht="16" x14ac:dyDescent="0.2">
      <c r="C25" s="24"/>
      <c r="D25" s="24"/>
      <c r="E25" s="24"/>
      <c r="F25" s="24"/>
      <c r="G25" s="24"/>
      <c r="H25" s="24"/>
      <c r="I25" s="2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zoomScale="70" zoomScaleNormal="70" workbookViewId="0">
      <selection activeCell="E23" sqref="E23"/>
    </sheetView>
  </sheetViews>
  <sheetFormatPr baseColWidth="10" defaultColWidth="8.83203125" defaultRowHeight="15" x14ac:dyDescent="0.2"/>
  <cols>
    <col min="1" max="1" width="18.83203125" customWidth="1"/>
    <col min="2" max="2" width="6.5" customWidth="1"/>
    <col min="3" max="22" width="10" customWidth="1"/>
  </cols>
  <sheetData>
    <row r="1" spans="1:23" x14ac:dyDescent="0.2">
      <c r="A1" s="1" t="s">
        <v>0</v>
      </c>
      <c r="C1" s="9"/>
      <c r="H1" s="9"/>
      <c r="M1" s="9"/>
      <c r="R1" s="9"/>
      <c r="W1" s="9"/>
    </row>
    <row r="2" spans="1:23" x14ac:dyDescent="0.2">
      <c r="A2" s="2"/>
      <c r="B2" s="2"/>
      <c r="C2" s="12" t="s">
        <v>13</v>
      </c>
      <c r="D2" s="7"/>
      <c r="E2" s="7"/>
      <c r="F2" s="7"/>
      <c r="G2" s="17" t="s">
        <v>14</v>
      </c>
      <c r="H2" s="12" t="s">
        <v>15</v>
      </c>
      <c r="I2" s="7"/>
      <c r="J2" s="7"/>
      <c r="K2" s="7"/>
      <c r="L2" s="17" t="s">
        <v>16</v>
      </c>
      <c r="M2" s="12" t="s">
        <v>3</v>
      </c>
      <c r="N2" s="7"/>
      <c r="O2" s="7"/>
      <c r="P2" s="7"/>
      <c r="Q2" s="17" t="s">
        <v>17</v>
      </c>
      <c r="R2" s="12" t="s">
        <v>18</v>
      </c>
      <c r="S2" s="7"/>
      <c r="T2" s="7"/>
      <c r="U2" s="7"/>
      <c r="V2" s="17" t="s">
        <v>19</v>
      </c>
      <c r="W2" s="9"/>
    </row>
    <row r="3" spans="1:23" x14ac:dyDescent="0.2">
      <c r="A3" s="3" t="s">
        <v>4</v>
      </c>
      <c r="B3" s="8" t="s">
        <v>5</v>
      </c>
      <c r="C3" s="8" t="s">
        <v>20</v>
      </c>
      <c r="D3" s="3" t="s">
        <v>21</v>
      </c>
      <c r="E3" s="3" t="s">
        <v>22</v>
      </c>
      <c r="F3" s="3" t="s">
        <v>23</v>
      </c>
      <c r="G3" s="8" t="s">
        <v>24</v>
      </c>
      <c r="H3" s="8" t="s">
        <v>20</v>
      </c>
      <c r="I3" s="3" t="s">
        <v>21</v>
      </c>
      <c r="J3" s="3" t="s">
        <v>22</v>
      </c>
      <c r="K3" s="3" t="s">
        <v>23</v>
      </c>
      <c r="L3" s="8" t="s">
        <v>24</v>
      </c>
      <c r="M3" s="8" t="s">
        <v>20</v>
      </c>
      <c r="N3" s="3" t="s">
        <v>21</v>
      </c>
      <c r="O3" s="3" t="s">
        <v>22</v>
      </c>
      <c r="P3" s="3" t="s">
        <v>23</v>
      </c>
      <c r="Q3" s="8" t="s">
        <v>24</v>
      </c>
      <c r="R3" s="8" t="s">
        <v>20</v>
      </c>
      <c r="S3" s="3" t="s">
        <v>21</v>
      </c>
      <c r="T3" s="3" t="s">
        <v>22</v>
      </c>
      <c r="U3" s="3" t="s">
        <v>23</v>
      </c>
      <c r="V3" s="8" t="s">
        <v>24</v>
      </c>
      <c r="W3" s="9"/>
    </row>
    <row r="4" spans="1:23" x14ac:dyDescent="0.2">
      <c r="A4" t="str" cm="1">
        <f t="array" ref="A4:A13">TRANSPOSE(Sheet1!C1:L1)</f>
        <v>IBM</v>
      </c>
      <c r="B4" s="9">
        <v>1</v>
      </c>
      <c r="C4" s="9"/>
      <c r="G4" s="9"/>
      <c r="H4" s="9"/>
      <c r="L4" s="9"/>
      <c r="M4" s="9"/>
      <c r="Q4" s="9"/>
      <c r="R4" s="9"/>
      <c r="V4" s="9"/>
      <c r="W4" s="9"/>
    </row>
    <row r="5" spans="1:23" x14ac:dyDescent="0.2">
      <c r="A5" t="str">
        <v>MSFT</v>
      </c>
      <c r="B5" s="9">
        <v>2</v>
      </c>
      <c r="C5" s="9"/>
      <c r="G5" s="9"/>
      <c r="H5" s="9"/>
      <c r="L5" s="9"/>
      <c r="M5" s="9"/>
      <c r="Q5" s="9"/>
      <c r="R5" s="9"/>
      <c r="V5" s="9"/>
      <c r="W5" s="9"/>
    </row>
    <row r="6" spans="1:23" x14ac:dyDescent="0.2">
      <c r="A6" t="str">
        <v>AAPL</v>
      </c>
      <c r="B6" s="9">
        <v>3</v>
      </c>
      <c r="C6" s="9"/>
      <c r="G6" s="9"/>
      <c r="H6" s="9"/>
      <c r="L6" s="9"/>
      <c r="M6" s="9"/>
      <c r="Q6" s="9"/>
      <c r="R6" s="9"/>
      <c r="V6" s="9"/>
      <c r="W6" s="9"/>
    </row>
    <row r="7" spans="1:23" x14ac:dyDescent="0.2">
      <c r="A7" t="str">
        <v>AMZN</v>
      </c>
      <c r="B7" s="9">
        <v>4</v>
      </c>
      <c r="C7" s="9"/>
      <c r="G7" s="9"/>
      <c r="H7" s="9"/>
      <c r="L7" s="9"/>
      <c r="M7" s="9"/>
      <c r="Q7" s="9"/>
      <c r="R7" s="9"/>
      <c r="V7" s="9"/>
      <c r="W7" s="9"/>
    </row>
    <row r="8" spans="1:23" x14ac:dyDescent="0.2">
      <c r="A8" t="str">
        <v>F</v>
      </c>
      <c r="B8" s="9">
        <v>5</v>
      </c>
      <c r="C8" s="9"/>
      <c r="G8" s="9"/>
      <c r="H8" s="9"/>
      <c r="L8" s="9"/>
      <c r="M8" s="9"/>
      <c r="Q8" s="9"/>
      <c r="R8" s="9"/>
      <c r="V8" s="9"/>
      <c r="W8" s="9"/>
    </row>
    <row r="9" spans="1:23" x14ac:dyDescent="0.2">
      <c r="A9" t="str">
        <v>WMT</v>
      </c>
      <c r="B9" s="9">
        <v>6</v>
      </c>
      <c r="C9" s="9"/>
      <c r="G9" s="9"/>
      <c r="H9" s="9"/>
      <c r="L9" s="9"/>
      <c r="M9" s="9"/>
      <c r="Q9" s="9"/>
      <c r="R9" s="9"/>
      <c r="V9" s="9"/>
      <c r="W9" s="9"/>
    </row>
    <row r="10" spans="1:23" x14ac:dyDescent="0.2">
      <c r="A10" t="str">
        <v>BLK</v>
      </c>
      <c r="B10" s="9">
        <v>7</v>
      </c>
      <c r="C10" s="9"/>
      <c r="G10" s="9"/>
      <c r="H10" s="9"/>
      <c r="L10" s="9"/>
      <c r="M10" s="9"/>
      <c r="Q10" s="9"/>
      <c r="R10" s="9"/>
      <c r="V10" s="9"/>
      <c r="W10" s="9"/>
    </row>
    <row r="11" spans="1:23" x14ac:dyDescent="0.2">
      <c r="A11" t="str">
        <v>LMT</v>
      </c>
      <c r="B11" s="9">
        <v>8</v>
      </c>
      <c r="C11" s="9"/>
      <c r="G11" s="9"/>
      <c r="H11" s="9"/>
      <c r="L11" s="9"/>
      <c r="M11" s="9"/>
      <c r="Q11" s="9"/>
      <c r="R11" s="9"/>
      <c r="V11" s="9"/>
      <c r="W11" s="9"/>
    </row>
    <row r="12" spans="1:23" x14ac:dyDescent="0.2">
      <c r="A12" t="str">
        <v>JNJ</v>
      </c>
      <c r="B12" s="9">
        <v>9</v>
      </c>
      <c r="C12" s="9"/>
      <c r="G12" s="9"/>
      <c r="H12" s="9"/>
      <c r="L12" s="9"/>
      <c r="M12" s="9"/>
      <c r="Q12" s="9"/>
      <c r="R12" s="9"/>
      <c r="V12" s="9"/>
      <c r="W12" s="9"/>
    </row>
    <row r="13" spans="1:23" x14ac:dyDescent="0.2">
      <c r="A13" s="2" t="str">
        <v>JPM</v>
      </c>
      <c r="B13" s="10">
        <v>10</v>
      </c>
      <c r="C13" s="10"/>
      <c r="D13" s="2"/>
      <c r="E13" s="2"/>
      <c r="F13" s="2"/>
      <c r="G13" s="10"/>
      <c r="H13" s="10"/>
      <c r="I13" s="2"/>
      <c r="J13" s="2"/>
      <c r="K13" s="2"/>
      <c r="L13" s="10"/>
      <c r="M13" s="10"/>
      <c r="N13" s="2"/>
      <c r="O13" s="2"/>
      <c r="P13" s="2"/>
      <c r="Q13" s="10"/>
      <c r="R13" s="10"/>
      <c r="S13" s="2"/>
      <c r="T13" s="2"/>
      <c r="U13" s="2"/>
      <c r="V13" s="16"/>
      <c r="W13" s="9"/>
    </row>
    <row r="14" spans="1:23" x14ac:dyDescent="0.2">
      <c r="A14" s="2"/>
      <c r="B14" s="11" t="s">
        <v>12</v>
      </c>
      <c r="C14" s="10"/>
      <c r="D14" s="2"/>
      <c r="E14" s="2"/>
      <c r="F14" s="2"/>
      <c r="G14" s="10"/>
      <c r="H14" s="10"/>
      <c r="I14" s="2"/>
      <c r="J14" s="2"/>
      <c r="K14" s="2"/>
      <c r="L14" s="10"/>
      <c r="M14" s="10"/>
      <c r="N14" s="2"/>
      <c r="O14" s="2"/>
      <c r="P14" s="2"/>
      <c r="Q14" s="10"/>
      <c r="R14" s="10"/>
      <c r="S14" s="2"/>
      <c r="T14" s="2"/>
      <c r="U14" s="2"/>
      <c r="V14" s="10"/>
      <c r="W14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"/>
  <sheetViews>
    <sheetView zoomScale="70" zoomScaleNormal="70" workbookViewId="0">
      <selection activeCell="I13" sqref="I13"/>
    </sheetView>
  </sheetViews>
  <sheetFormatPr baseColWidth="10" defaultColWidth="8.83203125" defaultRowHeight="15" x14ac:dyDescent="0.2"/>
  <sheetData>
    <row r="1" spans="1:23" x14ac:dyDescent="0.2">
      <c r="A1" s="1"/>
      <c r="C1" s="9"/>
      <c r="H1" s="9"/>
      <c r="M1" s="9"/>
      <c r="R1" s="9"/>
      <c r="W1" s="9"/>
    </row>
    <row r="2" spans="1:23" x14ac:dyDescent="0.2">
      <c r="A2" s="2"/>
      <c r="B2" s="2"/>
      <c r="C2" s="12" t="s">
        <v>13</v>
      </c>
      <c r="D2" s="7"/>
      <c r="E2" s="7"/>
      <c r="F2" s="7"/>
      <c r="G2" s="17" t="s">
        <v>14</v>
      </c>
      <c r="H2" s="12" t="s">
        <v>15</v>
      </c>
      <c r="I2" s="7"/>
      <c r="J2" s="7"/>
      <c r="K2" s="7"/>
      <c r="L2" s="17" t="s">
        <v>16</v>
      </c>
      <c r="M2" s="12" t="s">
        <v>25</v>
      </c>
      <c r="N2" s="7"/>
      <c r="O2" s="7"/>
      <c r="P2" s="7"/>
      <c r="Q2" s="17" t="s">
        <v>26</v>
      </c>
      <c r="R2" s="12" t="s">
        <v>27</v>
      </c>
      <c r="S2" s="7"/>
      <c r="T2" s="7"/>
      <c r="U2" s="7"/>
      <c r="V2" s="17" t="s">
        <v>28</v>
      </c>
      <c r="W2" s="9"/>
    </row>
    <row r="3" spans="1:23" x14ac:dyDescent="0.2">
      <c r="A3" s="3" t="s">
        <v>4</v>
      </c>
      <c r="B3" s="8" t="s">
        <v>5</v>
      </c>
      <c r="C3" s="8" t="s">
        <v>20</v>
      </c>
      <c r="D3" s="3" t="s">
        <v>21</v>
      </c>
      <c r="E3" s="3" t="s">
        <v>22</v>
      </c>
      <c r="F3" s="3" t="s">
        <v>23</v>
      </c>
      <c r="G3" s="8" t="s">
        <v>24</v>
      </c>
      <c r="H3" s="8" t="s">
        <v>20</v>
      </c>
      <c r="I3" s="3" t="s">
        <v>21</v>
      </c>
      <c r="J3" s="3" t="s">
        <v>22</v>
      </c>
      <c r="K3" s="3" t="s">
        <v>23</v>
      </c>
      <c r="L3" s="8" t="s">
        <v>24</v>
      </c>
      <c r="M3" s="8" t="s">
        <v>20</v>
      </c>
      <c r="N3" s="3" t="s">
        <v>21</v>
      </c>
      <c r="O3" s="3" t="s">
        <v>22</v>
      </c>
      <c r="P3" s="3" t="s">
        <v>23</v>
      </c>
      <c r="Q3" s="8" t="s">
        <v>24</v>
      </c>
      <c r="R3" s="8" t="s">
        <v>20</v>
      </c>
      <c r="S3" s="3" t="s">
        <v>21</v>
      </c>
      <c r="T3" s="3" t="s">
        <v>22</v>
      </c>
      <c r="U3" s="3" t="s">
        <v>23</v>
      </c>
      <c r="V3" s="8" t="s">
        <v>24</v>
      </c>
      <c r="W3" s="9"/>
    </row>
    <row r="4" spans="1:23" x14ac:dyDescent="0.2">
      <c r="B4" s="9">
        <v>1</v>
      </c>
      <c r="C4" s="9"/>
      <c r="G4" s="9"/>
      <c r="H4" s="9"/>
      <c r="L4" s="9"/>
      <c r="M4" s="9"/>
      <c r="Q4" s="9"/>
      <c r="R4" s="9"/>
      <c r="V4" s="9"/>
      <c r="W4" s="9"/>
    </row>
    <row r="5" spans="1:23" x14ac:dyDescent="0.2">
      <c r="B5" s="9">
        <v>2</v>
      </c>
      <c r="C5" s="9"/>
      <c r="G5" s="9"/>
      <c r="H5" s="9"/>
      <c r="L5" s="9"/>
      <c r="M5" s="9"/>
      <c r="Q5" s="9"/>
      <c r="R5" s="9"/>
      <c r="V5" s="9"/>
      <c r="W5" s="9"/>
    </row>
    <row r="6" spans="1:23" x14ac:dyDescent="0.2">
      <c r="B6" s="9">
        <v>3</v>
      </c>
      <c r="C6" s="9"/>
      <c r="G6" s="9"/>
      <c r="H6" s="9"/>
      <c r="L6" s="9"/>
      <c r="M6" s="9"/>
      <c r="Q6" s="9"/>
      <c r="R6" s="9"/>
      <c r="V6" s="9"/>
      <c r="W6" s="9"/>
    </row>
    <row r="7" spans="1:23" x14ac:dyDescent="0.2">
      <c r="B7" s="9">
        <v>4</v>
      </c>
      <c r="C7" s="9"/>
      <c r="G7" s="9"/>
      <c r="H7" s="9"/>
      <c r="L7" s="9"/>
      <c r="M7" s="9"/>
      <c r="Q7" s="9"/>
      <c r="R7" s="9"/>
      <c r="V7" s="9"/>
      <c r="W7" s="9"/>
    </row>
    <row r="8" spans="1:23" x14ac:dyDescent="0.2">
      <c r="B8" s="9">
        <v>5</v>
      </c>
      <c r="C8" s="9"/>
      <c r="G8" s="9"/>
      <c r="H8" s="9"/>
      <c r="L8" s="9"/>
      <c r="M8" s="9"/>
      <c r="Q8" s="9"/>
      <c r="R8" s="9"/>
      <c r="V8" s="9"/>
      <c r="W8" s="9"/>
    </row>
    <row r="9" spans="1:23" x14ac:dyDescent="0.2">
      <c r="B9" s="9">
        <v>6</v>
      </c>
      <c r="C9" s="9"/>
      <c r="G9" s="9"/>
      <c r="H9" s="9"/>
      <c r="L9" s="9"/>
      <c r="M9" s="9"/>
      <c r="Q9" s="9"/>
      <c r="R9" s="9"/>
      <c r="V9" s="9"/>
      <c r="W9" s="9"/>
    </row>
    <row r="10" spans="1:23" x14ac:dyDescent="0.2">
      <c r="B10" s="9">
        <v>7</v>
      </c>
      <c r="C10" s="9"/>
      <c r="G10" s="9"/>
      <c r="H10" s="9"/>
      <c r="L10" s="9"/>
      <c r="M10" s="9"/>
      <c r="Q10" s="9"/>
      <c r="R10" s="9"/>
      <c r="V10" s="9"/>
      <c r="W10" s="9"/>
    </row>
    <row r="11" spans="1:23" x14ac:dyDescent="0.2">
      <c r="B11" s="9">
        <v>8</v>
      </c>
      <c r="C11" s="9"/>
      <c r="G11" s="9"/>
      <c r="H11" s="9"/>
      <c r="L11" s="9"/>
      <c r="M11" s="9"/>
      <c r="Q11" s="9"/>
      <c r="R11" s="9"/>
      <c r="V11" s="9"/>
      <c r="W11" s="9"/>
    </row>
    <row r="12" spans="1:23" x14ac:dyDescent="0.2">
      <c r="B12" s="9">
        <v>9</v>
      </c>
      <c r="C12" s="9"/>
      <c r="G12" s="9"/>
      <c r="H12" s="9"/>
      <c r="L12" s="9"/>
      <c r="M12" s="9"/>
      <c r="Q12" s="9"/>
      <c r="R12" s="9"/>
      <c r="V12" s="9"/>
      <c r="W12" s="9"/>
    </row>
    <row r="13" spans="1:23" x14ac:dyDescent="0.2">
      <c r="A13" s="2"/>
      <c r="B13" s="10">
        <v>10</v>
      </c>
      <c r="C13" s="10"/>
      <c r="D13" s="2"/>
      <c r="E13" s="2"/>
      <c r="F13" s="2"/>
      <c r="G13" s="10"/>
      <c r="H13" s="10"/>
      <c r="I13" s="2"/>
      <c r="J13" s="2"/>
      <c r="K13" s="2"/>
      <c r="L13" s="10"/>
      <c r="M13" s="10"/>
      <c r="N13" s="2"/>
      <c r="O13" s="2"/>
      <c r="P13" s="2"/>
      <c r="Q13" s="10"/>
      <c r="R13" s="10"/>
      <c r="S13" s="2"/>
      <c r="T13" s="2"/>
      <c r="U13" s="2"/>
      <c r="V13" s="16"/>
      <c r="W13" s="9"/>
    </row>
    <row r="14" spans="1:23" x14ac:dyDescent="0.2">
      <c r="A14" s="2"/>
      <c r="B14" s="11" t="s">
        <v>12</v>
      </c>
      <c r="C14" s="10"/>
      <c r="D14" s="2"/>
      <c r="E14" s="2"/>
      <c r="F14" s="2"/>
      <c r="G14" s="10"/>
      <c r="H14" s="10"/>
      <c r="I14" s="2"/>
      <c r="J14" s="2"/>
      <c r="K14" s="2"/>
      <c r="L14" s="10"/>
      <c r="M14" s="10"/>
      <c r="N14" s="2"/>
      <c r="O14" s="2"/>
      <c r="P14" s="2"/>
      <c r="Q14" s="10"/>
      <c r="R14" s="10"/>
      <c r="S14" s="2"/>
      <c r="T14" s="2"/>
      <c r="U14" s="2"/>
      <c r="V14" s="10"/>
      <c r="W1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8CA9CC4AB9AE469EC09D304C6D2389" ma:contentTypeVersion="2" ma:contentTypeDescription="Utwórz nowy dokument." ma:contentTypeScope="" ma:versionID="8aef5385af45655d647d1291e56da242">
  <xsd:schema xmlns:xsd="http://www.w3.org/2001/XMLSchema" xmlns:xs="http://www.w3.org/2001/XMLSchema" xmlns:p="http://schemas.microsoft.com/office/2006/metadata/properties" xmlns:ns2="fac42d5c-2a46-4786-ae51-9b3c112d0111" targetNamespace="http://schemas.microsoft.com/office/2006/metadata/properties" ma:root="true" ma:fieldsID="ef787e96073a4d66eae590758b3c30d1" ns2:_="">
    <xsd:import namespace="fac42d5c-2a46-4786-ae51-9b3c112d0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42d5c-2a46-4786-ae51-9b3c112d0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3D422-05D5-4EDF-9D31-BA58E34EBFF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8353FC6-53EC-4649-963E-5BC7C428E6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c42d5c-2a46-4786-ae51-9b3c112d011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099BED-E995-4CC5-876A-FA769C2A0D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8A5ACB9-306E-43B5-8735-84711C952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42d5c-2a46-4786-ae51-9b3c112d0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Arkusz1</vt:lpstr>
      <vt:lpstr>Sheet1</vt:lpstr>
      <vt:lpstr>Question 1</vt:lpstr>
      <vt:lpstr>Question 2</vt:lpstr>
      <vt:lpstr>Question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2022-10-13T19:20:05Z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0x010100E68CA9CC4AB9AE469EC09D304C6D2389</vt:lpwstr>
  </property>
</Properties>
</file>