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tabank2-my.sharepoint.com/personal/mcalvert_databank_com/Documents/Desktop/DB_Commissions/Commishes/Output/"/>
    </mc:Choice>
  </mc:AlternateContent>
  <xr:revisionPtr revIDLastSave="11" documentId="11_23F921ED348B4F6413654015697AC61372568B9E" xr6:coauthVersionLast="47" xr6:coauthVersionMax="47" xr10:uidLastSave="{0D5663BA-B061-4663-8D96-51B674672804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D40" i="1" s="1"/>
  <c r="I32" i="1"/>
</calcChain>
</file>

<file path=xl/sharedStrings.xml><?xml version="1.0" encoding="utf-8"?>
<sst xmlns="http://schemas.openxmlformats.org/spreadsheetml/2006/main" count="198" uniqueCount="43">
  <si>
    <t>Organization</t>
  </si>
  <si>
    <t>Order #</t>
  </si>
  <si>
    <t>Order Date</t>
  </si>
  <si>
    <t>Salesman</t>
  </si>
  <si>
    <t>Order Summary</t>
  </si>
  <si>
    <t>Type</t>
  </si>
  <si>
    <t>Term</t>
  </si>
  <si>
    <t>Datacenter</t>
  </si>
  <si>
    <t>payout</t>
  </si>
  <si>
    <t>MRR</t>
  </si>
  <si>
    <t>Service Type</t>
  </si>
  <si>
    <t>Axcient</t>
  </si>
  <si>
    <t>Axess Americas Inc</t>
  </si>
  <si>
    <t>Bulk Loads Now, LLC</t>
  </si>
  <si>
    <t>CATO Networks DataBank</t>
  </si>
  <si>
    <t>Ritter Communications</t>
  </si>
  <si>
    <t>State Of Illinois</t>
  </si>
  <si>
    <t>UBX Cloud</t>
  </si>
  <si>
    <t>Utah Broadband</t>
  </si>
  <si>
    <t>Total Bookings:</t>
  </si>
  <si>
    <t>Total Payout:</t>
  </si>
  <si>
    <t>Axcient/Renewal/ATL2/04082022</t>
  </si>
  <si>
    <t>Axess Americas - Cab Upgrade - SLC2 - 08052022</t>
  </si>
  <si>
    <t>Bulk Loads - DRaaS - MCI2 - 09292022</t>
  </si>
  <si>
    <t>Cato - DataBank Colocation - SLC2 - 06032022</t>
  </si>
  <si>
    <t>Ritter Communications/Fiber Run West Side Innerduct/MEM1/07292022</t>
  </si>
  <si>
    <t>State of Illinois- Cage 217 - Order 59082 Revision - ORD4 - 10312022</t>
  </si>
  <si>
    <t>UBX Cloud - Lumen XC - DEN2 - 10312022</t>
  </si>
  <si>
    <t>Utah Broadband - Megaport Port Upgrade/HE XC - SLC2 - 10282022</t>
  </si>
  <si>
    <t>Renewal</t>
  </si>
  <si>
    <t>Change Order</t>
  </si>
  <si>
    <t>New</t>
  </si>
  <si>
    <t>ATL2</t>
  </si>
  <si>
    <t>SLC2</t>
  </si>
  <si>
    <t>MCI2</t>
  </si>
  <si>
    <t>MEM1</t>
  </si>
  <si>
    <t>ORD4</t>
  </si>
  <si>
    <t>DEN2</t>
  </si>
  <si>
    <t>Space</t>
  </si>
  <si>
    <t>Power</t>
  </si>
  <si>
    <t>Managed Services</t>
  </si>
  <si>
    <t>Internet</t>
  </si>
  <si>
    <t>xConnect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</si>
</sst>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C6" sqref="C6"/>
    </sheetView>
  </sheetViews>
  <sheetFormatPr defaultRowHeight="15" x14ac:dyDescent="0.25"/>
  <cols>
    <col min="1" max="1" width="16.5703125" customWidth="1"/>
    <col min="3" max="3" width="17.85546875" customWidth="1"/>
    <col min="11" max="11" width="10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66827</v>
      </c>
      <c r="C2" s="2">
        <v>44859</v>
      </c>
      <c r="E2" t="s">
        <v>21</v>
      </c>
      <c r="F2" t="s">
        <v>29</v>
      </c>
      <c r="G2">
        <v>38</v>
      </c>
      <c r="H2" t="s">
        <v>32</v>
      </c>
      <c r="I2">
        <v>37819.5</v>
      </c>
      <c r="J2">
        <v>50426</v>
      </c>
      <c r="K2" t="s">
        <v>38</v>
      </c>
    </row>
    <row r="3" spans="1:11" x14ac:dyDescent="0.25">
      <c r="A3" t="s">
        <v>11</v>
      </c>
      <c r="B3">
        <v>66827</v>
      </c>
      <c r="C3" s="2">
        <v>44859</v>
      </c>
      <c r="E3" t="s">
        <v>21</v>
      </c>
      <c r="F3" t="s">
        <v>29</v>
      </c>
      <c r="G3">
        <v>38</v>
      </c>
      <c r="H3" t="s">
        <v>32</v>
      </c>
      <c r="I3">
        <v>-17737.5</v>
      </c>
      <c r="J3">
        <v>-23650</v>
      </c>
      <c r="K3" t="s">
        <v>38</v>
      </c>
    </row>
    <row r="4" spans="1:11" x14ac:dyDescent="0.25">
      <c r="A4" t="s">
        <v>11</v>
      </c>
      <c r="B4">
        <v>66827</v>
      </c>
      <c r="C4" s="2">
        <v>44859</v>
      </c>
      <c r="E4" t="s">
        <v>21</v>
      </c>
      <c r="F4" t="s">
        <v>29</v>
      </c>
      <c r="G4">
        <v>38</v>
      </c>
      <c r="H4" t="s">
        <v>32</v>
      </c>
      <c r="I4">
        <v>-12093.75</v>
      </c>
      <c r="J4">
        <v>-16125</v>
      </c>
      <c r="K4" t="s">
        <v>38</v>
      </c>
    </row>
    <row r="5" spans="1:11" x14ac:dyDescent="0.25">
      <c r="A5" t="s">
        <v>12</v>
      </c>
      <c r="B5">
        <v>65093</v>
      </c>
      <c r="C5" s="2">
        <v>44852</v>
      </c>
      <c r="E5" t="s">
        <v>22</v>
      </c>
      <c r="F5" t="s">
        <v>30</v>
      </c>
      <c r="G5">
        <v>23</v>
      </c>
      <c r="H5" t="s">
        <v>33</v>
      </c>
      <c r="I5">
        <v>-163.91249999999999</v>
      </c>
      <c r="J5">
        <v>-218.55</v>
      </c>
      <c r="K5" t="s">
        <v>38</v>
      </c>
    </row>
    <row r="6" spans="1:11" x14ac:dyDescent="0.25">
      <c r="A6" t="s">
        <v>12</v>
      </c>
      <c r="B6">
        <v>65093</v>
      </c>
      <c r="C6" s="2">
        <v>44852</v>
      </c>
      <c r="E6" t="s">
        <v>22</v>
      </c>
      <c r="F6" t="s">
        <v>30</v>
      </c>
      <c r="G6">
        <v>23</v>
      </c>
      <c r="H6" t="s">
        <v>33</v>
      </c>
      <c r="I6">
        <v>-245.86500000000001</v>
      </c>
      <c r="J6">
        <v>-327.82</v>
      </c>
      <c r="K6" t="s">
        <v>39</v>
      </c>
    </row>
    <row r="7" spans="1:11" x14ac:dyDescent="0.25">
      <c r="A7" t="s">
        <v>12</v>
      </c>
      <c r="B7">
        <v>65093</v>
      </c>
      <c r="C7" s="2">
        <v>44852</v>
      </c>
      <c r="E7" t="s">
        <v>22</v>
      </c>
      <c r="F7" t="s">
        <v>30</v>
      </c>
      <c r="G7">
        <v>23</v>
      </c>
      <c r="H7" t="s">
        <v>33</v>
      </c>
      <c r="I7">
        <v>-122.9325</v>
      </c>
      <c r="J7">
        <v>-163.91</v>
      </c>
      <c r="K7" t="s">
        <v>39</v>
      </c>
    </row>
    <row r="8" spans="1:11" x14ac:dyDescent="0.25">
      <c r="A8" t="s">
        <v>12</v>
      </c>
      <c r="B8">
        <v>65093</v>
      </c>
      <c r="C8" s="2">
        <v>44852</v>
      </c>
      <c r="E8" t="s">
        <v>22</v>
      </c>
      <c r="F8" t="s">
        <v>30</v>
      </c>
      <c r="G8">
        <v>23</v>
      </c>
      <c r="H8" t="s">
        <v>33</v>
      </c>
      <c r="I8">
        <v>255</v>
      </c>
      <c r="J8">
        <v>340</v>
      </c>
      <c r="K8" t="s">
        <v>38</v>
      </c>
    </row>
    <row r="9" spans="1:11" x14ac:dyDescent="0.25">
      <c r="A9" t="s">
        <v>12</v>
      </c>
      <c r="B9">
        <v>65093</v>
      </c>
      <c r="C9" s="2">
        <v>44852</v>
      </c>
      <c r="E9" t="s">
        <v>22</v>
      </c>
      <c r="F9" t="s">
        <v>30</v>
      </c>
      <c r="G9">
        <v>23</v>
      </c>
      <c r="H9" t="s">
        <v>33</v>
      </c>
      <c r="I9">
        <v>431.25</v>
      </c>
      <c r="J9">
        <v>575</v>
      </c>
      <c r="K9" t="s">
        <v>39</v>
      </c>
    </row>
    <row r="10" spans="1:11" x14ac:dyDescent="0.25">
      <c r="A10" t="s">
        <v>12</v>
      </c>
      <c r="B10">
        <v>65093</v>
      </c>
      <c r="C10" s="2">
        <v>44852</v>
      </c>
      <c r="E10" t="s">
        <v>22</v>
      </c>
      <c r="F10" t="s">
        <v>30</v>
      </c>
      <c r="G10">
        <v>23</v>
      </c>
      <c r="H10" t="s">
        <v>33</v>
      </c>
      <c r="I10">
        <v>213.75</v>
      </c>
      <c r="J10">
        <v>285</v>
      </c>
      <c r="K10" t="s">
        <v>39</v>
      </c>
    </row>
    <row r="11" spans="1:11" x14ac:dyDescent="0.25">
      <c r="A11" t="s">
        <v>13</v>
      </c>
      <c r="B11">
        <v>68009</v>
      </c>
      <c r="C11" s="2">
        <v>44848</v>
      </c>
      <c r="E11" t="s">
        <v>23</v>
      </c>
      <c r="F11" t="s">
        <v>31</v>
      </c>
      <c r="G11">
        <v>24</v>
      </c>
      <c r="H11" t="s">
        <v>34</v>
      </c>
      <c r="I11">
        <v>19.125</v>
      </c>
      <c r="J11">
        <v>25.5</v>
      </c>
      <c r="K11" t="s">
        <v>40</v>
      </c>
    </row>
    <row r="12" spans="1:11" x14ac:dyDescent="0.25">
      <c r="A12" t="s">
        <v>13</v>
      </c>
      <c r="B12">
        <v>68009</v>
      </c>
      <c r="C12" s="2">
        <v>44848</v>
      </c>
      <c r="E12" t="s">
        <v>23</v>
      </c>
      <c r="F12" t="s">
        <v>31</v>
      </c>
      <c r="G12">
        <v>24</v>
      </c>
      <c r="H12" t="s">
        <v>34</v>
      </c>
      <c r="I12">
        <v>61.2</v>
      </c>
      <c r="J12">
        <v>81.599999999999994</v>
      </c>
      <c r="K12" t="s">
        <v>40</v>
      </c>
    </row>
    <row r="13" spans="1:11" x14ac:dyDescent="0.25">
      <c r="A13" t="s">
        <v>13</v>
      </c>
      <c r="B13">
        <v>68009</v>
      </c>
      <c r="C13" s="2">
        <v>44848</v>
      </c>
      <c r="E13" t="s">
        <v>23</v>
      </c>
      <c r="F13" t="s">
        <v>31</v>
      </c>
      <c r="G13">
        <v>24</v>
      </c>
      <c r="H13" t="s">
        <v>34</v>
      </c>
      <c r="I13">
        <v>65.28</v>
      </c>
      <c r="J13">
        <v>87.04</v>
      </c>
      <c r="K13" t="s">
        <v>40</v>
      </c>
    </row>
    <row r="14" spans="1:11" x14ac:dyDescent="0.25">
      <c r="A14" t="s">
        <v>13</v>
      </c>
      <c r="B14">
        <v>68009</v>
      </c>
      <c r="C14" s="2">
        <v>44848</v>
      </c>
      <c r="E14" t="s">
        <v>23</v>
      </c>
      <c r="F14" t="s">
        <v>31</v>
      </c>
      <c r="G14">
        <v>24</v>
      </c>
      <c r="H14" t="s">
        <v>34</v>
      </c>
      <c r="I14">
        <v>117</v>
      </c>
      <c r="J14">
        <v>156</v>
      </c>
      <c r="K14" t="s">
        <v>40</v>
      </c>
    </row>
    <row r="15" spans="1:11" x14ac:dyDescent="0.25">
      <c r="A15" t="s">
        <v>13</v>
      </c>
      <c r="B15">
        <v>68009</v>
      </c>
      <c r="C15" s="2">
        <v>44848</v>
      </c>
      <c r="E15" t="s">
        <v>23</v>
      </c>
      <c r="F15" t="s">
        <v>31</v>
      </c>
      <c r="G15">
        <v>24</v>
      </c>
      <c r="H15" t="s">
        <v>34</v>
      </c>
      <c r="I15">
        <v>159.375</v>
      </c>
      <c r="J15">
        <v>212.5</v>
      </c>
      <c r="K15" t="s">
        <v>40</v>
      </c>
    </row>
    <row r="16" spans="1:11" x14ac:dyDescent="0.25">
      <c r="A16" t="s">
        <v>13</v>
      </c>
      <c r="B16">
        <v>68009</v>
      </c>
      <c r="C16" s="2">
        <v>44848</v>
      </c>
      <c r="E16" t="s">
        <v>23</v>
      </c>
      <c r="F16" t="s">
        <v>31</v>
      </c>
      <c r="G16">
        <v>24</v>
      </c>
      <c r="H16" t="s">
        <v>34</v>
      </c>
      <c r="I16">
        <v>15.3</v>
      </c>
      <c r="J16">
        <v>20.399999999999999</v>
      </c>
      <c r="K16" t="s">
        <v>40</v>
      </c>
    </row>
    <row r="17" spans="1:11" x14ac:dyDescent="0.25">
      <c r="A17" t="s">
        <v>13</v>
      </c>
      <c r="B17">
        <v>68009</v>
      </c>
      <c r="C17" s="2">
        <v>44848</v>
      </c>
      <c r="E17" t="s">
        <v>23</v>
      </c>
      <c r="F17" t="s">
        <v>31</v>
      </c>
      <c r="G17">
        <v>24</v>
      </c>
      <c r="H17" t="s">
        <v>34</v>
      </c>
      <c r="I17">
        <v>9.5625</v>
      </c>
      <c r="J17">
        <v>12.75</v>
      </c>
      <c r="K17" t="s">
        <v>40</v>
      </c>
    </row>
    <row r="18" spans="1:11" x14ac:dyDescent="0.25">
      <c r="A18" t="s">
        <v>13</v>
      </c>
      <c r="B18">
        <v>68009</v>
      </c>
      <c r="C18" s="2">
        <v>44848</v>
      </c>
      <c r="E18" t="s">
        <v>23</v>
      </c>
      <c r="F18" t="s">
        <v>31</v>
      </c>
      <c r="G18">
        <v>24</v>
      </c>
      <c r="H18" t="s">
        <v>34</v>
      </c>
      <c r="I18">
        <v>6.375</v>
      </c>
      <c r="J18">
        <v>8.5</v>
      </c>
      <c r="K18" t="s">
        <v>40</v>
      </c>
    </row>
    <row r="19" spans="1:11" x14ac:dyDescent="0.25">
      <c r="A19" t="s">
        <v>13</v>
      </c>
      <c r="B19">
        <v>68009</v>
      </c>
      <c r="C19" s="2">
        <v>44848</v>
      </c>
      <c r="E19" t="s">
        <v>23</v>
      </c>
      <c r="F19" t="s">
        <v>31</v>
      </c>
      <c r="G19">
        <v>24</v>
      </c>
      <c r="H19" t="s">
        <v>34</v>
      </c>
      <c r="I19">
        <v>63.112499999999997</v>
      </c>
      <c r="J19">
        <v>84.15</v>
      </c>
      <c r="K19" t="s">
        <v>40</v>
      </c>
    </row>
    <row r="20" spans="1:11" x14ac:dyDescent="0.25">
      <c r="A20" t="s">
        <v>13</v>
      </c>
      <c r="B20">
        <v>68009</v>
      </c>
      <c r="C20" s="2">
        <v>44848</v>
      </c>
      <c r="E20" t="s">
        <v>23</v>
      </c>
      <c r="F20" t="s">
        <v>31</v>
      </c>
      <c r="G20">
        <v>24</v>
      </c>
      <c r="H20" t="s">
        <v>34</v>
      </c>
      <c r="I20">
        <v>6.7350000000000003</v>
      </c>
      <c r="J20">
        <v>8.98</v>
      </c>
      <c r="K20" t="s">
        <v>40</v>
      </c>
    </row>
    <row r="21" spans="1:11" x14ac:dyDescent="0.25">
      <c r="A21" t="s">
        <v>13</v>
      </c>
      <c r="B21">
        <v>68009</v>
      </c>
      <c r="C21" s="2">
        <v>44848</v>
      </c>
      <c r="E21" t="s">
        <v>23</v>
      </c>
      <c r="F21" t="s">
        <v>31</v>
      </c>
      <c r="G21">
        <v>24</v>
      </c>
      <c r="H21" t="s">
        <v>34</v>
      </c>
      <c r="I21">
        <v>31.875</v>
      </c>
      <c r="J21">
        <v>42.5</v>
      </c>
      <c r="K21" t="s">
        <v>41</v>
      </c>
    </row>
    <row r="22" spans="1:11" x14ac:dyDescent="0.25">
      <c r="A22" t="s">
        <v>13</v>
      </c>
      <c r="B22">
        <v>68009</v>
      </c>
      <c r="C22" s="2">
        <v>44848</v>
      </c>
      <c r="E22" t="s">
        <v>23</v>
      </c>
      <c r="F22" t="s">
        <v>31</v>
      </c>
      <c r="G22">
        <v>24</v>
      </c>
      <c r="H22" t="s">
        <v>34</v>
      </c>
      <c r="I22">
        <v>18.487500000000001</v>
      </c>
      <c r="J22">
        <v>24.65</v>
      </c>
      <c r="K22" t="s">
        <v>41</v>
      </c>
    </row>
    <row r="23" spans="1:11" x14ac:dyDescent="0.25">
      <c r="A23" t="s">
        <v>13</v>
      </c>
      <c r="B23">
        <v>68009</v>
      </c>
      <c r="C23" s="2">
        <v>44848</v>
      </c>
      <c r="E23" t="s">
        <v>23</v>
      </c>
      <c r="F23" t="s">
        <v>31</v>
      </c>
      <c r="G23">
        <v>24</v>
      </c>
      <c r="H23" t="s">
        <v>34</v>
      </c>
      <c r="I23">
        <v>148.75000074375001</v>
      </c>
      <c r="J23">
        <v>297.5</v>
      </c>
      <c r="K23" t="s">
        <v>42</v>
      </c>
    </row>
    <row r="24" spans="1:11" x14ac:dyDescent="0.25">
      <c r="A24" t="s">
        <v>13</v>
      </c>
      <c r="B24">
        <v>68009</v>
      </c>
      <c r="C24" s="2">
        <v>44848</v>
      </c>
      <c r="E24" t="s">
        <v>23</v>
      </c>
      <c r="F24" t="s">
        <v>31</v>
      </c>
      <c r="G24">
        <v>24</v>
      </c>
      <c r="H24" t="s">
        <v>34</v>
      </c>
      <c r="I24">
        <v>85.000000424999996</v>
      </c>
      <c r="J24">
        <v>170</v>
      </c>
      <c r="K24" t="s">
        <v>42</v>
      </c>
    </row>
    <row r="25" spans="1:11" x14ac:dyDescent="0.25">
      <c r="A25" t="s">
        <v>14</v>
      </c>
      <c r="B25">
        <v>59115</v>
      </c>
      <c r="C25" s="2">
        <v>44865</v>
      </c>
      <c r="E25" t="s">
        <v>24</v>
      </c>
      <c r="F25" t="s">
        <v>31</v>
      </c>
      <c r="G25">
        <v>26</v>
      </c>
      <c r="H25" t="s">
        <v>33</v>
      </c>
      <c r="I25">
        <v>255</v>
      </c>
      <c r="J25">
        <v>340</v>
      </c>
      <c r="K25" t="s">
        <v>38</v>
      </c>
    </row>
    <row r="26" spans="1:11" x14ac:dyDescent="0.25">
      <c r="A26" t="s">
        <v>14</v>
      </c>
      <c r="B26">
        <v>59115</v>
      </c>
      <c r="C26" s="2">
        <v>44865</v>
      </c>
      <c r="E26" t="s">
        <v>24</v>
      </c>
      <c r="F26" t="s">
        <v>31</v>
      </c>
      <c r="G26">
        <v>26</v>
      </c>
      <c r="H26" t="s">
        <v>33</v>
      </c>
      <c r="I26">
        <v>225</v>
      </c>
      <c r="J26">
        <v>300</v>
      </c>
      <c r="K26" t="s">
        <v>39</v>
      </c>
    </row>
    <row r="27" spans="1:11" x14ac:dyDescent="0.25">
      <c r="A27" t="s">
        <v>14</v>
      </c>
      <c r="B27">
        <v>59115</v>
      </c>
      <c r="C27" s="2">
        <v>44865</v>
      </c>
      <c r="E27" t="s">
        <v>24</v>
      </c>
      <c r="F27" t="s">
        <v>31</v>
      </c>
      <c r="G27">
        <v>26</v>
      </c>
      <c r="H27" t="s">
        <v>33</v>
      </c>
      <c r="I27">
        <v>112.5</v>
      </c>
      <c r="J27">
        <v>150</v>
      </c>
      <c r="K27" t="s">
        <v>39</v>
      </c>
    </row>
    <row r="28" spans="1:11" x14ac:dyDescent="0.25">
      <c r="A28" t="s">
        <v>14</v>
      </c>
      <c r="B28">
        <v>59115</v>
      </c>
      <c r="C28" s="2">
        <v>44865</v>
      </c>
      <c r="E28" t="s">
        <v>24</v>
      </c>
      <c r="F28" t="s">
        <v>31</v>
      </c>
      <c r="G28">
        <v>26</v>
      </c>
      <c r="H28" t="s">
        <v>33</v>
      </c>
      <c r="I28">
        <v>50.000000249999999</v>
      </c>
      <c r="J28">
        <v>100</v>
      </c>
      <c r="K28" t="s">
        <v>42</v>
      </c>
    </row>
    <row r="29" spans="1:11" x14ac:dyDescent="0.25">
      <c r="A29" t="s">
        <v>14</v>
      </c>
      <c r="B29">
        <v>59115</v>
      </c>
      <c r="C29" s="2">
        <v>44865</v>
      </c>
      <c r="E29" t="s">
        <v>24</v>
      </c>
      <c r="F29" t="s">
        <v>31</v>
      </c>
      <c r="G29">
        <v>26</v>
      </c>
      <c r="H29" t="s">
        <v>33</v>
      </c>
      <c r="I29">
        <v>50.000000249999999</v>
      </c>
      <c r="J29">
        <v>100</v>
      </c>
      <c r="K29" t="s">
        <v>42</v>
      </c>
    </row>
    <row r="30" spans="1:11" x14ac:dyDescent="0.25">
      <c r="A30" t="s">
        <v>14</v>
      </c>
      <c r="B30">
        <v>59115</v>
      </c>
      <c r="C30" s="2">
        <v>44865</v>
      </c>
      <c r="E30" t="s">
        <v>24</v>
      </c>
      <c r="F30" t="s">
        <v>31</v>
      </c>
      <c r="G30">
        <v>26</v>
      </c>
      <c r="H30" t="s">
        <v>33</v>
      </c>
      <c r="I30">
        <v>93.75</v>
      </c>
      <c r="J30">
        <v>125</v>
      </c>
      <c r="K30" t="s">
        <v>41</v>
      </c>
    </row>
    <row r="31" spans="1:11" x14ac:dyDescent="0.25">
      <c r="A31" t="s">
        <v>14</v>
      </c>
      <c r="B31">
        <v>59115</v>
      </c>
      <c r="C31" s="2">
        <v>44865</v>
      </c>
      <c r="E31" t="s">
        <v>24</v>
      </c>
      <c r="F31" t="s">
        <v>31</v>
      </c>
      <c r="G31">
        <v>26</v>
      </c>
      <c r="H31" t="s">
        <v>33</v>
      </c>
      <c r="I31">
        <v>9.75</v>
      </c>
      <c r="J31">
        <v>13</v>
      </c>
      <c r="K31" t="s">
        <v>41</v>
      </c>
    </row>
    <row r="32" spans="1:11" x14ac:dyDescent="0.25">
      <c r="A32" t="s">
        <v>15</v>
      </c>
      <c r="B32">
        <v>66725</v>
      </c>
      <c r="C32" s="2">
        <v>44864</v>
      </c>
      <c r="E32" t="s">
        <v>25</v>
      </c>
      <c r="F32" t="s">
        <v>30</v>
      </c>
      <c r="G32">
        <v>118</v>
      </c>
      <c r="H32" t="s">
        <v>35</v>
      </c>
      <c r="I32">
        <f>J32*0.75</f>
        <v>562.5</v>
      </c>
      <c r="J32">
        <v>750</v>
      </c>
      <c r="K32" t="s">
        <v>42</v>
      </c>
    </row>
    <row r="33" spans="1:11" x14ac:dyDescent="0.25">
      <c r="A33" t="s">
        <v>16</v>
      </c>
      <c r="B33">
        <v>69730</v>
      </c>
      <c r="C33" s="2">
        <v>44864</v>
      </c>
      <c r="E33" t="s">
        <v>26</v>
      </c>
      <c r="F33" t="s">
        <v>30</v>
      </c>
      <c r="G33">
        <v>18</v>
      </c>
      <c r="H33" t="s">
        <v>36</v>
      </c>
      <c r="I33">
        <v>2800</v>
      </c>
      <c r="J33">
        <v>5600</v>
      </c>
      <c r="K33" t="s">
        <v>38</v>
      </c>
    </row>
    <row r="34" spans="1:11" x14ac:dyDescent="0.25">
      <c r="A34" t="s">
        <v>16</v>
      </c>
      <c r="B34">
        <v>69730</v>
      </c>
      <c r="C34" s="2">
        <v>44864</v>
      </c>
      <c r="E34" t="s">
        <v>26</v>
      </c>
      <c r="F34" t="s">
        <v>30</v>
      </c>
      <c r="G34">
        <v>18</v>
      </c>
      <c r="H34" t="s">
        <v>36</v>
      </c>
      <c r="I34">
        <v>287</v>
      </c>
      <c r="J34">
        <v>574</v>
      </c>
      <c r="K34" t="s">
        <v>38</v>
      </c>
    </row>
    <row r="35" spans="1:11" x14ac:dyDescent="0.25">
      <c r="A35" t="s">
        <v>16</v>
      </c>
      <c r="B35">
        <v>69730</v>
      </c>
      <c r="C35" s="2">
        <v>44864</v>
      </c>
      <c r="E35" t="s">
        <v>26</v>
      </c>
      <c r="F35" t="s">
        <v>30</v>
      </c>
      <c r="G35">
        <v>18</v>
      </c>
      <c r="H35" t="s">
        <v>36</v>
      </c>
      <c r="I35">
        <v>-2800</v>
      </c>
      <c r="J35">
        <v>-5600</v>
      </c>
      <c r="K35" t="s">
        <v>38</v>
      </c>
    </row>
    <row r="36" spans="1:11" x14ac:dyDescent="0.25">
      <c r="A36" t="s">
        <v>17</v>
      </c>
      <c r="B36">
        <v>69748</v>
      </c>
      <c r="C36" s="2">
        <v>44865</v>
      </c>
      <c r="E36" t="s">
        <v>27</v>
      </c>
      <c r="F36" t="s">
        <v>30</v>
      </c>
      <c r="G36">
        <v>21</v>
      </c>
      <c r="H36" t="s">
        <v>37</v>
      </c>
      <c r="I36">
        <v>25</v>
      </c>
      <c r="J36">
        <v>50</v>
      </c>
      <c r="K36" t="s">
        <v>42</v>
      </c>
    </row>
    <row r="37" spans="1:11" x14ac:dyDescent="0.25">
      <c r="A37" t="s">
        <v>18</v>
      </c>
      <c r="B37">
        <v>69656</v>
      </c>
      <c r="C37" s="2">
        <v>44865</v>
      </c>
      <c r="E37" t="s">
        <v>28</v>
      </c>
      <c r="F37" t="s">
        <v>30</v>
      </c>
      <c r="G37">
        <v>12</v>
      </c>
      <c r="H37" t="s">
        <v>33</v>
      </c>
      <c r="I37">
        <v>112.5</v>
      </c>
      <c r="J37">
        <v>150</v>
      </c>
      <c r="K37" t="s">
        <v>41</v>
      </c>
    </row>
    <row r="38" spans="1:11" x14ac:dyDescent="0.25">
      <c r="A38" t="s">
        <v>18</v>
      </c>
      <c r="B38">
        <v>69656</v>
      </c>
      <c r="C38" s="2">
        <v>44865</v>
      </c>
      <c r="E38" t="s">
        <v>28</v>
      </c>
      <c r="F38" t="s">
        <v>30</v>
      </c>
      <c r="G38">
        <v>12</v>
      </c>
      <c r="H38" t="s">
        <v>33</v>
      </c>
      <c r="I38">
        <v>75.000000374999999</v>
      </c>
      <c r="J38">
        <v>150</v>
      </c>
      <c r="K38" t="s">
        <v>42</v>
      </c>
    </row>
    <row r="39" spans="1:11" x14ac:dyDescent="0.25">
      <c r="A39" t="s">
        <v>19</v>
      </c>
      <c r="B39">
        <v>15174.79</v>
      </c>
    </row>
    <row r="40" spans="1:11" x14ac:dyDescent="0.25">
      <c r="A40" t="s">
        <v>20</v>
      </c>
      <c r="B40">
        <f>SUM(I2:I38)</f>
        <v>11020.71750204375</v>
      </c>
      <c r="D40">
        <f>B40/B39</f>
        <v>0.72625173080113459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Calvert</cp:lastModifiedBy>
  <dcterms:created xsi:type="dcterms:W3CDTF">2022-11-17T17:24:36Z</dcterms:created>
  <dcterms:modified xsi:type="dcterms:W3CDTF">2022-11-18T18:47:29Z</dcterms:modified>
</cp:coreProperties>
</file>