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6" rupBuild="25516"/>
  <workbookPr autoCompressPictures="0"/>
  <bookViews>
    <workbookView xWindow="39280" yWindow="-12100" windowWidth="24700" windowHeight="17780" firstSheet="1" activeTab="3"/>
  </bookViews>
  <sheets>
    <sheet name="Closing Metric (2)" sheetId="4" state="hidden" r:id="rId1"/>
    <sheet name="Title Metric" sheetId="1" r:id="rId2"/>
    <sheet name="Sheet1" sheetId="3" state="hidden" r:id="rId3"/>
    <sheet name="Closing Metric" sheetId="2" r:id="rId4"/>
    <sheet name="Scoring Matrix" sheetId="5" r:id="rId5"/>
  </sheets>
  <externalReferences>
    <externalReference r:id="rId6"/>
  </externalReferences>
  <definedNames>
    <definedName name="_xlnm._FilterDatabase" localSheetId="3" hidden="1">'Closing Metric'!$A$1:$I$15</definedName>
    <definedName name="_xlnm._FilterDatabase" localSheetId="0" hidden="1">'Closing Metric (2)'!$A$1:$K$33</definedName>
    <definedName name="_xlnm.Print_Area" localSheetId="3">'Closing Metric'!$A$1:$J$31</definedName>
    <definedName name="_xlnm.Print_Area" localSheetId="0">'Closing Metric (2)'!$A$1:$K$33</definedName>
    <definedName name="_xlnm.Print_Area" localSheetId="1">'Title Metric'!$B$1:$K$16</definedName>
    <definedName name="_xlnm.Print_Titles" localSheetId="3">'Closing Metric'!$1:$1</definedName>
    <definedName name="_xlnm.Print_Titles" localSheetId="0">'Closing Metric (2)'!$1:$1</definedName>
    <definedName name="_xlnm.Print_Titles" localSheetId="1">'Title Metric'!$1:$1</definedName>
    <definedName name="VendorName">[1]Vendor!$A$1:$A$177</definedName>
  </definedName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3" i="4" l="1"/>
</calcChain>
</file>

<file path=xl/sharedStrings.xml><?xml version="1.0" encoding="utf-8"?>
<sst xmlns="http://schemas.openxmlformats.org/spreadsheetml/2006/main" count="624" uniqueCount="409">
  <si>
    <t>Scorecard Category</t>
  </si>
  <si>
    <t>Metric</t>
  </si>
  <si>
    <t>Description</t>
  </si>
  <si>
    <t>State Comparison</t>
  </si>
  <si>
    <t xml:space="preserve"> SLA</t>
  </si>
  <si>
    <t>Weight</t>
  </si>
  <si>
    <t>Scoring Opportunity</t>
  </si>
  <si>
    <t>Equator Task</t>
  </si>
  <si>
    <t>Task Deliverable</t>
  </si>
  <si>
    <t>Logic</t>
  </si>
  <si>
    <t>Technical Logic</t>
  </si>
  <si>
    <t>TTL Inventory Summary</t>
  </si>
  <si>
    <t>Completed</t>
  </si>
  <si>
    <t>Title issues completed during the month</t>
  </si>
  <si>
    <t>N</t>
  </si>
  <si>
    <t>Complete Title Order</t>
  </si>
  <si>
    <t>Clear Curative &amp; Clear Vesting</t>
  </si>
  <si>
    <t>Count of curative and vesting issues completed  by Vendor for the reporting month</t>
  </si>
  <si>
    <t>Inflow</t>
  </si>
  <si>
    <t>Issues opened during the month</t>
  </si>
  <si>
    <t>Y</t>
  </si>
  <si>
    <t>Age (in days) from curative issue open date to issue completed date for vendor</t>
  </si>
  <si>
    <t>&lt; = 72 Days</t>
  </si>
  <si>
    <t>Clear Curative</t>
  </si>
  <si>
    <t>Average Age (in days) from curative issue open date to  completed date for vendor</t>
  </si>
  <si>
    <t>Age (in days) from vesting issue open date to issue completed date for vendor</t>
  </si>
  <si>
    <t>&lt; = 45 Days</t>
  </si>
  <si>
    <t>Clear Vesting</t>
  </si>
  <si>
    <t>Average Age (in days) from vesting issue open date to  completed date for vendor</t>
  </si>
  <si>
    <t>Percent of issues completed within standard (72 days for curative) / total issues completed for vendor</t>
  </si>
  <si>
    <t>State Level Goals</t>
  </si>
  <si>
    <t>Percent of issues completed within standard (45 days for vesting) / total issues completed for vendor</t>
  </si>
  <si>
    <t>% Issues after OA</t>
  </si>
  <si>
    <t>Percentage of issues opened after the case moves to pending statues / total count of cases in pending status</t>
  </si>
  <si>
    <t>Sum of curative or vesting issues  start date &gt;= the offer accepted date / sum of all cases that have  an offer accepted by vendor</t>
  </si>
  <si>
    <t>HUD Request for Payment</t>
  </si>
  <si>
    <t>Count of HUD requests / total dispositions</t>
  </si>
  <si>
    <t>EQ Tasks</t>
  </si>
  <si>
    <t>&lt; = 15 Days</t>
  </si>
  <si>
    <t>VPM Notes</t>
  </si>
  <si>
    <t>Closing</t>
  </si>
  <si>
    <t>Offer Accepted</t>
  </si>
  <si>
    <t xml:space="preserve">The offer accepted (“OA”, files that are under contract) count of assets maintained an OA date for that month.  </t>
  </si>
  <si>
    <t>Total number of offers accepted by vendor</t>
  </si>
  <si>
    <t xml:space="preserve">10. Offer Accepted Timeline
a. ODS_Property
b. ODS_Property_Role_Person title_comp = 1002 (Title Company)
c. ODS_Property_Change_Log cl
i. cl.Field_Name = 'STATUS'
ii. cl.Field_Value not in ('PENDING', 'COMPLETED')
iii. cl.Field_Value2 = 'SOLD'
d. tx_ReviewEstimatedHUDandDEED_Closing_Closing
i. max(dt_settlement_date)
ii. cl.ods_create_dt &gt; '2013-03-15'
iii. cl.lender_id = 1617
e. tx_ReviewFinalHUDAndWaiver_Closing_Closing
i. max(dt_settlement_date)
ii. cl.ods_create_dt &gt; '2013-03-15'
iii. cl.lender_id = 1617
f. Where State = (@State)  and in (@Vendor) 
g. @State = Variable for state
h. @Vendor = Variable for vendor
</t>
  </si>
  <si>
    <t>Disposed</t>
  </si>
  <si>
    <t xml:space="preserve">Count of dispositions that the vendor had for the key month. </t>
  </si>
  <si>
    <t>Total number of dispositions by vendor</t>
  </si>
  <si>
    <t>Offer Accepted Timeline</t>
  </si>
  <si>
    <t>First of Month</t>
  </si>
  <si>
    <t>Count of assets with OA close date in the first 10 business days of the month</t>
  </si>
  <si>
    <t>Total number of offers accepted by vendor between 1- 10 of the month</t>
  </si>
  <si>
    <t>10. Offer Accepted Timeline
a. ODS_Property
b. ODS_Property_Role_Person title_comp = 1002 (Title Company)
c. ODS_Property_Change_Log cl
i. cl.Field_Name = 'STATUS'
ii. cl.Field_Value not in ('PENDING', 'COMPLETED')
iii. cl.Field_Value2 = 'SOLD'
d. tx_ReviewEstimatedHUDandDEED_Closing_Closing
i. max(dt_settlement_date)
ii. cl.ods_create_dt &gt; '2013-03-15'
iii. cl.lender_id = 1617
e. tx_ReviewFinalHUDAndWaiver_Closing_Closing
i. max(dt_settlement_date)
ii. cl.ods_create_dt &gt; '2013-03-15'
iii. cl.lender_id = 1617
f. Where State = (@State)  and in (@Vendor) 
g. @State = Variable for state
h. @Vendor = Variable for vendor</t>
  </si>
  <si>
    <t>Middle of Month</t>
  </si>
  <si>
    <t>Count of assets with OA close date between the 11 day and 20 day of the month</t>
  </si>
  <si>
    <t>Total number of offers accepted by vendor between 11- 20 of the month</t>
  </si>
  <si>
    <t>End of Month</t>
  </si>
  <si>
    <t>Count of assets with OA close date after the 20 day of the month</t>
  </si>
  <si>
    <t>Total number of offers accepted by vendor between 20- 31 of the month</t>
  </si>
  <si>
    <t>Offer Accepted- Roll Over</t>
  </si>
  <si>
    <t>Current Month</t>
  </si>
  <si>
    <t>Count of assets with an offer in reporting month</t>
  </si>
  <si>
    <t xml:space="preserve">18. Roll over Count
a. ODS_Property
b. ODS_Property_Change_Log cl
i. cl.Field_Name = 'STATUS'
ii. cl.Field_Value not in ('PENDING', 'COMPLETED')
iii. cl.Field_Value2 = 'SOLD'
c. tx_CreateAmendment_Contract_Closing
d. ODS_Offer
e. tx_SupplyFinalHUDandWaiver_Closing_Closing
i. max(cl.dt_settlement_date)
f. dbo.tx_reSupplyFinalHUDandWaiver_Closing_Closing
i. max(cl.dt_settlement_date)
g. pp.Status_desc IN ('PENDING', 'PENDING - RENEGOTIATION')
h. OA.Accepted_Offer_Date &lt; DATEADD(DAY, -DAY(GETDATE()), DATEADD(MONTH, -0, GETDATE())) )
i. disposition_type = 'Direct Sale'
j. channel in ('Retail','Auction')
k. @State = Variable for state
l. @Vendor = Variable for vendor
</t>
  </si>
  <si>
    <t>Previous Months</t>
  </si>
  <si>
    <t>Count of assets with an offer in previous reporting month</t>
  </si>
  <si>
    <t>Disposition Conversion</t>
  </si>
  <si>
    <t>Percentage of assets that dispose within the key month and meet the company’s corporate Days to Close SLA of 40 days</t>
  </si>
  <si>
    <t>Does appear to be calculating 50 days rather than 40</t>
  </si>
  <si>
    <t>Total number of offers accepted from the previous month that disposed the next month by vendor</t>
  </si>
  <si>
    <t xml:space="preserve">11. OA Disposition Conversion
a. ODS_Property
b. ODS_Property_Role_Person title_comp
c. ODS_Property_Change_Log cl
i. cl.Field_Name = 'STATUS'
ii. cl.Field_Value not in ('PENDING', 'COMPLETED')
iii. cl.Field_Value2 = 'SOLD'
d. tx_ReviewEstimatedHUDandDEED_Closing_Closing
i. max(dt_settlement_date)
ii. cl.ods_create_dt &gt; '2013-03-15'
iii. cl.lender_id = 1617
e. tx_ReviewFinalHUDAndWaiver_Closing_Closing
i. max(dt_settlement_date)
ii. cl.ods_create_dt &gt; '2013-03-15'
iii. cl.lender_id = 1617
f. Where State = (@State)  and in (@Vendor) and disposition_type = 'Direct Sale'
And channel in ('Retail','Auction')
g. @State = Variable for state
h. @Vendor = Variable for vendor
</t>
  </si>
  <si>
    <t>Overall Conversion</t>
  </si>
  <si>
    <t>Count of total number of dispositions / the total number of assets in OA at the beginning of the month</t>
  </si>
  <si>
    <t>Avg Days to Dispose</t>
  </si>
  <si>
    <t>Avg Days</t>
  </si>
  <si>
    <t>Count of days to dispose in EQ from the sold date for all assets that closed in the key month</t>
  </si>
  <si>
    <t>&lt; = 3 Days</t>
  </si>
  <si>
    <t xml:space="preserve">6. % Disposed in 3 days
a. ODS_Property
b. ODS_Property_Role_Person title_comp = 1002 (Title Company)
c. ODS_Offer
d. ODS_Property_Change_Log cl
i. cl.Field_Name = 'STATUS'
ii. cl.Field_Value not in ('PENDING', 'COMPLETED')
iii. cl.Field_Value2 = 'SOLD'
e. tx_ReviewEstimatedHUDandDEED_Closing_Closing
i. max(dt_settlement_date)
ii. cl.ods_create_dt &gt; '2013-03-15'
iii. cl.lender_id = 1617
f. tx_ReviewFinalHUDAndWaiver_Closing_Closing
i. max(dt_settlement_date)
ii. cl.ods_create_dt &gt; '2013-03-15'
iii. cl.lender_id = 1617
g. Where State = (@State)  and in (@Vendor) 
h. @State = Variable for state
i. @Vendor = Variable for vendor
</t>
  </si>
  <si>
    <t>% in Standard</t>
  </si>
  <si>
    <t>Percentage of assets that dispose in EQ within 3 Days</t>
  </si>
  <si>
    <t>Disposition by Finance Type</t>
  </si>
  <si>
    <t>Cash</t>
  </si>
  <si>
    <t xml:space="preserve">Count of Cash dispositions that the vendor had for the key month. </t>
  </si>
  <si>
    <t>Conventional</t>
  </si>
  <si>
    <t xml:space="preserve">Count of Conv dispositions that the vendor had for the key month. </t>
  </si>
  <si>
    <t>FHA</t>
  </si>
  <si>
    <t xml:space="preserve">Count of FHA dispositions that the vendor had for the key month. </t>
  </si>
  <si>
    <t>FHA 203k</t>
  </si>
  <si>
    <t xml:space="preserve">Count of FHA 203K dispositions that the vendor had for the key month. </t>
  </si>
  <si>
    <t>Home Path</t>
  </si>
  <si>
    <t xml:space="preserve">Count of Home Path dispositions that the vendor had for the key month. </t>
  </si>
  <si>
    <t>Home Path Renovation</t>
  </si>
  <si>
    <t xml:space="preserve">Count of Home Path Reno dispositions that the vendor had for the key month. </t>
  </si>
  <si>
    <t>VA</t>
  </si>
  <si>
    <t xml:space="preserve">Count of VA dispositions that the vendor had for the key month. </t>
  </si>
  <si>
    <t>Other</t>
  </si>
  <si>
    <t xml:space="preserve">Count of Other dispositions that the vendor had for the key month. </t>
  </si>
  <si>
    <t>Avg Days Receive Funds</t>
  </si>
  <si>
    <t>Average number of days it takes to remit funds from settlement date to funds received</t>
  </si>
  <si>
    <t xml:space="preserve">12. Average Days to Receive Funds
a. ODS_Property
b. dbo.ODS_Receipt
i. Receipt_Type = 'HUD-1 Sales'
c. tx_SupplyFinalHUDandWaiver_Closing_Closing
i. max(cl.dt_settlement_date)
d. dbo.tx_reSupplyFinalHUDandWaiver_Closing_Closing
i. max(cl.dt_settlement_date)
e. disposition_type = 'Direct Sale'
f. channel in ('Retail','Auction')
g. @State = Variable for state
h. @Vendor = Variable for vendor
</t>
  </si>
  <si>
    <t>Percentage of funds received within the 3 day SLA</t>
  </si>
  <si>
    <t>Provide Recording Info</t>
  </si>
  <si>
    <t xml:space="preserve">This calculation starts on the day of settlement pulled from the final Supply Estimated HUD and deed or Supply Final HUD and waiver to the date the Provide Recording Information task is shut down.   </t>
  </si>
  <si>
    <t xml:space="preserve">14. Provide Recording Information
a. ODS_Property
b. tx_ProvideRecordingInfo_Closing_Closing
c. tx_SupplyFinalHUDandWaiver_Closing_Closing
i. max(cl.dt_settlement_date)
d. dbo.tx_reSupplyFinalHUDandWaiver_Closing_Closing
i. max(cl.dt_settlement_date)
e. disposition_type = 'Direct Sale'
f. channel in ('Retail','Auction')
g. @State = Variable for state
h. @Vendor = Variable for vendor
</t>
  </si>
  <si>
    <t xml:space="preserve">Percentage of assets with average days to provide recording info less than 60 days. </t>
  </si>
  <si>
    <t>Receive Contract Package</t>
  </si>
  <si>
    <t>Open to the close of the Receive Contract Package task in EQ</t>
  </si>
  <si>
    <t>1 Day</t>
  </si>
  <si>
    <t>Open date  to the close close date of the Receive Contract Package task in EQ</t>
  </si>
  <si>
    <t xml:space="preserve">16. Receive Contract Package
a. ODS_Property
b. tx_ReceiveContractPackage_Closing_Closing
c. disposition_type = 'Direct Sale'
d. channel in ('Retail','Auction')
e. @State = Variable for state
f. @Vendor = Variable for vendor
</t>
  </si>
  <si>
    <t>Percentage of assets with open to the close of the Receive Contract Package task in EQ less than 1 day</t>
  </si>
  <si>
    <t>Estimated HUD Review</t>
  </si>
  <si>
    <t>&lt; 2 days</t>
  </si>
  <si>
    <t xml:space="preserve">17. Estimated HUD Review &amp; Re-Supply Count
a. ODS_Property
b. ODS_Offer
c. tx_SupplyEstimatedHUDandWaiver_Closing_Closing
i. max(cl.dt_settlement_date)
d. dbo.tx_reSupplyFinalHUDandWaiver_Closing_Closing
i. max(cl.dt_settlement_date)
e. disposition_type = 'Direct Sale'
f. channel in ('Retail','Auction')
g. @State = Variable for state
h. @Vendor = Variable for vendor
</t>
  </si>
  <si>
    <t>HUD Resupply</t>
  </si>
  <si>
    <t>1 Resupply</t>
  </si>
  <si>
    <t>2- 3 Resupply</t>
  </si>
  <si>
    <t>4+ Resupply</t>
  </si>
  <si>
    <t>HUD Funds Out of Balance</t>
  </si>
  <si>
    <t>Count/ Avg Days to Close</t>
  </si>
  <si>
    <t>% Completed in Standard (Vesting)</t>
  </si>
  <si>
    <t>Percentage of open  issues that are aged 90 + days / total count of open issues for vendor</t>
  </si>
  <si>
    <t>Count of "Accepted" HUD requests for payment on cases disposed in current month/ total dispositions</t>
  </si>
  <si>
    <t xml:space="preserve"> % Completed in Standard (Curative)</t>
  </si>
  <si>
    <t xml:space="preserve"> Average Days to Completion (Curative)</t>
  </si>
  <si>
    <t xml:space="preserve"> Average Days to Completion (Vesting)</t>
  </si>
  <si>
    <t xml:space="preserve"> % of Issues Aged over 90 Days</t>
  </si>
  <si>
    <t xml:space="preserve"> % of Properties with HUD Payment Requests</t>
  </si>
  <si>
    <t xml:space="preserve"> Issues % Opened After OA</t>
  </si>
  <si>
    <t xml:space="preserve"> Task Management % Overdue</t>
  </si>
  <si>
    <t>Percentage of tasks in overdue status / total count of tasks</t>
  </si>
  <si>
    <t>% within Standard Avg days to dispose</t>
  </si>
  <si>
    <t>avg days to recive funds</t>
  </si>
  <si>
    <t>avg days % in standard</t>
  </si>
  <si>
    <t>provide recording info</t>
  </si>
  <si>
    <t>record info % in standard</t>
  </si>
  <si>
    <t>rec contract avg days</t>
  </si>
  <si>
    <t>rec contract % in standard</t>
  </si>
  <si>
    <t>Hud review Avg Days</t>
  </si>
  <si>
    <t>Hud Review out of standard</t>
  </si>
  <si>
    <t>Traditional Dispostion conversion</t>
  </si>
  <si>
    <t>Percentage of open issues that are aged 90 + days / total count of open issues for vendor</t>
  </si>
  <si>
    <t>&lt;36=1
37-46=0.95
47-48=0.9
49-50=0.85
51-52=0.8
&gt;52=0</t>
  </si>
  <si>
    <t>&lt;9%=1
10%-13%=0.95
14%-17%=0.9
18%-22%=0.85
23%-27%=0.8
&gt;27%=0</t>
  </si>
  <si>
    <t>Title Payable Update (Vendor) &amp; Title Update Vendor</t>
  </si>
  <si>
    <t>100%=1
&lt;100%=0</t>
  </si>
  <si>
    <t xml:space="preserve"> % of goal
&lt; 80% =0</t>
  </si>
  <si>
    <t>&gt;=Goal=1
99%-90%=0.8
89%-80%=0.7
79%-70%=0.6
69%-60%=0.5
59%-50%=0.4
49%-40%=0.2
39%-0=0</t>
  </si>
  <si>
    <t>&gt;State=1
Within 5% of State=0.9
Within 10% of State=0.8
Within 20% of State=0.7
Within 30% of State=0.6
Within 40% of State=0.5
&lt;40% of State=0</t>
  </si>
  <si>
    <t>&gt;=97% =1
&lt;97%=0</t>
  </si>
  <si>
    <t>&lt;State=1
Within 5% of State=0.5
&lt;5% of State=0</t>
  </si>
  <si>
    <t>&lt;=2 Days of State=1
45-50=0.9
55-60=0.8
65-70=0.7
75-80=0.6
85-90=0.5
95-100=0.4
105-110=0.2
&gt;120=0</t>
  </si>
  <si>
    <t>Within 2% of State=1
&lt;2% of State=0</t>
  </si>
  <si>
    <t>Complete Closing</t>
  </si>
  <si>
    <t>Outstanding</t>
  </si>
  <si>
    <t xml:space="preserve">Issue % Opened After OA
</t>
  </si>
  <si>
    <t xml:space="preserve">% Completed in Standard (Curative)
</t>
  </si>
  <si>
    <t xml:space="preserve">Average Days to Completion (Curative)
</t>
  </si>
  <si>
    <t>Average Days to Completion (Vesting)</t>
  </si>
  <si>
    <t xml:space="preserve">% of Issues Aged over 90 Days
</t>
  </si>
  <si>
    <t xml:space="preserve">% of Properties with HUD Payment Requests
</t>
  </si>
  <si>
    <t xml:space="preserve">Task Management % Overdue
</t>
  </si>
  <si>
    <t xml:space="preserve"> HUD Payment 
Requests
</t>
  </si>
  <si>
    <t xml:space="preserve"> Issues Over 90</t>
  </si>
  <si>
    <t>Avg Completion Age</t>
  </si>
  <si>
    <t xml:space="preserve"> % Completed in Standard</t>
  </si>
  <si>
    <t>Informational</t>
  </si>
  <si>
    <t>N/A</t>
  </si>
  <si>
    <t>Title issues outstanding at month end snapshot</t>
  </si>
  <si>
    <t>Sum of the inflow + sum of the outstanding issues by Vendor</t>
  </si>
  <si>
    <t>Issues Closed 0 Days</t>
  </si>
  <si>
    <t>% Issues Closed in 0 Days</t>
  </si>
  <si>
    <t>Percentage of curative and vesting issues opened and closed in 0 days</t>
  </si>
  <si>
    <t># Issues Closed in 0 Days</t>
  </si>
  <si>
    <t>Count of curative and vesting issues opened and closed the same day</t>
  </si>
  <si>
    <t xml:space="preserve">Sum of curative and vesting issues with same day open and close date </t>
  </si>
  <si>
    <t>Sum of curative and vesting issues with same day open and close date /  total count of issue completions by Vendor</t>
  </si>
  <si>
    <t>Viewed in UI</t>
  </si>
  <si>
    <t>Title Checklist Completion Days</t>
  </si>
  <si>
    <t>Task Management % Overdue</t>
  </si>
  <si>
    <t>% of Title Checklists completed in &gt;10 days</t>
  </si>
  <si>
    <t>Avg days to complete checklists</t>
  </si>
  <si>
    <t>Count of tasks overdue</t>
  </si>
  <si>
    <t>Days from title order task complete to supply title and grade deliverable complete</t>
  </si>
  <si>
    <t>Percent of title order task complete to supply title and grade deliverable complete closed in 10 days</t>
  </si>
  <si>
    <t>Supply Title and Grade</t>
  </si>
  <si>
    <t>Sum of vesting issues completed &gt;=45.5 / total count of vesting issues completions by Vendor</t>
  </si>
  <si>
    <t>Percent of curative issues  completed within standard (72 days for curative) / total curative issues completed for vendor</t>
  </si>
  <si>
    <t>Percent of vesting  issues completed within standard (45 days for vesting) / total vesting issues completed for vendor</t>
  </si>
  <si>
    <t>&lt; 57=1
58-73=0.95
74-77=0.9
76-80=0.85
79-83=0.8
&gt;83=0</t>
  </si>
  <si>
    <t>&lt;10%=1
11%-15%=0.95
16%-20%=0.9
21%-25%=0.85
26%-30%=0.8
&gt;30%=0</t>
  </si>
  <si>
    <t xml:space="preserve">OA to Disposition within Standard
</t>
  </si>
  <si>
    <t xml:space="preserve">Avg Days to Receive Funds within Standard
</t>
  </si>
  <si>
    <t>Receive Funds</t>
  </si>
  <si>
    <t>Avg Days to Dispose within Standard</t>
  </si>
  <si>
    <t xml:space="preserve">Dispose </t>
  </si>
  <si>
    <t>Avg Days to Receive Closing Package within Standard</t>
  </si>
  <si>
    <t>Closing Package</t>
  </si>
  <si>
    <t>HUD Review Out of Standard</t>
  </si>
  <si>
    <t xml:space="preserve">Avg Days Provide Recording Information
</t>
  </si>
  <si>
    <t xml:space="preserve">Beginning OA </t>
  </si>
  <si>
    <t>Turnover Count</t>
  </si>
  <si>
    <t>#OA at 1st Day and Disposed</t>
  </si>
  <si>
    <t>#OA after 1st Day and Disposed</t>
  </si>
  <si>
    <t>Supply Est. HUD Days</t>
  </si>
  <si>
    <t>Days HUD Close to Settlement</t>
  </si>
  <si>
    <t>Resupply Count</t>
  </si>
  <si>
    <t>Within standard: Properties taking less than or equal to 3 days from Settlement Date to Funds Receive Date</t>
  </si>
  <si>
    <t xml:space="preserve">Disposed counts are properties that went to “Sold” status during the month.
</t>
  </si>
  <si>
    <t>NA</t>
  </si>
  <si>
    <t>Issue open date to  completed date for vendor</t>
  </si>
  <si>
    <t>Payable report open to close date</t>
  </si>
  <si>
    <t>Issue open date compared to latest OA date</t>
  </si>
  <si>
    <t>Days open for title payable update and title update</t>
  </si>
  <si>
    <t>Open and close date of issue is the same day</t>
  </si>
  <si>
    <t>Open and close date from supply title and grade</t>
  </si>
  <si>
    <t>&lt;4%=1
5%-9%=0.95
10%-12%=0.9
13%-15%=0.85
16%-18%=0.8
&gt;18%=0</t>
  </si>
  <si>
    <t>&gt;=Goal=1
99%-90%=0.9
89%-80%=0.8
79%-70%=0.7
69%-60%=0.6
59%-50%=0.5
49%-40%=0.4
39%-0=0</t>
  </si>
  <si>
    <r>
      <t xml:space="preserve">Within </t>
    </r>
    <r>
      <rPr>
        <sz val="11"/>
        <color rgb="FFFF0000"/>
        <rFont val="Calibri"/>
        <family val="2"/>
        <scheme val="minor"/>
      </rPr>
      <t>5</t>
    </r>
    <r>
      <rPr>
        <sz val="11"/>
        <color theme="1"/>
        <rFont val="Calibri"/>
        <family val="2"/>
        <scheme val="minor"/>
      </rPr>
      <t>% with State</t>
    </r>
  </si>
  <si>
    <t>Sum of both curative and vesting  issues  90+ days old at the end of the month / sum of total curative and vesting issues by vendor</t>
  </si>
  <si>
    <t>Percentage of Title Payable Update (Vendor) &amp; Title Update Vendor Days tasks in overdue status</t>
  </si>
  <si>
    <t xml:space="preserve">Title </t>
  </si>
  <si>
    <t>Points</t>
  </si>
  <si>
    <t>Completion Days - curative</t>
  </si>
  <si>
    <t>&lt;</t>
  </si>
  <si>
    <t>higher than 83 gets 0%</t>
  </si>
  <si>
    <t xml:space="preserve">Completion Days - vesting </t>
  </si>
  <si>
    <t>higher than 52 gets 0%</t>
  </si>
  <si>
    <t>% Over 90 Days</t>
  </si>
  <si>
    <t>higher than 30% gets 0%</t>
  </si>
  <si>
    <t>HUD Request</t>
  </si>
  <si>
    <t>higher than 27% gets 0%</t>
  </si>
  <si>
    <t>Issues after OA</t>
  </si>
  <si>
    <t>higher than 18% gets 0%</t>
  </si>
  <si>
    <t>Task Mgmnt</t>
  </si>
  <si>
    <t>less than 100%  gets 0%</t>
  </si>
  <si>
    <t>%within Standard Curative</t>
  </si>
  <si>
    <t>% of goal,  any score below 80% =0</t>
  </si>
  <si>
    <t>%within Standard Vesting</t>
  </si>
  <si>
    <t xml:space="preserve">Overall Conversion </t>
  </si>
  <si>
    <t>&gt;=Goal</t>
  </si>
  <si>
    <t xml:space="preserve">Disposition within Standard </t>
  </si>
  <si>
    <t>&gt;State</t>
  </si>
  <si>
    <t>Within 5% of State</t>
  </si>
  <si>
    <t>Within 10% of State</t>
  </si>
  <si>
    <t>Within 20% of State</t>
  </si>
  <si>
    <t>Within 30% of State</t>
  </si>
  <si>
    <t>Within 40% of State</t>
  </si>
  <si>
    <t>&lt;40% of State</t>
  </si>
  <si>
    <t>Avg Days to Receive Funds within Standard</t>
  </si>
  <si>
    <t>&gt;=90%</t>
  </si>
  <si>
    <t>89%-80%</t>
  </si>
  <si>
    <t>&lt;80%</t>
  </si>
  <si>
    <t>&gt;=97%</t>
  </si>
  <si>
    <t>&lt;97%</t>
  </si>
  <si>
    <t>Within 2% of State</t>
  </si>
  <si>
    <t>&gt;2% of State</t>
  </si>
  <si>
    <t>Hud Review out of Standard*</t>
  </si>
  <si>
    <t>&gt;5% of State</t>
  </si>
  <si>
    <t>Provide Recording Information Avg Days</t>
  </si>
  <si>
    <t>&lt;=5 Days of State</t>
  </si>
  <si>
    <t>&gt;=5 Days of State</t>
  </si>
  <si>
    <r>
      <rPr>
        <sz val="7"/>
        <color rgb="FF000000"/>
        <rFont val="Times New Roman"/>
        <family val="1"/>
      </rPr>
      <t xml:space="preserve">* </t>
    </r>
    <r>
      <rPr>
        <sz val="11"/>
        <color rgb="FF000000"/>
        <rFont val="Calibri"/>
        <family val="2"/>
      </rPr>
      <t xml:space="preserve">Hud Review out of Standard – </t>
    </r>
    <r>
      <rPr>
        <b/>
        <sz val="11"/>
        <color rgb="FF000000"/>
        <rFont val="Calibri"/>
        <family val="2"/>
      </rPr>
      <t>5 points</t>
    </r>
    <r>
      <rPr>
        <sz val="11"/>
        <color rgb="FF000000"/>
        <rFont val="Calibri"/>
        <family val="2"/>
      </rPr>
      <t xml:space="preserve"> – L</t>
    </r>
    <r>
      <rPr>
        <b/>
        <sz val="11"/>
        <color rgb="FF000000"/>
        <rFont val="Calibri"/>
        <family val="2"/>
      </rPr>
      <t>ast 5 business days of the month is WAIVED</t>
    </r>
    <r>
      <rPr>
        <sz val="11"/>
        <color rgb="FF000000"/>
        <rFont val="Calibri"/>
        <family val="2"/>
      </rPr>
      <t>, so those days need excluded. If not within 2% of rest state avg, then 0 points</t>
    </r>
  </si>
  <si>
    <r>
      <t>-</t>
    </r>
    <r>
      <rPr>
        <sz val="7"/>
        <color theme="1"/>
        <rFont val="Times New Roman"/>
        <family val="1"/>
      </rPr>
      <t xml:space="preserve">          </t>
    </r>
    <r>
      <rPr>
        <sz val="11"/>
        <color theme="1"/>
        <rFont val="Calibri"/>
        <family val="2"/>
        <scheme val="minor"/>
      </rPr>
      <t xml:space="preserve">Overall Conversion – </t>
    </r>
    <r>
      <rPr>
        <b/>
        <sz val="11"/>
        <color theme="1"/>
        <rFont val="Calibri"/>
        <family val="2"/>
        <scheme val="minor"/>
      </rPr>
      <t>50 points</t>
    </r>
    <r>
      <rPr>
        <sz val="11"/>
        <color theme="1"/>
        <rFont val="Calibri"/>
        <family val="2"/>
        <scheme val="minor"/>
      </rPr>
      <t>: The suggestion I made was to have an automatic 20 point deduction if goal is missed, then step down from there similar to the Title scoring.  </t>
    </r>
  </si>
  <si>
    <r>
      <t>-</t>
    </r>
    <r>
      <rPr>
        <sz val="7"/>
        <color theme="1"/>
        <rFont val="Times New Roman"/>
        <family val="1"/>
      </rPr>
      <t xml:space="preserve">          </t>
    </r>
    <r>
      <rPr>
        <sz val="11"/>
        <color theme="1"/>
        <rFont val="Calibri"/>
        <family val="2"/>
        <scheme val="minor"/>
      </rPr>
      <t xml:space="preserve">Disposition within Standard – </t>
    </r>
    <r>
      <rPr>
        <b/>
        <sz val="11"/>
        <color theme="1"/>
        <rFont val="Calibri"/>
        <family val="2"/>
        <scheme val="minor"/>
      </rPr>
      <t>20 points</t>
    </r>
    <r>
      <rPr>
        <sz val="11"/>
        <color theme="1"/>
        <rFont val="Calibri"/>
        <family val="2"/>
        <scheme val="minor"/>
      </rPr>
      <t xml:space="preserve"> – stepped down scale based on how close to rest of state they are. If better than rest of state = 100% of points, within 5% of state = 90% of points, within 10% of state = 80% of points, ect.. Think that will work?</t>
    </r>
  </si>
  <si>
    <r>
      <t>-</t>
    </r>
    <r>
      <rPr>
        <sz val="7"/>
        <color theme="1"/>
        <rFont val="Times New Roman"/>
        <family val="1"/>
      </rPr>
      <t xml:space="preserve">          </t>
    </r>
    <r>
      <rPr>
        <sz val="11"/>
        <color theme="1"/>
        <rFont val="Calibri"/>
        <family val="2"/>
        <scheme val="minor"/>
      </rPr>
      <t xml:space="preserve">Avg Days to Receive Funds within Standard– </t>
    </r>
    <r>
      <rPr>
        <b/>
        <sz val="11"/>
        <color theme="1"/>
        <rFont val="Calibri"/>
        <family val="2"/>
        <scheme val="minor"/>
      </rPr>
      <t>10 points</t>
    </r>
    <r>
      <rPr>
        <sz val="11"/>
        <color theme="1"/>
        <rFont val="Calibri"/>
        <family val="2"/>
        <scheme val="minor"/>
      </rPr>
      <t>.  If Vendor is better than rest of state avg, then full points. If Vendor is within 5% of state avg, then half points. If Vendor is more than 5% worse than state avg, no points.</t>
    </r>
  </si>
  <si>
    <r>
      <t>-</t>
    </r>
    <r>
      <rPr>
        <sz val="7"/>
        <color theme="1"/>
        <rFont val="Times New Roman"/>
        <family val="1"/>
      </rPr>
      <t xml:space="preserve">          </t>
    </r>
    <r>
      <rPr>
        <sz val="11"/>
        <color theme="1"/>
        <rFont val="Calibri"/>
        <family val="2"/>
        <scheme val="minor"/>
      </rPr>
      <t xml:space="preserve">Avg Days to Dispose within Standard– </t>
    </r>
    <r>
      <rPr>
        <b/>
        <sz val="11"/>
        <color theme="1"/>
        <rFont val="Calibri"/>
        <family val="2"/>
        <scheme val="minor"/>
      </rPr>
      <t>5 points</t>
    </r>
    <r>
      <rPr>
        <sz val="11"/>
        <color theme="1"/>
        <rFont val="Calibri"/>
        <family val="2"/>
        <scheme val="minor"/>
      </rPr>
      <t>. Goal is 97% to be completed within 1 day day,  If Vendor misses goal of 97% within standard, then 0 points</t>
    </r>
  </si>
  <si>
    <r>
      <t>-</t>
    </r>
    <r>
      <rPr>
        <sz val="7"/>
        <color theme="1"/>
        <rFont val="Times New Roman"/>
        <family val="1"/>
      </rPr>
      <t xml:space="preserve">          </t>
    </r>
    <r>
      <rPr>
        <sz val="11"/>
        <color theme="1"/>
        <rFont val="Calibri"/>
        <family val="2"/>
        <scheme val="minor"/>
      </rPr>
      <t xml:space="preserve">Avg Days to Receive Closing Package within Standard – </t>
    </r>
    <r>
      <rPr>
        <b/>
        <sz val="11"/>
        <color theme="1"/>
        <rFont val="Calibri"/>
        <family val="2"/>
        <scheme val="minor"/>
      </rPr>
      <t>5 points</t>
    </r>
    <r>
      <rPr>
        <sz val="11"/>
        <color theme="1"/>
        <rFont val="Calibri"/>
        <family val="2"/>
        <scheme val="minor"/>
      </rPr>
      <t>. Goal is to be within 2% of rest of state. If vendor misses goal, then 0 points</t>
    </r>
  </si>
  <si>
    <r>
      <t>-</t>
    </r>
    <r>
      <rPr>
        <sz val="7"/>
        <color theme="1"/>
        <rFont val="Times New Roman"/>
        <family val="1"/>
      </rPr>
      <t xml:space="preserve">          </t>
    </r>
    <r>
      <rPr>
        <sz val="11"/>
        <color theme="1"/>
        <rFont val="Calibri"/>
        <family val="2"/>
        <scheme val="minor"/>
      </rPr>
      <t xml:space="preserve">Hud Review out of Standard – </t>
    </r>
    <r>
      <rPr>
        <b/>
        <sz val="11"/>
        <color theme="1"/>
        <rFont val="Calibri"/>
        <family val="2"/>
        <scheme val="minor"/>
      </rPr>
      <t>5 points</t>
    </r>
    <r>
      <rPr>
        <sz val="11"/>
        <color theme="1"/>
        <rFont val="Calibri"/>
        <family val="2"/>
        <scheme val="minor"/>
      </rPr>
      <t xml:space="preserve"> – Goal is under 2 days to complete. But </t>
    </r>
    <r>
      <rPr>
        <b/>
        <sz val="11"/>
        <color theme="1"/>
        <rFont val="Calibri"/>
        <family val="2"/>
        <scheme val="minor"/>
      </rPr>
      <t>last 5 business days of the month is WAIVED</t>
    </r>
    <r>
      <rPr>
        <sz val="11"/>
        <color theme="1"/>
        <rFont val="Calibri"/>
        <family val="2"/>
        <scheme val="minor"/>
      </rPr>
      <t>, so those days need excluded. If not within 2% of rest state avg, then 0 points</t>
    </r>
  </si>
  <si>
    <t xml:space="preserve">Count of curative and vesting  issues </t>
  </si>
  <si>
    <t xml:space="preserve">  Receive Contract Package .</t>
  </si>
  <si>
    <t>Supply Final HUD And Waiver </t>
  </si>
  <si>
    <t>Provide Recording Info </t>
  </si>
  <si>
    <t>&lt;90%=1
80%-89%=0.5
&lt;80%=0</t>
  </si>
  <si>
    <t>Within 5% of State=1
&lt;5% of State=0</t>
  </si>
  <si>
    <t>Within 5 days of State=1
&lt;5 days of State=0</t>
  </si>
  <si>
    <t xml:space="preserve">  Re-Supply Estimated HUD And Deed </t>
  </si>
  <si>
    <t>Property Level</t>
  </si>
  <si>
    <t>Expenses</t>
  </si>
  <si>
    <t># Vendor Rollover</t>
  </si>
  <si>
    <t>HUD Out of Balance</t>
  </si>
  <si>
    <t>% Vendor Rollover</t>
  </si>
  <si>
    <t>Days Disposed</t>
  </si>
  <si>
    <t xml:space="preserve">Percentage of assets that Supply Final HUD and Waiver close date is less than 2 days prior to settlement date. Properties disposed in the last 5 business days of the month are excluded
</t>
  </si>
  <si>
    <t xml:space="preserve">Total Dispositions </t>
  </si>
  <si>
    <t>Count of   Re-Supply Estimated HUD And Deed completed in the reporting month</t>
  </si>
  <si>
    <t>Averaged days from Settlement date to Provide Recording Info closed date</t>
  </si>
  <si>
    <t>Average number of days from settlement date to sold status date</t>
  </si>
  <si>
    <t>Event tracking table events 3987 and 3988
Days to close is equal to 0</t>
  </si>
  <si>
    <t>Event tracking table events 3987 and 3988
Task open date is  greater than or equal to the first of the month of the reporting month</t>
  </si>
  <si>
    <t>Event tracking table events 3987 and 3988
Task closed date is  greater than or equal to the first of the month of the reporting month and issues status is completed</t>
  </si>
  <si>
    <t>Distpositon date latest time that property went to sold. Most recent OA date</t>
  </si>
  <si>
    <t>If settlement date – supply HUD close date is &gt; or + to = 2 ,then round  up. If not, then 0</t>
  </si>
  <si>
    <t>Days OA to Disposed</t>
  </si>
  <si>
    <t xml:space="preserve">Days in OA </t>
  </si>
  <si>
    <t>All disposed within the month
Disposed to settlement date
Days to dispose &gt;=3 days</t>
  </si>
  <si>
    <t>Average days from settlement date to the recording info close date</t>
  </si>
  <si>
    <t>Average days from Settlement date to provide recording info task close date.</t>
  </si>
  <si>
    <t>Average number of days from settlement date to disposition date</t>
  </si>
  <si>
    <t>Count of assets in Offer Accepted with no settlement date for the reporting month</t>
  </si>
  <si>
    <t xml:space="preserve">Count of assets with Offer Accepted date from a previous month and settlement date in reporting month </t>
  </si>
  <si>
    <t>Count of assets with Offer Accepted date and settlement date of reporting month</t>
  </si>
  <si>
    <t>If settlement date - supply HUD close date is &gt;=0 round up 
If &gt;=2  then indicate within standard
exclude last 5 business days of month</t>
  </si>
  <si>
    <t xml:space="preserve">Assets with disposition date in reporting month using latest date for disposed </t>
  </si>
  <si>
    <t xml:space="preserve">Beginning Offer Accepted - total dispositions </t>
  </si>
  <si>
    <t>Count of assets in Offer Accepted currently that began month in Offer Accepted and not disposed</t>
  </si>
  <si>
    <t>Count of Re-supply Estimated HUD and Deed completed in the reporting month</t>
  </si>
  <si>
    <t xml:space="preserve">Percentage of assets with open to the close of the Receive Contract Package task in EQ less than 1 day
</t>
  </si>
  <si>
    <t>Disposed counts ME(or MTD) / Offer Accepted first day counts</t>
  </si>
  <si>
    <t>Count of assets with Offer Accepted date to dispose date &lt;40 days / count of disposed within reporting month</t>
  </si>
  <si>
    <r>
      <t xml:space="preserve">All HUD 1 Sales received within the reporting month
Date difference from settlement date to </t>
    </r>
    <r>
      <rPr>
        <b/>
        <sz val="11"/>
        <color theme="1"/>
        <rFont val="Calibri"/>
        <family val="2"/>
        <scheme val="minor"/>
      </rPr>
      <t>latest</t>
    </r>
    <r>
      <rPr>
        <sz val="11"/>
        <color theme="1"/>
        <rFont val="Calibri"/>
        <family val="2"/>
        <scheme val="minor"/>
      </rPr>
      <t xml:space="preserve"> HUD 1 sales date in expenses receivables</t>
    </r>
  </si>
  <si>
    <t>Count  of assets that dispose  within 3 Days of settlement date / count of disposed within the reporting month</t>
  </si>
  <si>
    <t>Count of Supply Final HUD And Waiver  tasks completed &lt;2 days prior to settlement date / total count Supply Final HUD And Waiver tasks completed for the reporting month</t>
  </si>
  <si>
    <t>Count of assets with sold date within reporting month</t>
  </si>
  <si>
    <t>Count of all Review Funds out of Balance tasks with completed dates within reporting month
If property is in disposed or Offer Accepted status
 Review results is not equal to "funds in balance"</t>
  </si>
  <si>
    <t>Count of all Review Funds out of Balance tasks with completed dates within reporting month
If property is in disposed or Offer Accepted status  
Review results is not equal to "funds in balance"</t>
  </si>
  <si>
    <t>Beginning Offer Accepted count minus the total dispositions for the reporting month</t>
  </si>
  <si>
    <t>Receive contract package open to close difference 
Average for all disposed assets within reporting month</t>
  </si>
  <si>
    <t>Count of assets with open to the close of the Receive Contract Package task in EQ less than 1 day / count of disposed assets with the reporting month</t>
  </si>
  <si>
    <t>Count of assets disposed &lt;40 days / total count of disposed within reporting month</t>
  </si>
  <si>
    <t>Count of assets in pending status as of EQ ODS backup date from the previous day</t>
  </si>
  <si>
    <t>Count of assets in pending status as of EQ ODS backup date from the previous day even if Offer Accepted date is null</t>
  </si>
  <si>
    <t>Count of assets in Offer Accepted  that didn't dispose in the month / total count in Offer Accepted</t>
  </si>
  <si>
    <t>Count of assets taking &lt;=3 days from Settlement Date to HUD 1 sales date /  count of assets with HUD 1 Sales receipt date within reporting month</t>
  </si>
  <si>
    <t>All disposed assets within reporting month
Difference from disposition date and offered accepted date</t>
  </si>
  <si>
    <t>Supply Estimated HUD And Deed</t>
  </si>
  <si>
    <t xml:space="preserve">Offered accepted date is less than report date
Disposed date is within reporting month </t>
  </si>
  <si>
    <t>Count of total number of dispositions / the total number of assets in Offer Accepted at the beginning of the month</t>
  </si>
  <si>
    <t xml:space="preserve">Offer Accepted counts are saved at property level by the first day of every month by </t>
  </si>
  <si>
    <t>Count of assets in Offer Accepted that didn't dispose within the month</t>
  </si>
  <si>
    <t>Percentage of properties that didn't dispose in the month / count in Offer Accepted</t>
  </si>
  <si>
    <t>Properties moved to Offer Accepted in reporting month and disposed in reporting month</t>
  </si>
  <si>
    <t xml:space="preserve">Identify the counts of Reviews Funds Out of Balance task is completed within the month and the review result is not “Funds in Balance”. 
</t>
  </si>
  <si>
    <t>Settlement date is equal to the latest of the below:</t>
  </si>
  <si>
    <t xml:space="preserve">  Supply Final HUD And Waiver </t>
  </si>
  <si>
    <t xml:space="preserve">  Review HUD Overage</t>
  </si>
  <si>
    <t xml:space="preserve">  Resolved HUD Overage</t>
  </si>
  <si>
    <t xml:space="preserve">  Review HUD Fees</t>
  </si>
  <si>
    <t xml:space="preserve">  Review Final HUD and Waiver</t>
  </si>
  <si>
    <t xml:space="preserve">  Review Estimated HUD</t>
  </si>
  <si>
    <t>Offer Accepted date is pulled from in EQ Offers tab notes on auto approved</t>
  </si>
  <si>
    <t>Disposition date is EQ status change to Sold</t>
  </si>
  <si>
    <t>Properties in Offer Accepted from previous month that disposed in reporting month</t>
  </si>
  <si>
    <t>Average days from Estimated Supply HUD And Deed open date to settlement date</t>
  </si>
  <si>
    <t xml:space="preserve">The number of times Re-Supply Estimated HUD And Deed task completed within the month.
</t>
  </si>
  <si>
    <t>Offer Accepted date is  not NULL and no disposed date</t>
  </si>
  <si>
    <t xml:space="preserve">Offer Accepted date is greater than or equal to report date
Disposed date within  reporting month </t>
  </si>
  <si>
    <t>Average number of days from Offer Accepted date to reporting month date</t>
  </si>
  <si>
    <t>Average days from disposition date to Offer Accepted date</t>
  </si>
  <si>
    <t xml:space="preserve">Beginning Offer Accepted Count minus the total dispositions for the reporting month
</t>
  </si>
  <si>
    <t>Average days from Supply Estimated HUD And Deed open date to Supply Estimated HUD And Deed close date</t>
  </si>
  <si>
    <t xml:space="preserve">Average days from Supply Estimated HUD And Deed open date to settlement date
</t>
  </si>
  <si>
    <t>All assets with an Offer Accepted date 
Date difference from Offer Accepted date  to report month date</t>
  </si>
  <si>
    <t>All disposed assets within reporting month
Average number of days from settlement date to disposition date</t>
  </si>
  <si>
    <t>Average days from  Supply Estimated HUD And Deed open date to Supply Estimated HUD close date</t>
  </si>
  <si>
    <t>Date difference between settlement date to supply HUD close date closing in the reporting month 
If there is a Review Estimated HUD and DEED  completed and accepted</t>
  </si>
  <si>
    <t>Date difference between Supply Estimated HUD And Deed close to open date in the reporting month
If there is a Review Estimated HUD and DEED    completed and accepted</t>
  </si>
  <si>
    <t>Count of Title Payable Update (Vendor) &amp; Title Update Vendor completed in overdue status / count of Title Payable Update (Vendor) &amp; Title Update Vendor tasks completed</t>
  </si>
  <si>
    <t xml:space="preserve">Event tracking table events 3987 and 3988
Opened and closed in reporting month
Calculates days between open and close dates
Averages days for issues open to close
</t>
  </si>
  <si>
    <t>Event tracking table events 3987 and 3988
Opened and closed in reporting month
Open date of issue is after Offer Accepted date</t>
  </si>
  <si>
    <t>Event tracking table events 3987 and 3988
Days to close is equal to 0
Over all issues closed in the reporting month</t>
  </si>
  <si>
    <t>Average Age (in days) from open date to  completed date for Supply Title and Grade  deliverable</t>
  </si>
  <si>
    <t>Sum of  Supply Title and Grade  completed &gt; 10 days / sum of all completed  Supply Title and Grade deliverables completed by vendor</t>
  </si>
  <si>
    <t xml:space="preserve">Event tracking table events 3987 and 3988
Opened and closed in reporting month
Calculates days between open and close dates
Indicator for 90+
Sum of issues 90+ / Sum of all issues for reporting period
</t>
  </si>
  <si>
    <t xml:space="preserve">Event tracking table events Title Payable Update (Vendor) &amp; Title Update Vendor
Percentage of issues that were closed in overdue  status during reporting month
</t>
  </si>
  <si>
    <t>Event tracking table events 3987 and 3988
Task status is on time overdue or warning</t>
  </si>
  <si>
    <t>All Supply Title and Grade deliverables closed in reporting month 
Averages days for issues open to close</t>
  </si>
  <si>
    <t>All Supply Title and Grade deliverables closed in reporting month completed &gt; 10 days
Over sum of completed All Supply Title and Grade closed in reporting month</t>
  </si>
  <si>
    <t>Event tracking table events 3987 and 3988
Opened and closed in reporting month
tableau calculates days between open and close dates
Indicator for out of standard
sum of out of standard / sum of all issues</t>
  </si>
  <si>
    <r>
      <t xml:space="preserve">Event tracking table events </t>
    </r>
    <r>
      <rPr>
        <sz val="11"/>
        <color rgb="FF7030A0"/>
        <rFont val="Calibri"/>
        <family val="2"/>
        <scheme val="minor"/>
      </rPr>
      <t xml:space="preserve">ID = </t>
    </r>
    <r>
      <rPr>
        <sz val="11"/>
        <color theme="1"/>
        <rFont val="Calibri"/>
        <family val="2"/>
        <scheme val="minor"/>
      </rPr>
      <t xml:space="preserve">3987 and 3988
Issues closed in reporting month
SAS calculates Days_close as days between open and close dates
Completion within Standard: event name = 'Clear Curative" and Days Close &lt;= 72
</t>
    </r>
  </si>
  <si>
    <r>
      <t xml:space="preserve">Event tracking table events </t>
    </r>
    <r>
      <rPr>
        <sz val="11"/>
        <color rgb="FF7030A0"/>
        <rFont val="Calibri"/>
        <family val="2"/>
        <scheme val="minor"/>
      </rPr>
      <t xml:space="preserve">ID = </t>
    </r>
    <r>
      <rPr>
        <sz val="11"/>
        <color theme="1"/>
        <rFont val="Calibri"/>
        <family val="2"/>
        <scheme val="minor"/>
      </rPr>
      <t xml:space="preserve">3987 and 3988
Issues closed in reporting month
SAS calculates Days_close as days between open and close dates
Completion within Standard: event name = 'Clear Vesting" and Days Close &lt;= 45
</t>
    </r>
  </si>
  <si>
    <t xml:space="preserve">Event tracking table events 3987 and 3988
Issue closed in reporting month
SAS calculates Days_close as days between open and close dates
Event name = 'Clear Curative"
Average Days Close
</t>
  </si>
  <si>
    <t xml:space="preserve">Event tracking table events 3987 and 3988
Issue closed in reporting month
SAS calculates Days_close as days between open and close dates
Event name = 'Clear Vesting"
Average Days Close
</t>
  </si>
  <si>
    <t>Event tracking table events 3987 and 3988
(Open date of issue is after Offer Accepted date)/ (issue closed in the reporting month and status is completed)</t>
  </si>
  <si>
    <t>Event tracking table events Title Payable Update (Vendor) &amp; Title Update Vendor - Event.id in (3984, 3986)
Percentage of issues that were closed in overdue  status (Complete Days &gt; 0) over all closed issues in these two categories during reporting month</t>
  </si>
  <si>
    <t>Event tracking table events 3987 and 3988
Task status is on time, overdue or warning</t>
  </si>
  <si>
    <t>All Supply Title and Grade deliverables (Event.id in (1153)) closed in reporting month 
Averages days for issues Days Close</t>
  </si>
  <si>
    <t>Count of assets disposed =&lt;40 days / total count of disposed within reporting month</t>
  </si>
  <si>
    <r>
      <t xml:space="preserve">All HUD 1 Sales received within the reporting month
Disposition with (Day difference from settlement date to </t>
    </r>
    <r>
      <rPr>
        <b/>
        <sz val="11"/>
        <color theme="1"/>
        <rFont val="Calibri"/>
        <family val="2"/>
        <scheme val="minor"/>
      </rPr>
      <t>latest</t>
    </r>
    <r>
      <rPr>
        <sz val="11"/>
        <color theme="1"/>
        <rFont val="Calibri"/>
        <family val="2"/>
        <scheme val="minor"/>
      </rPr>
      <t xml:space="preserve"> HUD 1 sales funds receive date &lt;=3 ) over all dispositions in the reporting month
Settlement Date is the latest settlement date of 6 tasks (Review Estimate HUD Deed, review Final HUD Waiver, Review HUD Fee, Review Supply HUD Waiver, Review HUD Overage, Review HUD Shortage)</t>
    </r>
  </si>
  <si>
    <r>
      <rPr>
        <b/>
        <sz val="11"/>
        <color rgb="FFFF0000"/>
        <rFont val="Calibri"/>
        <family val="2"/>
        <scheme val="minor"/>
      </rPr>
      <t>% of</t>
    </r>
    <r>
      <rPr>
        <b/>
        <sz val="11"/>
        <color theme="1"/>
        <rFont val="Calibri"/>
        <family val="2"/>
        <scheme val="minor"/>
      </rPr>
      <t xml:space="preserve"> Days to Receive Funds within Standard
</t>
    </r>
  </si>
  <si>
    <r>
      <rPr>
        <b/>
        <sz val="11"/>
        <color rgb="FFFF0000"/>
        <rFont val="Calibri"/>
        <family val="2"/>
        <scheme val="minor"/>
      </rPr>
      <t>% of</t>
    </r>
    <r>
      <rPr>
        <b/>
        <sz val="11"/>
        <color theme="1"/>
        <rFont val="Calibri"/>
        <family val="2"/>
        <scheme val="minor"/>
      </rPr>
      <t xml:space="preserve"> Days to Dispose within Standard</t>
    </r>
  </si>
  <si>
    <t>Status = 'Sold'
Disposed counts ME(or MTD) / Offer Accepted first day counts</t>
  </si>
  <si>
    <t>All disposed within the month
Days to dispose = settlement date to dispose date
(Days to dispose &lt;=3 days) over all disposed in the reporting month</t>
  </si>
  <si>
    <r>
      <rPr>
        <b/>
        <sz val="11"/>
        <color rgb="FFFF0000"/>
        <rFont val="Calibri"/>
        <family val="2"/>
        <scheme val="minor"/>
      </rPr>
      <t xml:space="preserve">% of </t>
    </r>
    <r>
      <rPr>
        <b/>
        <sz val="11"/>
        <color theme="1"/>
        <rFont val="Calibri"/>
        <family val="2"/>
        <scheme val="minor"/>
      </rPr>
      <t>Days to Receive Closing Package within Standard</t>
    </r>
  </si>
  <si>
    <r>
      <t>Within 5% of State</t>
    </r>
    <r>
      <rPr>
        <sz val="11"/>
        <color rgb="FFFF0000"/>
        <rFont val="Calibri"/>
        <family val="2"/>
        <scheme val="minor"/>
      </rPr>
      <t xml:space="preserve"> (Q: is it 2% or 5%, the note is 2%, that's how it's scored actually)</t>
    </r>
  </si>
  <si>
    <t xml:space="preserve">Beginning OA - total dispositions </t>
  </si>
  <si>
    <t>Starting with beggining OA count, count of issues with Offer Accepted date is  not NULL and no disposed date</t>
  </si>
  <si>
    <t># of Vendor Rollover / Beginning OA count</t>
  </si>
  <si>
    <t xml:space="preserve">Offered accepted date is before first day of the reporting period
Disposed date is within reporting month </t>
  </si>
  <si>
    <t xml:space="preserve">Offer Accepted date is greater than or equal to 1st day of the reporting period
Disposed date within  reporting month </t>
  </si>
  <si>
    <t>All disposed assets within reporting month
Difference between disposition date and offered accepted date</t>
  </si>
  <si>
    <t>EVENT.ID IN (4449) /* RE-SUPPLY ESTIMATED HUD AND DEED*/
Count of Re-supply Estimated HUD and Deed completed in the reporting month</t>
  </si>
  <si>
    <t>Technical Logic updated by CH</t>
  </si>
  <si>
    <t>Updated Technical Logic Updated by CH</t>
  </si>
  <si>
    <t xml:space="preserve">Event tracking table events 3987 and 3988
Opened and closed in reporting month
Calculates days close as diff between open and close dates
(Outstanding and Days Close &gt;  90) as os 90+
Sum of os 90+ / Sum of all outstanding issues
</t>
  </si>
  <si>
    <t xml:space="preserve">Sum of curative issues completed &gt;=72.5 / total count of curative issues completions by Vendor </t>
  </si>
  <si>
    <t>Event tracking table events 3987 and 3988
Task open date is  greater than or equal to the first day of the reporting month</t>
  </si>
  <si>
    <t>Event tracking table events 3987 and 3988
Issue closed in the reporting period
Days close is equal to 0</t>
  </si>
  <si>
    <t>Event tracking table events 3987 and 3988
Days close is equal to 0
Over all issues closed in the reporting month</t>
  </si>
  <si>
    <t>Days to Receive contract package = open date  to close date difference &lt;=1
Average for all  assets with this task closed within reporting month</t>
  </si>
  <si>
    <t>Days difference between [Supply Est Hud Close Date] and ,[Settlement Dt] &lt;2 is out of standand 
If settlement date - supply HUD close date is &gt;=0 round up 
exclude last 5 business days of month
% of out of standand over all HUD review closed in the reporting month</t>
  </si>
  <si>
    <t xml:space="preserve">
Average days from settlement date to the recording info close date for all recording info closed in the reporting month</t>
  </si>
  <si>
    <t>Assets with disposition date in reporting month using latest date for disposed 
And Status = Sold</t>
  </si>
  <si>
    <t>Day difference between Supply Estimated HUD And Deed close to open date in the reporting month
If there is a Review Estimated HUD and DEED    completed and accepted</t>
  </si>
  <si>
    <t>Day difference between settlement date to supply HUD close date closed in the reporting month 
If there is a Review Estimated HUD and DEED  completed and accepted</t>
  </si>
  <si>
    <t>Count of all Review Funds out of Balance tasks with the task close date within reporting month and task close date &gt; 15 days after settlement date
EVENT.ID IN (4367) /* Review Funds Out of Balance*/
Review results is not equal to "funds in balance"</t>
  </si>
  <si>
    <t xml:space="preserve">
Task completed and  approval accepted
Sum Total to Forward to HUD &gt;0 
Sum of properties with (HUD Request for Payment close date is not null) over number of disposed properties 
</t>
  </si>
  <si>
    <r>
      <t>Task HUD Request For Payment latest close date 
Completed approved or accepted approval
Sum Total to Forward to HUD &gt;0</t>
    </r>
    <r>
      <rPr>
        <sz val="11"/>
        <color theme="1"/>
        <rFont val="Calibri"/>
        <family val="2"/>
        <scheme val="minor"/>
      </rPr>
      <t xml:space="preserve">
Over number of disposed properties
</t>
    </r>
  </si>
  <si>
    <r>
      <t xml:space="preserve">All assets with an Offer Accepted date 
Days difference between Offer Accepted date  to the first day of the reporting period </t>
    </r>
    <r>
      <rPr>
        <sz val="11"/>
        <color rgb="FF7030A0"/>
        <rFont val="Calibri"/>
        <family val="2"/>
        <scheme val="minor"/>
      </rPr>
      <t>(Lily: I'm not sure why it's not to the day when the report is run, but that's what I see, could you verify)</t>
    </r>
  </si>
  <si>
    <r>
      <t>Count of assets in pending status as of EQ ODS backup offer accetpted date before the first day of the reporting period, including if Offer Accepted date is null</t>
    </r>
    <r>
      <rPr>
        <sz val="11"/>
        <color rgb="FFFF0000"/>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</si>
</sst>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9"/>
      <color theme="0"/>
      <name val="Calibri"/>
      <family val="2"/>
      <scheme val="minor"/>
    </font>
    <font>
      <b/>
      <sz val="9"/>
      <color theme="1"/>
      <name val="Calibri"/>
      <family val="2"/>
      <scheme val="minor"/>
    </font>
    <font>
      <sz val="9"/>
      <color theme="1"/>
      <name val="Calibri"/>
      <family val="2"/>
      <scheme val="minor"/>
    </font>
    <font>
      <sz val="8"/>
      <color theme="1"/>
      <name val="Calibri"/>
      <family val="2"/>
      <scheme val="minor"/>
    </font>
    <font>
      <b/>
      <sz val="6"/>
      <color theme="1"/>
      <name val="Calibri"/>
      <family val="2"/>
      <scheme val="minor"/>
    </font>
    <font>
      <sz val="6"/>
      <color theme="1"/>
      <name val="Calibri"/>
      <family val="2"/>
      <scheme val="minor"/>
    </font>
    <font>
      <b/>
      <sz val="8"/>
      <color theme="1"/>
      <name val="Calibri"/>
      <family val="2"/>
      <scheme val="minor"/>
    </font>
    <font>
      <b/>
      <sz val="6"/>
      <color rgb="FFFF0000"/>
      <name val="Calibri"/>
      <family val="2"/>
      <scheme val="minor"/>
    </font>
    <font>
      <sz val="11"/>
      <name val="Calibri"/>
      <family val="2"/>
      <scheme val="minor"/>
    </font>
    <font>
      <sz val="11"/>
      <color theme="0"/>
      <name val="Calibri"/>
      <family val="2"/>
      <scheme val="minor"/>
    </font>
    <font>
      <b/>
      <sz val="11"/>
      <color rgb="FF000000"/>
      <name val="Arial"/>
      <family val="2"/>
    </font>
    <font>
      <b/>
      <sz val="14"/>
      <color theme="0"/>
      <name val="Calibri"/>
      <family val="2"/>
      <scheme val="minor"/>
    </font>
    <font>
      <sz val="11"/>
      <color rgb="FF000000"/>
      <name val="Calibri"/>
      <family val="2"/>
    </font>
    <font>
      <sz val="7"/>
      <color rgb="FF000000"/>
      <name val="Times New Roman"/>
      <family val="1"/>
    </font>
    <font>
      <b/>
      <sz val="11"/>
      <color rgb="FF000000"/>
      <name val="Calibri"/>
      <family val="2"/>
    </font>
    <font>
      <sz val="7"/>
      <color theme="1"/>
      <name val="Times New Roman"/>
      <family val="1"/>
    </font>
    <font>
      <b/>
      <u/>
      <sz val="11"/>
      <color theme="1"/>
      <name val="Calibri"/>
      <family val="2"/>
      <scheme val="minor"/>
    </font>
    <font>
      <sz val="11"/>
      <color rgb="FF7030A0"/>
      <name val="Calibri"/>
      <family val="2"/>
      <scheme val="minor"/>
    </font>
    <font>
      <b/>
      <sz val="11"/>
      <color rgb="FFFF0000"/>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theme="3" tint="-0.249977111117893"/>
        <bgColor indexed="64"/>
      </patternFill>
    </fill>
    <fill>
      <patternFill patternType="solid">
        <fgColor theme="9"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1" tint="4.9989318521683403E-2"/>
        <bgColor indexed="64"/>
      </patternFill>
    </fill>
    <fill>
      <patternFill patternType="solid">
        <fgColor theme="0" tint="-0.34998626667073579"/>
        <bgColor indexed="64"/>
      </patternFill>
    </fill>
    <fill>
      <patternFill patternType="solid">
        <fgColor rgb="FFFFFF00"/>
        <bgColor indexed="64"/>
      </patternFill>
    </fill>
  </fills>
  <borders count="60">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thin">
        <color auto="1"/>
      </left>
      <right style="thin">
        <color auto="1"/>
      </right>
      <top style="medium">
        <color auto="1"/>
      </top>
      <bottom style="thin">
        <color auto="1"/>
      </bottom>
      <diagonal/>
    </border>
    <border>
      <left style="medium">
        <color auto="1"/>
      </left>
      <right style="medium">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medium">
        <color auto="1"/>
      </left>
      <right style="medium">
        <color auto="1"/>
      </right>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medium">
        <color auto="1"/>
      </left>
      <right style="thin">
        <color auto="1"/>
      </right>
      <top style="thin">
        <color auto="1"/>
      </top>
      <bottom/>
      <diagonal/>
    </border>
    <border>
      <left style="thin">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thin">
        <color auto="1"/>
      </left>
      <right/>
      <top/>
      <bottom style="medium">
        <color auto="1"/>
      </bottom>
      <diagonal/>
    </border>
    <border>
      <left style="thin">
        <color auto="1"/>
      </left>
      <right style="thin">
        <color auto="1"/>
      </right>
      <top/>
      <bottom/>
      <diagonal/>
    </border>
    <border>
      <left style="medium">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bottom style="thin">
        <color auto="1"/>
      </bottom>
      <diagonal/>
    </border>
    <border>
      <left/>
      <right/>
      <top/>
      <bottom style="medium">
        <color auto="1"/>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right style="thin">
        <color auto="1"/>
      </right>
      <top style="medium">
        <color auto="1"/>
      </top>
      <bottom style="medium">
        <color auto="1"/>
      </bottom>
      <diagonal/>
    </border>
    <border>
      <left style="thin">
        <color auto="1"/>
      </left>
      <right/>
      <top/>
      <bottom style="thin">
        <color auto="1"/>
      </bottom>
      <diagonal/>
    </border>
    <border>
      <left/>
      <right style="thin">
        <color auto="1"/>
      </right>
      <top/>
      <bottom/>
      <diagonal/>
    </border>
    <border>
      <left/>
      <right style="thin">
        <color auto="1"/>
      </right>
      <top style="thin">
        <color auto="1"/>
      </top>
      <bottom/>
      <diagonal/>
    </border>
    <border>
      <left/>
      <right style="thin">
        <color auto="1"/>
      </right>
      <top style="medium">
        <color auto="1"/>
      </top>
      <bottom/>
      <diagonal/>
    </border>
    <border>
      <left style="thin">
        <color auto="1"/>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right/>
      <top style="medium">
        <color auto="1"/>
      </top>
      <bottom style="medium">
        <color auto="1"/>
      </bottom>
      <diagonal/>
    </border>
    <border>
      <left style="thin">
        <color auto="1"/>
      </left>
      <right style="medium">
        <color auto="1"/>
      </right>
      <top style="medium">
        <color auto="1"/>
      </top>
      <bottom style="thin">
        <color auto="1"/>
      </bottom>
      <diagonal/>
    </border>
    <border>
      <left/>
      <right style="medium">
        <color auto="1"/>
      </right>
      <top/>
      <bottom/>
      <diagonal/>
    </border>
    <border>
      <left style="thin">
        <color auto="1"/>
      </left>
      <right style="medium">
        <color auto="1"/>
      </right>
      <top style="thin">
        <color auto="1"/>
      </top>
      <bottom style="thin">
        <color auto="1"/>
      </bottom>
      <diagonal/>
    </border>
    <border>
      <left/>
      <right style="medium">
        <color auto="1"/>
      </right>
      <top/>
      <bottom style="medium">
        <color auto="1"/>
      </bottom>
      <diagonal/>
    </border>
    <border>
      <left/>
      <right/>
      <top style="medium">
        <color auto="1"/>
      </top>
      <bottom/>
      <diagonal/>
    </border>
    <border>
      <left/>
      <right style="medium">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right style="thin">
        <color auto="1"/>
      </right>
      <top style="thin">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s>
  <cellStyleXfs count="2">
    <xf numFmtId="0" fontId="0" fillId="0" borderId="0"/>
    <xf numFmtId="9" fontId="1" fillId="0" borderId="0" applyFont="0" applyFill="0" applyBorder="0" applyAlignment="0" applyProtection="0"/>
  </cellStyleXfs>
  <cellXfs count="283">
    <xf numFmtId="0" fontId="0" fillId="0" borderId="0" xfId="0"/>
    <xf numFmtId="0" fontId="0" fillId="0" borderId="6" xfId="0" applyBorder="1"/>
    <xf numFmtId="0" fontId="0" fillId="0" borderId="9" xfId="0" applyBorder="1"/>
    <xf numFmtId="0" fontId="0" fillId="0" borderId="9" xfId="0" applyBorder="1" applyAlignment="1">
      <alignment horizontal="center" vertical="center"/>
    </xf>
    <xf numFmtId="0" fontId="0" fillId="0" borderId="9" xfId="0" applyBorder="1" applyAlignment="1">
      <alignment horizontal="center" vertical="center" wrapText="1"/>
    </xf>
    <xf numFmtId="0" fontId="0" fillId="0" borderId="12" xfId="0" applyBorder="1"/>
    <xf numFmtId="9" fontId="0" fillId="0" borderId="9" xfId="0" applyNumberFormat="1" applyBorder="1" applyAlignment="1">
      <alignment horizontal="center" vertical="center"/>
    </xf>
    <xf numFmtId="0" fontId="0" fillId="0" borderId="0" xfId="0" applyAlignment="1">
      <alignment horizontal="center" vertical="center"/>
    </xf>
    <xf numFmtId="0" fontId="4" fillId="4" borderId="1"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2" xfId="0" applyFont="1" applyFill="1" applyBorder="1" applyAlignment="1">
      <alignment horizontal="center" vertical="center" wrapText="1"/>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6" fillId="0" borderId="6" xfId="0" applyFont="1" applyBorder="1" applyAlignment="1">
      <alignment vertical="center"/>
    </xf>
    <xf numFmtId="0" fontId="0" fillId="0" borderId="6" xfId="0" applyBorder="1" applyAlignment="1">
      <alignment vertical="center" wrapText="1"/>
    </xf>
    <xf numFmtId="0" fontId="8" fillId="0" borderId="6" xfId="0" applyFont="1" applyBorder="1" applyAlignment="1">
      <alignment vertical="center" wrapText="1"/>
    </xf>
    <xf numFmtId="0" fontId="0" fillId="0" borderId="17" xfId="0" applyBorder="1"/>
    <xf numFmtId="0" fontId="7" fillId="0" borderId="5" xfId="0" applyFont="1" applyBorder="1" applyAlignment="1">
      <alignment wrapText="1"/>
    </xf>
    <xf numFmtId="0" fontId="6" fillId="0" borderId="9" xfId="0" applyFont="1" applyFill="1" applyBorder="1" applyAlignment="1">
      <alignment vertical="center"/>
    </xf>
    <xf numFmtId="0" fontId="0" fillId="0" borderId="9" xfId="0" applyBorder="1" applyAlignment="1">
      <alignment vertical="center" wrapText="1"/>
    </xf>
    <xf numFmtId="0" fontId="10" fillId="0" borderId="9" xfId="0" applyFont="1" applyBorder="1" applyAlignment="1">
      <alignment wrapText="1"/>
    </xf>
    <xf numFmtId="0" fontId="0" fillId="0" borderId="19" xfId="0" applyBorder="1"/>
    <xf numFmtId="0" fontId="0" fillId="0" borderId="10" xfId="0" applyBorder="1"/>
    <xf numFmtId="0" fontId="7" fillId="0" borderId="6" xfId="0" applyFont="1" applyBorder="1"/>
    <xf numFmtId="0" fontId="0" fillId="0" borderId="17" xfId="0" applyBorder="1" applyAlignment="1">
      <alignment horizontal="left" vertical="center" wrapText="1"/>
    </xf>
    <xf numFmtId="0" fontId="6" fillId="0" borderId="9" xfId="0" applyFont="1" applyBorder="1" applyAlignment="1">
      <alignment vertical="center"/>
    </xf>
    <xf numFmtId="0" fontId="7" fillId="0" borderId="9" xfId="0" applyFont="1" applyBorder="1"/>
    <xf numFmtId="0" fontId="0" fillId="0" borderId="19" xfId="0" applyBorder="1" applyAlignment="1">
      <alignment horizontal="left" vertical="center" wrapText="1"/>
    </xf>
    <xf numFmtId="0" fontId="0" fillId="0" borderId="7" xfId="0" applyBorder="1" applyAlignment="1">
      <alignment wrapText="1"/>
    </xf>
    <xf numFmtId="0" fontId="6" fillId="0" borderId="12" xfId="0" applyFont="1" applyBorder="1" applyAlignment="1">
      <alignment vertical="center"/>
    </xf>
    <xf numFmtId="0" fontId="0" fillId="0" borderId="12" xfId="0" applyBorder="1" applyAlignment="1">
      <alignment vertical="center" wrapText="1"/>
    </xf>
    <xf numFmtId="0" fontId="7" fillId="0" borderId="12" xfId="0" applyFont="1" applyBorder="1"/>
    <xf numFmtId="0" fontId="0" fillId="0" borderId="22" xfId="0" applyBorder="1" applyAlignment="1">
      <alignment horizontal="left" vertical="center" wrapText="1"/>
    </xf>
    <xf numFmtId="0" fontId="0" fillId="0" borderId="10" xfId="0" applyBorder="1" applyAlignment="1">
      <alignment wrapText="1"/>
    </xf>
    <xf numFmtId="0" fontId="9" fillId="0" borderId="6" xfId="0" applyFont="1" applyBorder="1" applyAlignment="1">
      <alignment wrapText="1"/>
    </xf>
    <xf numFmtId="0" fontId="0" fillId="0" borderId="17" xfId="0" applyBorder="1" applyAlignment="1">
      <alignment wrapText="1"/>
    </xf>
    <xf numFmtId="0" fontId="7" fillId="0" borderId="12" xfId="0" applyFont="1" applyBorder="1" applyAlignment="1">
      <alignment wrapText="1"/>
    </xf>
    <xf numFmtId="0" fontId="0" fillId="0" borderId="22" xfId="0" applyBorder="1" applyAlignment="1">
      <alignment wrapText="1"/>
    </xf>
    <xf numFmtId="0" fontId="9" fillId="0" borderId="2" xfId="0" applyFont="1" applyBorder="1" applyAlignment="1">
      <alignment wrapText="1"/>
    </xf>
    <xf numFmtId="0" fontId="0" fillId="0" borderId="14" xfId="0" applyBorder="1" applyAlignment="1">
      <alignment horizontal="left" vertical="center" wrapText="1"/>
    </xf>
    <xf numFmtId="0" fontId="7" fillId="0" borderId="15" xfId="0" applyFont="1" applyBorder="1" applyAlignment="1">
      <alignment wrapText="1"/>
    </xf>
    <xf numFmtId="0" fontId="11" fillId="0" borderId="12" xfId="0" applyFont="1" applyBorder="1" applyAlignment="1">
      <alignment vertical="center" wrapText="1"/>
    </xf>
    <xf numFmtId="0" fontId="9" fillId="0" borderId="12" xfId="0" applyFont="1" applyBorder="1" applyAlignment="1">
      <alignment wrapText="1"/>
    </xf>
    <xf numFmtId="0" fontId="0" fillId="0" borderId="25" xfId="0" applyBorder="1" applyAlignment="1">
      <alignment wrapText="1"/>
    </xf>
    <xf numFmtId="0" fontId="9" fillId="0" borderId="9" xfId="0" applyFont="1" applyBorder="1" applyAlignment="1">
      <alignment wrapText="1"/>
    </xf>
    <xf numFmtId="0" fontId="0" fillId="0" borderId="19" xfId="0" applyBorder="1" applyAlignment="1">
      <alignment wrapText="1"/>
    </xf>
    <xf numFmtId="0" fontId="0" fillId="0" borderId="26" xfId="0" applyBorder="1" applyAlignment="1">
      <alignment wrapText="1"/>
    </xf>
    <xf numFmtId="0" fontId="0" fillId="0" borderId="24" xfId="0" applyBorder="1" applyAlignment="1">
      <alignment wrapText="1"/>
    </xf>
    <xf numFmtId="0" fontId="6" fillId="0" borderId="12" xfId="0" applyFont="1" applyFill="1" applyBorder="1" applyAlignment="1">
      <alignment vertical="center"/>
    </xf>
    <xf numFmtId="0" fontId="0" fillId="0" borderId="22" xfId="0" applyBorder="1"/>
    <xf numFmtId="0" fontId="0" fillId="0" borderId="9" xfId="0" applyBorder="1" applyAlignment="1">
      <alignment vertical="center"/>
    </xf>
    <xf numFmtId="0" fontId="0" fillId="0" borderId="7" xfId="0" applyBorder="1"/>
    <xf numFmtId="0" fontId="0" fillId="0" borderId="12" xfId="0" applyBorder="1" applyAlignment="1">
      <alignment vertical="center"/>
    </xf>
    <xf numFmtId="0" fontId="7" fillId="0" borderId="17" xfId="0" applyFont="1" applyBorder="1" applyAlignment="1">
      <alignment wrapText="1"/>
    </xf>
    <xf numFmtId="0" fontId="7" fillId="0" borderId="7" xfId="0" applyFont="1" applyBorder="1" applyAlignment="1">
      <alignment wrapText="1"/>
    </xf>
    <xf numFmtId="0" fontId="5" fillId="2" borderId="23" xfId="0" applyFont="1" applyFill="1" applyBorder="1" applyAlignment="1">
      <alignment horizontal="center" vertical="center" wrapText="1"/>
    </xf>
    <xf numFmtId="0" fontId="6" fillId="0" borderId="11" xfId="0" applyFont="1" applyFill="1" applyBorder="1" applyAlignment="1">
      <alignment vertical="center"/>
    </xf>
    <xf numFmtId="0" fontId="0" fillId="0" borderId="11" xfId="0" applyBorder="1" applyAlignment="1">
      <alignment vertical="center"/>
    </xf>
    <xf numFmtId="0" fontId="0" fillId="0" borderId="11" xfId="0" applyBorder="1"/>
    <xf numFmtId="0" fontId="0" fillId="0" borderId="27" xfId="0" applyBorder="1"/>
    <xf numFmtId="0" fontId="0" fillId="0" borderId="0" xfId="0" applyAlignment="1">
      <alignment vertical="center"/>
    </xf>
    <xf numFmtId="0" fontId="3" fillId="0" borderId="0" xfId="0" applyFont="1"/>
    <xf numFmtId="0" fontId="12" fillId="0" borderId="9" xfId="0" applyFont="1" applyBorder="1"/>
    <xf numFmtId="0" fontId="12" fillId="0" borderId="9" xfId="0" applyFont="1" applyBorder="1" applyAlignment="1">
      <alignment horizontal="left" vertical="center"/>
    </xf>
    <xf numFmtId="0" fontId="12" fillId="0" borderId="9" xfId="0" applyFont="1" applyBorder="1" applyAlignment="1">
      <alignment vertical="center" wrapText="1"/>
    </xf>
    <xf numFmtId="0" fontId="0" fillId="0" borderId="13" xfId="0" applyBorder="1"/>
    <xf numFmtId="0" fontId="6" fillId="6" borderId="9" xfId="0" applyFont="1" applyFill="1" applyBorder="1" applyAlignment="1">
      <alignment vertical="center"/>
    </xf>
    <xf numFmtId="0" fontId="0" fillId="0" borderId="14" xfId="0" applyBorder="1"/>
    <xf numFmtId="0" fontId="6" fillId="0" borderId="13" xfId="0" applyFont="1" applyBorder="1" applyAlignment="1">
      <alignment vertical="center"/>
    </xf>
    <xf numFmtId="0" fontId="0" fillId="0" borderId="13" xfId="0" applyBorder="1" applyAlignment="1">
      <alignment vertical="center" wrapText="1"/>
    </xf>
    <xf numFmtId="0" fontId="0" fillId="0" borderId="30" xfId="0" applyBorder="1" applyAlignment="1">
      <alignment wrapText="1"/>
    </xf>
    <xf numFmtId="0" fontId="0" fillId="0" borderId="30" xfId="0" applyBorder="1"/>
    <xf numFmtId="0" fontId="6" fillId="0" borderId="30" xfId="0" applyFont="1" applyFill="1" applyBorder="1" applyAlignment="1">
      <alignment vertical="center"/>
    </xf>
    <xf numFmtId="0" fontId="6" fillId="0" borderId="28" xfId="0" applyFont="1" applyBorder="1" applyAlignment="1">
      <alignment vertical="center"/>
    </xf>
    <xf numFmtId="0" fontId="0" fillId="0" borderId="28" xfId="0" applyBorder="1" applyAlignment="1">
      <alignment wrapText="1"/>
    </xf>
    <xf numFmtId="0" fontId="0" fillId="0" borderId="28" xfId="0" applyBorder="1"/>
    <xf numFmtId="0" fontId="6" fillId="0" borderId="8" xfId="0" applyFont="1" applyBorder="1" applyAlignment="1">
      <alignment vertical="center"/>
    </xf>
    <xf numFmtId="0" fontId="0" fillId="0" borderId="8" xfId="0" applyBorder="1" applyAlignment="1">
      <alignment vertical="center" wrapText="1"/>
    </xf>
    <xf numFmtId="0" fontId="0" fillId="0" borderId="8" xfId="0" applyBorder="1"/>
    <xf numFmtId="0" fontId="0" fillId="0" borderId="28" xfId="0" applyBorder="1" applyAlignment="1">
      <alignment vertical="center" wrapText="1"/>
    </xf>
    <xf numFmtId="0" fontId="6" fillId="0" borderId="28" xfId="0" applyFont="1" applyFill="1" applyBorder="1" applyAlignment="1">
      <alignment vertical="center"/>
    </xf>
    <xf numFmtId="0" fontId="6" fillId="0" borderId="8" xfId="0" applyFont="1" applyFill="1" applyBorder="1" applyAlignment="1">
      <alignment vertical="center"/>
    </xf>
    <xf numFmtId="0" fontId="0" fillId="0" borderId="8" xfId="0" applyBorder="1" applyAlignment="1">
      <alignment vertical="center"/>
    </xf>
    <xf numFmtId="0" fontId="5" fillId="2" borderId="9" xfId="0" applyFont="1" applyFill="1" applyBorder="1" applyAlignment="1">
      <alignment vertical="center" wrapText="1"/>
    </xf>
    <xf numFmtId="9" fontId="0" fillId="0" borderId="0" xfId="1" applyFont="1" applyAlignment="1">
      <alignment horizontal="center" vertical="center"/>
    </xf>
    <xf numFmtId="0" fontId="12" fillId="0" borderId="6" xfId="0" applyFont="1" applyBorder="1" applyAlignment="1">
      <alignment horizontal="center" vertical="center" wrapText="1"/>
    </xf>
    <xf numFmtId="0" fontId="5" fillId="2" borderId="29" xfId="0" applyFont="1" applyFill="1" applyBorder="1" applyAlignment="1">
      <alignment horizontal="center" vertical="center" wrapText="1"/>
    </xf>
    <xf numFmtId="0" fontId="5" fillId="2" borderId="29" xfId="0" applyFont="1" applyFill="1" applyBorder="1" applyAlignment="1">
      <alignment horizontal="center" vertical="center" wrapText="1"/>
    </xf>
    <xf numFmtId="0" fontId="5" fillId="2" borderId="38" xfId="0" applyFont="1" applyFill="1" applyBorder="1" applyAlignment="1">
      <alignment horizontal="center" vertical="center"/>
    </xf>
    <xf numFmtId="0" fontId="0" fillId="0" borderId="27" xfId="0" applyBorder="1" applyAlignment="1">
      <alignment wrapText="1"/>
    </xf>
    <xf numFmtId="0" fontId="6" fillId="0" borderId="9" xfId="0" applyFont="1" applyFill="1" applyBorder="1" applyAlignment="1">
      <alignment vertical="center" wrapText="1"/>
    </xf>
    <xf numFmtId="0" fontId="0" fillId="0" borderId="41" xfId="0" applyBorder="1" applyAlignment="1">
      <alignment horizontal="left" vertical="center" wrapText="1"/>
    </xf>
    <xf numFmtId="0" fontId="13" fillId="5" borderId="4" xfId="0" applyFont="1" applyFill="1" applyBorder="1" applyAlignment="1">
      <alignment horizontal="center" vertical="center"/>
    </xf>
    <xf numFmtId="0" fontId="0" fillId="0" borderId="0" xfId="0" applyFont="1"/>
    <xf numFmtId="0" fontId="0" fillId="0" borderId="35" xfId="0" applyFont="1" applyBorder="1" applyAlignment="1">
      <alignment horizontal="center" vertical="center" wrapText="1"/>
    </xf>
    <xf numFmtId="0" fontId="0" fillId="0" borderId="0" xfId="0" applyFont="1" applyAlignment="1">
      <alignment horizontal="center" vertical="center"/>
    </xf>
    <xf numFmtId="0" fontId="13" fillId="5" borderId="42" xfId="0" applyFont="1" applyFill="1" applyBorder="1" applyAlignment="1">
      <alignment horizontal="center" vertical="center"/>
    </xf>
    <xf numFmtId="0" fontId="13" fillId="5" borderId="1" xfId="0" applyFont="1" applyFill="1" applyBorder="1" applyAlignment="1">
      <alignment horizontal="center" vertical="center"/>
    </xf>
    <xf numFmtId="0" fontId="13" fillId="5" borderId="2" xfId="0" applyFont="1" applyFill="1" applyBorder="1" applyAlignment="1">
      <alignment horizontal="center" vertical="center"/>
    </xf>
    <xf numFmtId="0" fontId="13" fillId="5" borderId="2" xfId="0" applyFont="1" applyFill="1" applyBorder="1" applyAlignment="1">
      <alignment horizontal="center" vertical="center" wrapText="1"/>
    </xf>
    <xf numFmtId="0" fontId="13" fillId="5" borderId="3" xfId="0" applyFont="1" applyFill="1" applyBorder="1" applyAlignment="1">
      <alignment horizontal="center" vertical="center"/>
    </xf>
    <xf numFmtId="0" fontId="3" fillId="7" borderId="16" xfId="0" applyFont="1" applyFill="1" applyBorder="1" applyAlignment="1">
      <alignment vertical="center" wrapText="1"/>
    </xf>
    <xf numFmtId="0" fontId="0" fillId="0" borderId="6" xfId="0" applyFont="1" applyBorder="1" applyAlignment="1">
      <alignment vertical="center" wrapText="1"/>
    </xf>
    <xf numFmtId="0" fontId="3" fillId="0" borderId="6" xfId="0" applyFont="1" applyBorder="1" applyAlignment="1">
      <alignment horizontal="center" vertical="center" wrapText="1"/>
    </xf>
    <xf numFmtId="0" fontId="0" fillId="0" borderId="6" xfId="0" applyFont="1" applyBorder="1" applyAlignment="1">
      <alignment horizontal="center" vertical="center" wrapText="1"/>
    </xf>
    <xf numFmtId="9" fontId="0" fillId="0" borderId="6" xfId="0" applyNumberFormat="1" applyFont="1" applyBorder="1" applyAlignment="1">
      <alignment horizontal="center" vertical="center"/>
    </xf>
    <xf numFmtId="0" fontId="0" fillId="0" borderId="6" xfId="0" applyFont="1" applyBorder="1" applyAlignment="1">
      <alignment horizontal="center" vertical="center"/>
    </xf>
    <xf numFmtId="0" fontId="0" fillId="0" borderId="17" xfId="0" applyFont="1" applyBorder="1" applyAlignment="1">
      <alignment horizontal="center" vertical="center"/>
    </xf>
    <xf numFmtId="0" fontId="3" fillId="7" borderId="47" xfId="0" applyFont="1" applyFill="1" applyBorder="1" applyAlignment="1">
      <alignment horizontal="left" vertical="center" wrapText="1"/>
    </xf>
    <xf numFmtId="0" fontId="0" fillId="0" borderId="12" xfId="0" applyFont="1" applyBorder="1" applyAlignment="1">
      <alignment vertical="center" wrapText="1"/>
    </xf>
    <xf numFmtId="0" fontId="3" fillId="0" borderId="12" xfId="0" applyFont="1" applyBorder="1" applyAlignment="1">
      <alignment horizontal="center" vertical="center" wrapText="1"/>
    </xf>
    <xf numFmtId="0" fontId="0" fillId="0" borderId="12" xfId="0" applyFont="1" applyBorder="1" applyAlignment="1">
      <alignment horizontal="center" vertical="center" wrapText="1"/>
    </xf>
    <xf numFmtId="9" fontId="0" fillId="0" borderId="12" xfId="0" applyNumberFormat="1" applyFont="1" applyBorder="1" applyAlignment="1">
      <alignment horizontal="center" vertical="center"/>
    </xf>
    <xf numFmtId="0" fontId="0" fillId="0" borderId="12" xfId="0" applyFont="1" applyBorder="1" applyAlignment="1">
      <alignment horizontal="center" vertical="center"/>
    </xf>
    <xf numFmtId="0" fontId="0" fillId="0" borderId="22" xfId="0" applyFont="1" applyBorder="1" applyAlignment="1">
      <alignment horizontal="center" vertical="center"/>
    </xf>
    <xf numFmtId="0" fontId="14" fillId="7" borderId="47" xfId="0" applyFont="1" applyFill="1" applyBorder="1" applyAlignment="1">
      <alignment horizontal="left" vertical="center" wrapText="1"/>
    </xf>
    <xf numFmtId="0" fontId="0" fillId="0" borderId="32" xfId="0" applyFont="1" applyBorder="1" applyAlignment="1">
      <alignment horizontal="center" vertical="center" wrapText="1"/>
    </xf>
    <xf numFmtId="0" fontId="3" fillId="7" borderId="42" xfId="0" applyFont="1" applyFill="1" applyBorder="1" applyAlignment="1">
      <alignment horizontal="center" vertical="center"/>
    </xf>
    <xf numFmtId="0" fontId="3" fillId="7" borderId="1" xfId="0" applyFont="1" applyFill="1" applyBorder="1" applyAlignment="1">
      <alignment vertical="center" wrapText="1"/>
    </xf>
    <xf numFmtId="0" fontId="0" fillId="0" borderId="2" xfId="0" applyFont="1" applyBorder="1" applyAlignment="1">
      <alignment vertical="center" wrapText="1"/>
    </xf>
    <xf numFmtId="0" fontId="3" fillId="0" borderId="2" xfId="0" applyFont="1" applyBorder="1" applyAlignment="1">
      <alignment horizontal="center" vertical="center" wrapText="1"/>
    </xf>
    <xf numFmtId="0" fontId="0" fillId="0" borderId="2" xfId="0" applyFont="1" applyBorder="1" applyAlignment="1">
      <alignment horizontal="center" vertical="center" wrapText="1"/>
    </xf>
    <xf numFmtId="9" fontId="0" fillId="0" borderId="2" xfId="0" applyNumberFormat="1" applyFont="1" applyBorder="1" applyAlignment="1">
      <alignment horizontal="center" vertical="center"/>
    </xf>
    <xf numFmtId="0" fontId="0" fillId="0" borderId="2" xfId="0" applyFont="1" applyBorder="1" applyAlignment="1">
      <alignment horizontal="center" vertical="center"/>
    </xf>
    <xf numFmtId="0" fontId="0" fillId="0" borderId="14" xfId="0" applyFont="1" applyBorder="1" applyAlignment="1">
      <alignment horizontal="center" vertical="center"/>
    </xf>
    <xf numFmtId="0" fontId="3" fillId="7" borderId="42" xfId="0" applyFont="1" applyFill="1" applyBorder="1" applyAlignment="1">
      <alignment horizontal="center" vertical="center" wrapText="1"/>
    </xf>
    <xf numFmtId="0" fontId="3" fillId="7" borderId="1" xfId="0" applyFont="1" applyFill="1" applyBorder="1" applyAlignment="1">
      <alignment vertical="center"/>
    </xf>
    <xf numFmtId="0" fontId="0" fillId="0" borderId="14" xfId="0" applyFont="1" applyBorder="1" applyAlignment="1">
      <alignment horizontal="center" vertical="center" wrapText="1"/>
    </xf>
    <xf numFmtId="0" fontId="0" fillId="0" borderId="2" xfId="0" applyFont="1" applyBorder="1" applyAlignment="1">
      <alignment horizontal="center"/>
    </xf>
    <xf numFmtId="0" fontId="3" fillId="7" borderId="16" xfId="0" applyFont="1" applyFill="1" applyBorder="1" applyAlignment="1">
      <alignment vertical="center"/>
    </xf>
    <xf numFmtId="0" fontId="0" fillId="3" borderId="6" xfId="0" applyFont="1" applyFill="1" applyBorder="1" applyAlignment="1">
      <alignment horizontal="center" vertical="center"/>
    </xf>
    <xf numFmtId="0" fontId="0" fillId="0" borderId="17" xfId="0" applyFont="1" applyBorder="1" applyAlignment="1">
      <alignment horizontal="center" vertical="center" wrapText="1"/>
    </xf>
    <xf numFmtId="0" fontId="3" fillId="7" borderId="31" xfId="0" applyFont="1" applyFill="1" applyBorder="1" applyAlignment="1">
      <alignment vertical="center"/>
    </xf>
    <xf numFmtId="0" fontId="0" fillId="0" borderId="8" xfId="0" applyFont="1" applyBorder="1" applyAlignment="1">
      <alignment vertical="center" wrapText="1"/>
    </xf>
    <xf numFmtId="0" fontId="3" fillId="0" borderId="8" xfId="0" applyFont="1" applyBorder="1" applyAlignment="1">
      <alignment horizontal="center" vertical="center" wrapText="1"/>
    </xf>
    <xf numFmtId="0" fontId="0" fillId="3" borderId="8" xfId="0" applyFont="1" applyFill="1" applyBorder="1" applyAlignment="1">
      <alignment horizontal="center" vertical="center"/>
    </xf>
    <xf numFmtId="0" fontId="0" fillId="0" borderId="8" xfId="0" applyFont="1" applyBorder="1" applyAlignment="1">
      <alignment horizontal="center" vertical="center"/>
    </xf>
    <xf numFmtId="0" fontId="0" fillId="0" borderId="37" xfId="0" applyFont="1" applyBorder="1" applyAlignment="1">
      <alignment horizontal="center" vertical="center" wrapText="1"/>
    </xf>
    <xf numFmtId="0" fontId="3" fillId="7" borderId="21" xfId="0" applyFont="1" applyFill="1" applyBorder="1" applyAlignment="1">
      <alignment vertical="center"/>
    </xf>
    <xf numFmtId="0" fontId="0" fillId="0" borderId="11" xfId="0" applyFont="1" applyBorder="1" applyAlignment="1">
      <alignment vertical="center" wrapText="1"/>
    </xf>
    <xf numFmtId="0" fontId="3" fillId="0" borderId="11"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34" xfId="0" applyFont="1" applyBorder="1" applyAlignment="1">
      <alignment vertical="center"/>
    </xf>
    <xf numFmtId="0" fontId="0" fillId="0" borderId="0" xfId="0" applyAlignment="1">
      <alignment horizontal="center"/>
    </xf>
    <xf numFmtId="0" fontId="15" fillId="9" borderId="42" xfId="0" applyFont="1" applyFill="1" applyBorder="1"/>
    <xf numFmtId="0" fontId="13" fillId="9" borderId="48" xfId="0" applyFont="1" applyFill="1" applyBorder="1" applyAlignment="1">
      <alignment horizontal="center"/>
    </xf>
    <xf numFmtId="0" fontId="13" fillId="9" borderId="48" xfId="0" applyFont="1" applyFill="1" applyBorder="1"/>
    <xf numFmtId="0" fontId="13" fillId="9" borderId="4" xfId="0" applyFont="1" applyFill="1" applyBorder="1"/>
    <xf numFmtId="9" fontId="3" fillId="10" borderId="42" xfId="0" applyNumberFormat="1" applyFont="1" applyFill="1" applyBorder="1" applyAlignment="1"/>
    <xf numFmtId="9" fontId="3" fillId="10" borderId="4" xfId="0" applyNumberFormat="1" applyFont="1" applyFill="1" applyBorder="1" applyAlignment="1">
      <alignment horizontal="center"/>
    </xf>
    <xf numFmtId="0" fontId="3" fillId="0" borderId="16" xfId="0" applyFont="1" applyBorder="1"/>
    <xf numFmtId="0" fontId="3" fillId="0" borderId="49" xfId="0" applyFont="1" applyBorder="1" applyAlignment="1">
      <alignment horizontal="center"/>
    </xf>
    <xf numFmtId="0" fontId="0" fillId="0" borderId="46" xfId="0" applyBorder="1"/>
    <xf numFmtId="0" fontId="0" fillId="0" borderId="50" xfId="0" applyBorder="1"/>
    <xf numFmtId="0" fontId="3" fillId="0" borderId="20" xfId="0" applyFont="1" applyBorder="1"/>
    <xf numFmtId="0" fontId="3" fillId="0" borderId="51" xfId="0" applyFont="1" applyBorder="1" applyAlignment="1">
      <alignment horizontal="center"/>
    </xf>
    <xf numFmtId="9" fontId="0" fillId="0" borderId="46" xfId="0" applyNumberFormat="1" applyBorder="1"/>
    <xf numFmtId="9" fontId="0" fillId="0" borderId="50" xfId="0" applyNumberFormat="1" applyBorder="1"/>
    <xf numFmtId="9" fontId="0" fillId="0" borderId="47" xfId="0" applyNumberFormat="1" applyBorder="1"/>
    <xf numFmtId="9" fontId="0" fillId="0" borderId="52" xfId="0" applyNumberFormat="1" applyBorder="1"/>
    <xf numFmtId="0" fontId="0" fillId="0" borderId="47" xfId="0" applyBorder="1"/>
    <xf numFmtId="0" fontId="0" fillId="0" borderId="52" xfId="0" applyBorder="1"/>
    <xf numFmtId="9" fontId="0" fillId="0" borderId="53" xfId="0" applyNumberFormat="1" applyBorder="1"/>
    <xf numFmtId="9" fontId="0" fillId="0" borderId="0" xfId="0" applyNumberFormat="1" applyBorder="1"/>
    <xf numFmtId="9" fontId="0" fillId="0" borderId="54" xfId="0" applyNumberFormat="1" applyBorder="1"/>
    <xf numFmtId="0" fontId="3" fillId="0" borderId="21" xfId="0" applyFont="1" applyBorder="1"/>
    <xf numFmtId="0" fontId="3" fillId="0" borderId="55" xfId="0" applyFont="1" applyBorder="1" applyAlignment="1">
      <alignment horizontal="center"/>
    </xf>
    <xf numFmtId="9" fontId="0" fillId="0" borderId="32" xfId="0" applyNumberFormat="1" applyBorder="1"/>
    <xf numFmtId="0" fontId="3" fillId="0" borderId="0" xfId="0" applyFont="1" applyBorder="1"/>
    <xf numFmtId="0" fontId="3" fillId="0" borderId="0" xfId="0" applyFont="1" applyBorder="1" applyAlignment="1">
      <alignment horizontal="center"/>
    </xf>
    <xf numFmtId="0" fontId="0" fillId="9" borderId="48" xfId="0" applyFill="1" applyBorder="1" applyAlignment="1">
      <alignment horizontal="center"/>
    </xf>
    <xf numFmtId="0" fontId="0" fillId="9" borderId="48" xfId="0" applyFill="1" applyBorder="1"/>
    <xf numFmtId="0" fontId="0" fillId="9" borderId="4" xfId="0" applyFill="1" applyBorder="1"/>
    <xf numFmtId="0" fontId="3" fillId="10" borderId="1" xfId="0" applyFont="1" applyFill="1" applyBorder="1"/>
    <xf numFmtId="0" fontId="3" fillId="10" borderId="2" xfId="0" applyFont="1" applyFill="1" applyBorder="1" applyAlignment="1">
      <alignment horizontal="center"/>
    </xf>
    <xf numFmtId="0" fontId="0" fillId="0" borderId="31" xfId="0" applyBorder="1" applyAlignment="1">
      <alignment wrapText="1"/>
    </xf>
    <xf numFmtId="0" fontId="0" fillId="0" borderId="8" xfId="0" applyBorder="1" applyAlignment="1">
      <alignment horizontal="center"/>
    </xf>
    <xf numFmtId="9" fontId="0" fillId="0" borderId="8" xfId="1" applyFont="1" applyBorder="1" applyAlignment="1">
      <alignment horizontal="center"/>
    </xf>
    <xf numFmtId="9" fontId="0" fillId="0" borderId="33" xfId="1" applyFont="1" applyBorder="1" applyAlignment="1">
      <alignment horizontal="center"/>
    </xf>
    <xf numFmtId="9" fontId="0" fillId="0" borderId="56" xfId="1" applyFont="1" applyBorder="1" applyAlignment="1">
      <alignment horizontal="center"/>
    </xf>
    <xf numFmtId="0" fontId="0" fillId="0" borderId="20" xfId="0" applyBorder="1"/>
    <xf numFmtId="0" fontId="0" fillId="0" borderId="9" xfId="0" applyBorder="1" applyAlignment="1">
      <alignment horizontal="center"/>
    </xf>
    <xf numFmtId="9" fontId="0" fillId="0" borderId="19" xfId="1" applyFont="1" applyFill="1" applyBorder="1" applyAlignment="1">
      <alignment horizontal="center"/>
    </xf>
    <xf numFmtId="9" fontId="0" fillId="0" borderId="57" xfId="1" applyFont="1" applyFill="1" applyBorder="1" applyAlignment="1">
      <alignment horizontal="center"/>
    </xf>
    <xf numFmtId="0" fontId="0" fillId="6" borderId="21" xfId="0" applyFill="1" applyBorder="1"/>
    <xf numFmtId="0" fontId="0" fillId="6" borderId="12" xfId="0" applyFill="1" applyBorder="1" applyAlignment="1">
      <alignment horizontal="center"/>
    </xf>
    <xf numFmtId="0" fontId="0" fillId="0" borderId="22" xfId="1" applyNumberFormat="1" applyFont="1" applyFill="1" applyBorder="1" applyAlignment="1">
      <alignment horizontal="center"/>
    </xf>
    <xf numFmtId="0" fontId="0" fillId="0" borderId="34" xfId="1" applyNumberFormat="1" applyFont="1" applyFill="1" applyBorder="1" applyAlignment="1">
      <alignment horizontal="center"/>
    </xf>
    <xf numFmtId="9" fontId="0" fillId="0" borderId="34" xfId="1" applyFont="1" applyFill="1" applyBorder="1" applyAlignment="1">
      <alignment horizontal="center"/>
    </xf>
    <xf numFmtId="0" fontId="0" fillId="0" borderId="0" xfId="0" applyAlignment="1">
      <alignment horizontal="left" vertical="center" indent="5"/>
    </xf>
    <xf numFmtId="0" fontId="13" fillId="4" borderId="2" xfId="0" applyFont="1" applyFill="1" applyBorder="1" applyAlignment="1">
      <alignment horizontal="center" vertical="center"/>
    </xf>
    <xf numFmtId="0" fontId="13" fillId="4" borderId="2" xfId="0" applyFont="1" applyFill="1" applyBorder="1" applyAlignment="1">
      <alignment horizontal="center" vertical="center" wrapText="1"/>
    </xf>
    <xf numFmtId="0" fontId="13" fillId="4" borderId="14" xfId="0" applyFont="1" applyFill="1" applyBorder="1" applyAlignment="1">
      <alignment horizontal="center" vertical="center"/>
    </xf>
    <xf numFmtId="0" fontId="13" fillId="4" borderId="15" xfId="0" applyFont="1" applyFill="1" applyBorder="1" applyAlignment="1">
      <alignment horizontal="center" vertical="center"/>
    </xf>
    <xf numFmtId="0" fontId="3" fillId="7" borderId="9" xfId="0" applyFont="1" applyFill="1" applyBorder="1" applyAlignment="1">
      <alignment vertical="center"/>
    </xf>
    <xf numFmtId="0" fontId="0" fillId="0" borderId="9" xfId="0" applyFont="1" applyBorder="1" applyAlignment="1">
      <alignment horizontal="center" vertical="center" wrapText="1"/>
    </xf>
    <xf numFmtId="9" fontId="0" fillId="0" borderId="9" xfId="0" applyNumberFormat="1" applyFont="1" applyBorder="1" applyAlignment="1">
      <alignment horizontal="center" vertical="center"/>
    </xf>
    <xf numFmtId="0" fontId="0" fillId="0" borderId="9" xfId="0" applyFont="1" applyBorder="1" applyAlignment="1">
      <alignment horizontal="center" vertical="center"/>
    </xf>
    <xf numFmtId="0" fontId="0" fillId="0" borderId="9" xfId="0" applyFont="1" applyBorder="1"/>
    <xf numFmtId="0" fontId="3" fillId="7" borderId="9" xfId="0" applyFont="1" applyFill="1" applyBorder="1" applyAlignment="1">
      <alignment vertical="center" wrapText="1"/>
    </xf>
    <xf numFmtId="0" fontId="0" fillId="0" borderId="9" xfId="0" applyFont="1" applyBorder="1" applyAlignment="1">
      <alignment wrapText="1"/>
    </xf>
    <xf numFmtId="0" fontId="0" fillId="0" borderId="9" xfId="0" applyFont="1" applyBorder="1" applyAlignment="1">
      <alignment vertical="center" wrapText="1"/>
    </xf>
    <xf numFmtId="0" fontId="0" fillId="0" borderId="0" xfId="0" applyFont="1" applyAlignment="1">
      <alignment horizontal="left" vertical="center"/>
    </xf>
    <xf numFmtId="0" fontId="0" fillId="0" borderId="50" xfId="0" applyFont="1" applyBorder="1" applyAlignment="1">
      <alignment horizontal="center" vertical="center" wrapText="1"/>
    </xf>
    <xf numFmtId="0" fontId="13" fillId="5" borderId="4" xfId="0" applyFont="1" applyFill="1" applyBorder="1" applyAlignment="1">
      <alignment horizontal="left" vertical="center"/>
    </xf>
    <xf numFmtId="0" fontId="0" fillId="0" borderId="35" xfId="0" applyFont="1" applyBorder="1" applyAlignment="1">
      <alignment horizontal="left" vertical="center" wrapText="1"/>
    </xf>
    <xf numFmtId="0" fontId="0" fillId="0" borderId="17" xfId="0" applyFont="1" applyBorder="1" applyAlignment="1">
      <alignment vertical="center" wrapText="1"/>
    </xf>
    <xf numFmtId="0" fontId="0" fillId="0" borderId="22" xfId="0" applyFont="1" applyBorder="1" applyAlignment="1">
      <alignment vertical="center" wrapText="1"/>
    </xf>
    <xf numFmtId="0" fontId="0" fillId="0" borderId="14" xfId="0" applyFont="1" applyBorder="1" applyAlignment="1">
      <alignment vertical="center" wrapText="1"/>
    </xf>
    <xf numFmtId="0" fontId="0" fillId="0" borderId="37" xfId="0" applyFont="1" applyBorder="1" applyAlignment="1">
      <alignment vertical="center" wrapText="1"/>
    </xf>
    <xf numFmtId="0" fontId="0" fillId="0" borderId="54" xfId="0" applyFont="1" applyBorder="1" applyAlignment="1">
      <alignment horizontal="center" vertical="center" wrapText="1"/>
    </xf>
    <xf numFmtId="0" fontId="0" fillId="0" borderId="52" xfId="0" applyFont="1" applyBorder="1" applyAlignment="1">
      <alignment horizontal="center" vertical="center" wrapText="1"/>
    </xf>
    <xf numFmtId="0" fontId="0" fillId="0" borderId="4" xfId="0" applyFont="1" applyBorder="1" applyAlignment="1">
      <alignment horizontal="center" vertical="center" wrapText="1"/>
    </xf>
    <xf numFmtId="0" fontId="0" fillId="8" borderId="5" xfId="0" applyFont="1" applyFill="1" applyBorder="1" applyAlignment="1">
      <alignment horizontal="left" vertical="center" wrapText="1"/>
    </xf>
    <xf numFmtId="0" fontId="0" fillId="8" borderId="10" xfId="0" applyFont="1" applyFill="1" applyBorder="1" applyAlignment="1">
      <alignment horizontal="left" vertical="center" wrapText="1"/>
    </xf>
    <xf numFmtId="0" fontId="0" fillId="8" borderId="15" xfId="0" applyFont="1" applyFill="1" applyBorder="1" applyAlignment="1">
      <alignment horizontal="left" vertical="center" wrapText="1"/>
    </xf>
    <xf numFmtId="0" fontId="0" fillId="8" borderId="26" xfId="0" applyFont="1" applyFill="1" applyBorder="1" applyAlignment="1">
      <alignment horizontal="left" vertical="center" wrapText="1"/>
    </xf>
    <xf numFmtId="0" fontId="5" fillId="2" borderId="29" xfId="0" applyFont="1" applyFill="1" applyBorder="1" applyAlignment="1">
      <alignment horizontal="center" vertical="center" wrapText="1"/>
    </xf>
    <xf numFmtId="9" fontId="0" fillId="0" borderId="9" xfId="0" applyNumberFormat="1" applyFont="1" applyBorder="1" applyAlignment="1">
      <alignment horizontal="center" vertical="center" wrapText="1"/>
    </xf>
    <xf numFmtId="0" fontId="3" fillId="6" borderId="0" xfId="0" applyFont="1" applyFill="1" applyBorder="1" applyAlignment="1">
      <alignment vertical="center"/>
    </xf>
    <xf numFmtId="0" fontId="0" fillId="6" borderId="9" xfId="0" applyFont="1" applyFill="1" applyBorder="1" applyAlignment="1">
      <alignment vertical="center" wrapText="1"/>
    </xf>
    <xf numFmtId="0" fontId="0" fillId="6" borderId="9" xfId="0" applyFont="1" applyFill="1" applyBorder="1" applyAlignment="1">
      <alignment horizontal="center" vertical="center" wrapText="1"/>
    </xf>
    <xf numFmtId="0" fontId="20" fillId="6" borderId="0" xfId="0" applyFont="1" applyFill="1" applyBorder="1" applyAlignment="1">
      <alignment vertical="center"/>
    </xf>
    <xf numFmtId="0" fontId="0" fillId="8" borderId="9" xfId="0" applyFont="1" applyFill="1" applyBorder="1" applyAlignment="1">
      <alignment horizontal="center" vertical="center" wrapText="1"/>
    </xf>
    <xf numFmtId="0" fontId="5" fillId="2" borderId="40" xfId="0" applyFont="1" applyFill="1" applyBorder="1" applyAlignment="1">
      <alignment horizontal="center" vertical="center" wrapText="1"/>
    </xf>
    <xf numFmtId="0" fontId="5" fillId="2" borderId="33" xfId="0" applyFont="1" applyFill="1" applyBorder="1" applyAlignment="1">
      <alignment horizontal="center" vertical="center" wrapText="1"/>
    </xf>
    <xf numFmtId="0" fontId="5" fillId="2" borderId="29"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2" borderId="31" xfId="0" applyFont="1" applyFill="1" applyBorder="1" applyAlignment="1">
      <alignment horizontal="center" vertical="center"/>
    </xf>
    <xf numFmtId="0" fontId="5" fillId="2" borderId="20" xfId="0" applyFont="1" applyFill="1" applyBorder="1" applyAlignment="1">
      <alignment horizontal="center" vertical="center"/>
    </xf>
    <xf numFmtId="0" fontId="5" fillId="2" borderId="21" xfId="0" applyFont="1" applyFill="1" applyBorder="1" applyAlignment="1">
      <alignment horizontal="center" vertical="center"/>
    </xf>
    <xf numFmtId="0" fontId="5" fillId="2" borderId="16" xfId="0" applyFont="1" applyFill="1" applyBorder="1" applyAlignment="1">
      <alignment horizontal="center" vertical="center" wrapText="1"/>
    </xf>
    <xf numFmtId="0" fontId="5" fillId="2" borderId="18" xfId="0" applyFont="1" applyFill="1" applyBorder="1" applyAlignment="1">
      <alignment horizontal="center" vertical="center" wrapText="1"/>
    </xf>
    <xf numFmtId="0" fontId="5" fillId="2" borderId="20" xfId="0" applyFont="1" applyFill="1" applyBorder="1" applyAlignment="1">
      <alignment horizontal="center" vertical="center" wrapText="1"/>
    </xf>
    <xf numFmtId="0" fontId="5" fillId="2" borderId="21" xfId="0" applyFont="1" applyFill="1" applyBorder="1" applyAlignment="1">
      <alignment horizontal="center" vertical="center" wrapText="1"/>
    </xf>
    <xf numFmtId="0" fontId="5" fillId="2" borderId="39" xfId="0" applyFont="1" applyFill="1" applyBorder="1" applyAlignment="1">
      <alignment horizontal="center" vertical="center"/>
    </xf>
    <xf numFmtId="0" fontId="5" fillId="2" borderId="33" xfId="0" applyFont="1" applyFill="1" applyBorder="1" applyAlignment="1">
      <alignment horizontal="center" vertical="center"/>
    </xf>
    <xf numFmtId="0" fontId="5" fillId="2" borderId="31" xfId="0" applyFont="1" applyFill="1" applyBorder="1" applyAlignment="1">
      <alignment horizontal="center" vertical="center" wrapText="1"/>
    </xf>
    <xf numFmtId="0" fontId="3" fillId="7" borderId="5" xfId="0" applyFont="1" applyFill="1" applyBorder="1" applyAlignment="1">
      <alignment horizontal="center" vertical="center" wrapText="1"/>
    </xf>
    <xf numFmtId="0" fontId="3" fillId="7" borderId="10" xfId="0" applyFont="1" applyFill="1" applyBorder="1" applyAlignment="1">
      <alignment horizontal="center" vertical="center" wrapText="1"/>
    </xf>
    <xf numFmtId="0" fontId="3" fillId="7" borderId="45" xfId="0" applyFont="1" applyFill="1" applyBorder="1" applyAlignment="1">
      <alignment horizontal="center" vertical="center" wrapText="1"/>
    </xf>
    <xf numFmtId="0" fontId="3" fillId="7" borderId="46" xfId="0" applyFont="1" applyFill="1" applyBorder="1" applyAlignment="1">
      <alignment horizontal="center" vertical="center" wrapText="1"/>
    </xf>
    <xf numFmtId="0" fontId="3" fillId="7" borderId="47" xfId="0" applyFont="1" applyFill="1" applyBorder="1" applyAlignment="1">
      <alignment horizontal="center" vertical="center" wrapText="1"/>
    </xf>
    <xf numFmtId="0" fontId="3" fillId="7" borderId="43" xfId="0" applyFont="1" applyFill="1" applyBorder="1" applyAlignment="1">
      <alignment horizontal="center" vertical="center" wrapText="1"/>
    </xf>
    <xf numFmtId="0" fontId="3" fillId="7" borderId="44" xfId="0" applyFont="1" applyFill="1" applyBorder="1" applyAlignment="1">
      <alignment horizontal="center" vertical="center" wrapText="1"/>
    </xf>
    <xf numFmtId="0" fontId="5" fillId="2" borderId="38" xfId="0" applyFont="1" applyFill="1" applyBorder="1" applyAlignment="1">
      <alignment horizontal="center" vertical="center"/>
    </xf>
    <xf numFmtId="9" fontId="0" fillId="0" borderId="19" xfId="1" applyFont="1" applyFill="1" applyBorder="1" applyAlignment="1">
      <alignment horizontal="center" wrapText="1"/>
    </xf>
    <xf numFmtId="9" fontId="0" fillId="0" borderId="57" xfId="1" applyFont="1" applyFill="1" applyBorder="1" applyAlignment="1">
      <alignment horizontal="center" wrapText="1"/>
    </xf>
    <xf numFmtId="9" fontId="0" fillId="0" borderId="19" xfId="1" applyFont="1" applyFill="1" applyBorder="1" applyAlignment="1">
      <alignment horizontal="center"/>
    </xf>
    <xf numFmtId="9" fontId="0" fillId="0" borderId="58" xfId="1" applyFont="1" applyFill="1" applyBorder="1" applyAlignment="1">
      <alignment horizontal="center"/>
    </xf>
    <xf numFmtId="9" fontId="0" fillId="0" borderId="22" xfId="1" applyFont="1" applyFill="1" applyBorder="1" applyAlignment="1">
      <alignment horizontal="center"/>
    </xf>
    <xf numFmtId="9" fontId="0" fillId="0" borderId="34" xfId="1" applyFont="1" applyFill="1" applyBorder="1" applyAlignment="1">
      <alignment horizontal="center"/>
    </xf>
    <xf numFmtId="9" fontId="0" fillId="0" borderId="59" xfId="1" applyFont="1" applyFill="1" applyBorder="1" applyAlignment="1">
      <alignment horizontal="center"/>
    </xf>
    <xf numFmtId="0" fontId="16" fillId="0" borderId="53" xfId="0" applyFont="1" applyBorder="1" applyAlignment="1">
      <alignment horizontal="center" vertical="center" wrapText="1"/>
    </xf>
    <xf numFmtId="9" fontId="0" fillId="0" borderId="57" xfId="1" applyFont="1" applyFill="1" applyBorder="1" applyAlignment="1">
      <alignment horizontal="center"/>
    </xf>
    <xf numFmtId="9" fontId="0" fillId="0" borderId="19" xfId="1" applyFont="1" applyBorder="1" applyAlignment="1">
      <alignment horizontal="center"/>
    </xf>
    <xf numFmtId="9" fontId="0" fillId="0" borderId="57" xfId="1" applyFont="1" applyBorder="1" applyAlignment="1">
      <alignment horizontal="center"/>
    </xf>
    <xf numFmtId="9" fontId="0" fillId="0" borderId="58" xfId="1" applyFont="1" applyBorder="1" applyAlignment="1">
      <alignment horizontal="center"/>
    </xf>
    <xf numFmtId="0" fontId="3" fillId="10" borderId="14" xfId="0" applyFont="1" applyFill="1" applyBorder="1" applyAlignment="1">
      <alignment horizontal="center"/>
    </xf>
    <xf numFmtId="0" fontId="3" fillId="10" borderId="36" xfId="0" applyFont="1" applyFill="1" applyBorder="1" applyAlignment="1">
      <alignment horizontal="center"/>
    </xf>
    <xf numFmtId="0" fontId="3" fillId="10" borderId="4" xfId="0" applyFont="1" applyFill="1" applyBorder="1" applyAlignment="1">
      <alignment horizontal="center"/>
    </xf>
    <xf numFmtId="9" fontId="0" fillId="0" borderId="37" xfId="1" applyFont="1" applyBorder="1" applyAlignment="1">
      <alignment horizontal="center"/>
    </xf>
    <xf numFmtId="9" fontId="0" fillId="0" borderId="33" xfId="1" applyFont="1" applyBorder="1" applyAlignment="1">
      <alignment horizontal="center"/>
    </xf>
    <xf numFmtId="0" fontId="3" fillId="10" borderId="2" xfId="0" applyFont="1" applyFill="1" applyBorder="1" applyAlignment="1">
      <alignment horizontal="center"/>
    </xf>
    <xf numFmtId="0" fontId="0" fillId="0" borderId="47" xfId="0" applyBorder="1" applyAlignment="1">
      <alignment horizontal="left"/>
    </xf>
    <xf numFmtId="0" fontId="0" fillId="0" borderId="32" xfId="0" applyBorder="1" applyAlignment="1">
      <alignment horizontal="left"/>
    </xf>
    <xf numFmtId="0" fontId="0" fillId="0" borderId="52" xfId="0" applyBorder="1" applyAlignment="1">
      <alignment horizontal="left"/>
    </xf>
    <xf numFmtId="9" fontId="3" fillId="10" borderId="42" xfId="0" applyNumberFormat="1" applyFont="1" applyFill="1" applyBorder="1" applyAlignment="1">
      <alignment horizontal="center"/>
    </xf>
    <xf numFmtId="9" fontId="3" fillId="10" borderId="4" xfId="0" applyNumberFormat="1" applyFont="1" applyFill="1" applyBorder="1" applyAlignment="1">
      <alignment horizontal="center"/>
    </xf>
    <xf numFmtId="9" fontId="3" fillId="10" borderId="42" xfId="1" applyFont="1" applyFill="1" applyBorder="1" applyAlignment="1">
      <alignment horizontal="center"/>
    </xf>
    <xf numFmtId="9" fontId="3" fillId="10" borderId="4" xfId="1" applyFont="1" applyFill="1" applyBorder="1" applyAlignment="1">
      <alignment horizontal="center"/>
    </xf>
    <xf numFmtId="9" fontId="3" fillId="7" borderId="42" xfId="1" applyFont="1" applyFill="1" applyBorder="1" applyAlignment="1">
      <alignment horizontal="center"/>
    </xf>
    <xf numFmtId="9" fontId="3" fillId="7" borderId="4" xfId="1" applyFont="1" applyFill="1" applyBorder="1" applyAlignment="1">
      <alignment horizontal="center"/>
    </xf>
    <xf numFmtId="9" fontId="3" fillId="7" borderId="48" xfId="1" applyFont="1" applyFill="1" applyBorder="1" applyAlignment="1">
      <alignment horizontal="center"/>
    </xf>
    <xf numFmtId="0" fontId="0" fillId="0" borderId="46" xfId="0" applyBorder="1" applyAlignment="1">
      <alignment horizontal="left"/>
    </xf>
    <xf numFmtId="0" fontId="0" fillId="0" borderId="0" xfId="0" applyBorder="1" applyAlignment="1">
      <alignment horizontal="left"/>
    </xf>
    <xf numFmtId="0" fontId="0" fillId="0" borderId="50" xfId="0" applyBorder="1" applyAlignment="1">
      <alignment horizontal="left"/>
    </xf>
    <xf numFmtId="9" fontId="0" fillId="0" borderId="46" xfId="0" applyNumberFormat="1" applyBorder="1" applyAlignment="1">
      <alignment horizontal="left"/>
    </xf>
    <xf numFmtId="9" fontId="0" fillId="0" borderId="0" xfId="0" applyNumberFormat="1" applyBorder="1" applyAlignment="1">
      <alignment horizontal="left"/>
    </xf>
    <xf numFmtId="9" fontId="0" fillId="0" borderId="50" xfId="0" applyNumberFormat="1" applyBorder="1" applyAlignment="1">
      <alignment horizontal="left"/>
    </xf>
    <xf numFmtId="0" fontId="3" fillId="11" borderId="1" xfId="0" applyFont="1" applyFill="1" applyBorder="1" applyAlignment="1">
      <alignment vertical="center" wrapText="1"/>
    </xf>
    <xf numFmtId="0" fontId="3" fillId="11" borderId="21" xfId="0" applyFont="1" applyFill="1" applyBorder="1" applyAlignment="1">
      <alignment vertical="center"/>
    </xf>
    <xf numFmtId="0" fontId="3" fillId="11" borderId="9" xfId="0" applyFont="1" applyFill="1" applyBorder="1" applyAlignment="1">
      <alignment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customXml" Target="../customXml/item1.xml"/><Relationship Id="rId12" Type="http://schemas.openxmlformats.org/officeDocument/2006/relationships/customXml" Target="../customXml/item2.xml"/><Relationship Id="rId13" Type="http://schemas.openxmlformats.org/officeDocument/2006/relationships/customXml" Target="../customXml/item3.xml"/><Relationship Id="rId14" Type="http://schemas.openxmlformats.org/officeDocument/2006/relationships/customXml" Target="../customXml/item4.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harepoint/sites/VAT2/scprojects/Shared%20Documents/Title%20and%20Closing/Title%20and%20Closing%20Scorecard%20Template%20Draft%20and%20Metric%20Doc.xlsb"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TD draft"/>
      <sheetName val="MTD 2"/>
      <sheetName val="MTD Scorecard"/>
      <sheetName val="Historical"/>
      <sheetName val="Title Metric"/>
      <sheetName val="Closing Metric"/>
      <sheetName val="Scoring Table"/>
      <sheetName val="Vendor"/>
      <sheetName val="TTL_Comp"/>
      <sheetName val="TTL_Out"/>
      <sheetName val="TTL_Check"/>
      <sheetName val="TTL_Pay"/>
      <sheetName val="CLS_Dispo"/>
      <sheetName val="CLS_OA"/>
      <sheetName val="CLS_RO"/>
      <sheetName val="CLS_DC"/>
      <sheetName val="CLS_UND"/>
      <sheetName val="CLS_DAYS_FUNDS"/>
      <sheetName val="CLS_Rec_Info"/>
      <sheetName val="CLS_Rev_Cont_Pack"/>
      <sheetName val="CLS_HUD_Supply"/>
      <sheetName val="CLS_HUDOOB"/>
    </sheetNames>
    <sheetDataSet>
      <sheetData sheetId="0"/>
      <sheetData sheetId="1"/>
      <sheetData sheetId="2"/>
      <sheetData sheetId="3"/>
      <sheetData sheetId="4"/>
      <sheetData sheetId="5"/>
      <sheetData sheetId="6"/>
      <sheetData sheetId="7">
        <row r="1">
          <cell r="A1" t="str">
            <v>VENDOR_NAME</v>
          </cell>
        </row>
        <row r="2">
          <cell r="A2" t="str">
            <v>ALBERTELLI LAW</v>
          </cell>
        </row>
        <row r="3">
          <cell r="A3" t="str">
            <v>ALDRIDGE PITE LLP</v>
          </cell>
        </row>
        <row r="4">
          <cell r="A4" t="str">
            <v>ATLANTIC LAW GROUP PLLC</v>
          </cell>
        </row>
        <row r="5">
          <cell r="A5" t="str">
            <v>BAER, TIMBERLAKE, COULSON, &amp; CATES, P.C.</v>
          </cell>
        </row>
        <row r="6">
          <cell r="A6" t="str">
            <v>BAILEY, JOSEPH &amp; SLOTNICK PLLC</v>
          </cell>
        </row>
        <row r="7">
          <cell r="A7" t="str">
            <v>BARRET, DAFFIN, FRAPPIER, TURNER &amp; ENGLE, L.L.P.</v>
          </cell>
        </row>
        <row r="8">
          <cell r="A8" t="str">
            <v>BENDETT &amp; MCHUGH, P.C.</v>
          </cell>
        </row>
        <row r="9">
          <cell r="A9" t="str">
            <v>BERKMAN HENOCH PETERSON PEDDY</v>
          </cell>
        </row>
        <row r="10">
          <cell r="A10" t="str">
            <v>BRENNAN, RECUPERO, CASCIONE, SCUNGIO &amp; MCALLISTER, L.L.P.</v>
          </cell>
        </row>
        <row r="11">
          <cell r="A11" t="str">
            <v>BROCK &amp; SCOTT, P.L.L.C.</v>
          </cell>
        </row>
        <row r="12">
          <cell r="A12" t="str">
            <v>BUCKLEY MADOLE, P.C.</v>
          </cell>
        </row>
        <row r="13">
          <cell r="A13" t="str">
            <v>BUTLER &amp; HOSCH, P.A.</v>
          </cell>
        </row>
        <row r="14">
          <cell r="A14" t="str">
            <v>BUYERS TITLE INC</v>
          </cell>
        </row>
        <row r="15">
          <cell r="A15" t="str">
            <v>BWW LAW GROUP, LLC</v>
          </cell>
        </row>
        <row r="16">
          <cell r="A16" t="str">
            <v>CARLISLE, MCNELLIE, RINI, KRAMER &amp; ULRICH, CO., L.P.A.</v>
          </cell>
        </row>
        <row r="17">
          <cell r="A17" t="str">
            <v>CHOICE LEGAL GROUP, P.A.</v>
          </cell>
        </row>
        <row r="18">
          <cell r="A18" t="str">
            <v>CLAY, CHAPMAN, CRUMPTON, IWAMURA &amp; PULICE</v>
          </cell>
        </row>
        <row r="19">
          <cell r="A19" t="str">
            <v>CODILIS &amp; ASSOCIATES, P.C.</v>
          </cell>
        </row>
        <row r="20">
          <cell r="A20" t="str">
            <v>CODILIS &amp; STAWIARSKI, P.C.</v>
          </cell>
        </row>
        <row r="21">
          <cell r="A21" t="str">
            <v>COHN, GOLDBERG &amp; DEUTSCH, L.L.C.</v>
          </cell>
        </row>
        <row r="22">
          <cell r="A22" t="str">
            <v>CRAIG, DEACHMAN &amp; AMANN, PLLC</v>
          </cell>
        </row>
        <row r="23">
          <cell r="A23" t="str">
            <v>DEAN MORRIS, L.L.P.</v>
          </cell>
        </row>
        <row r="24">
          <cell r="A24" t="str">
            <v>DOONAN, GRAVES &amp; LONGORIA, L.L.C.</v>
          </cell>
        </row>
        <row r="25">
          <cell r="A25" t="str">
            <v>DOUGLAS C. ZAHM, P.A.</v>
          </cell>
        </row>
        <row r="26">
          <cell r="A26" t="str">
            <v>DOYLE LEGAL CORPORATION, P.C.</v>
          </cell>
        </row>
        <row r="27">
          <cell r="A27" t="str">
            <v>DYKE, GOLDSHOLL &amp; WINZERLING, P.L.C.</v>
          </cell>
        </row>
        <row r="28">
          <cell r="A28" t="str">
            <v>ELIZABETH R. WELLBORN, P.A.</v>
          </cell>
        </row>
        <row r="29">
          <cell r="A29" t="str">
            <v>ELLIS, PAINTER, RATTERREE &amp; ADAMS LLPC</v>
          </cell>
        </row>
        <row r="30">
          <cell r="A30" t="str">
            <v>ERIC H. LINDQUIST, P.C., L.L.O.</v>
          </cell>
        </row>
        <row r="31">
          <cell r="A31" t="str">
            <v>FABRIZIO &amp; BROOK, P.C.</v>
          </cell>
        </row>
        <row r="32">
          <cell r="A32" t="str">
            <v>FEIN, SUCH, KAHN &amp; SHEPARD, P.C.</v>
          </cell>
        </row>
        <row r="33">
          <cell r="A33" t="str">
            <v>FEIWELL &amp; HANNOY, P.C.</v>
          </cell>
        </row>
        <row r="34">
          <cell r="A34" t="str">
            <v>FINKEL LAW FIRM, LLC</v>
          </cell>
        </row>
        <row r="35">
          <cell r="A35" t="str">
            <v>FIRST AMERICAN ASSET CLOSING SERVICES - AUCTION</v>
          </cell>
        </row>
        <row r="36">
          <cell r="A36" t="str">
            <v>FIRST AMERICAN ASSET CLOSING SERVICES - POOL</v>
          </cell>
        </row>
        <row r="37">
          <cell r="A37" t="str">
            <v>FIRST AMERICAN TITLE - NDTS</v>
          </cell>
        </row>
        <row r="38">
          <cell r="A38" t="str">
            <v>FIRST AMERICAN TITLE INSURANCE COMPANY</v>
          </cell>
        </row>
        <row r="39">
          <cell r="A39" t="str">
            <v>FOUTTY &amp; FOUTTY, L.L.P.</v>
          </cell>
        </row>
        <row r="40">
          <cell r="A40" t="str">
            <v>FREEDMAN, ANSELMO, &amp; LINDBERG, LLC</v>
          </cell>
        </row>
        <row r="41">
          <cell r="A41" t="str">
            <v>FRENKEL, LAMBERT, WEISS, WEISMAN &amp; GORDON, L.L.P.</v>
          </cell>
        </row>
        <row r="42">
          <cell r="A42" t="str">
            <v>GLADSTONE LAW GROUP, P.A.</v>
          </cell>
        </row>
        <row r="43">
          <cell r="A43" t="str">
            <v>GLASSER AND GLASSER, P.L.C.</v>
          </cell>
        </row>
        <row r="44">
          <cell r="A44" t="str">
            <v>GRAHAM, ARCENEAUX &amp; ALLEN, L.L.C.</v>
          </cell>
        </row>
        <row r="45">
          <cell r="A45" t="str">
            <v>GRAY &amp; ASSOCIATES, LLP</v>
          </cell>
        </row>
        <row r="46">
          <cell r="A46" t="str">
            <v>GREENSPOON MARDER, P.A.</v>
          </cell>
        </row>
        <row r="47">
          <cell r="A47" t="str">
            <v>GRENEN &amp; BIRSIC, P.C.</v>
          </cell>
        </row>
        <row r="48">
          <cell r="A48" t="str">
            <v>HARMON LAW OFFICES, P.C.</v>
          </cell>
        </row>
        <row r="49">
          <cell r="A49" t="str">
            <v>HAUGHEY, PHILPOT &amp; LAURENT, P.A.</v>
          </cell>
        </row>
        <row r="50">
          <cell r="A50" t="str">
            <v>HAUSELMAN, RAPPIN &amp; OLSWANG, LTD.</v>
          </cell>
        </row>
        <row r="51">
          <cell r="A51" t="str">
            <v>HEAVNER, BEYERS &amp; MIHLAR, L.L.C.</v>
          </cell>
        </row>
        <row r="52">
          <cell r="A52" t="str">
            <v>HUGHES WATTERS ASKENASE, L.L.P.</v>
          </cell>
        </row>
        <row r="53">
          <cell r="A53" t="str">
            <v>HUNT, LEIBERT &amp; JACOBSON, P.C.</v>
          </cell>
        </row>
        <row r="54">
          <cell r="A54" t="str">
            <v>HUTCHENS, SENTER, KELLAM &amp; PETTIT, P.A.</v>
          </cell>
        </row>
        <row r="55">
          <cell r="A55" t="str">
            <v>J PETERMAN LEGAL GROUP, LTD.</v>
          </cell>
        </row>
        <row r="56">
          <cell r="A56" t="str">
            <v>JACKSON &amp; MCPHERSON, L.L.C.</v>
          </cell>
        </row>
        <row r="57">
          <cell r="A57" t="str">
            <v>JANEWAY LAW FIRM, P.C.</v>
          </cell>
        </row>
        <row r="58">
          <cell r="A58" t="str">
            <v>JENSEN BAIRD GARDNER &amp; HENRY</v>
          </cell>
        </row>
        <row r="59">
          <cell r="A59" t="str">
            <v>JOHN C. UNDERWOOD, JR. DBA UNDERWOOD LAW FIRM</v>
          </cell>
        </row>
        <row r="60">
          <cell r="A60" t="str">
            <v>JOHNSON &amp; FREEDMAN, LLC.</v>
          </cell>
        </row>
        <row r="61">
          <cell r="A61" t="str">
            <v>JOHNSON, BLUMBERG &amp; ASSOCIATES, L.L.C.</v>
          </cell>
        </row>
        <row r="62">
          <cell r="A62" t="str">
            <v>JOSHUA B. LOBE</v>
          </cell>
        </row>
        <row r="63">
          <cell r="A63" t="str">
            <v>KAHANE &amp; ASSOCIATES, P.A.</v>
          </cell>
        </row>
        <row r="64">
          <cell r="A64" t="str">
            <v>KILPATRICK &amp; ASSOCIATES, P.C.</v>
          </cell>
        </row>
        <row r="65">
          <cell r="A65" t="str">
            <v>KIVELL, RAYMENT AND FRANCIS, P.C.</v>
          </cell>
        </row>
        <row r="66">
          <cell r="A66" t="str">
            <v>KML LAW GROUP, P.C.</v>
          </cell>
        </row>
        <row r="67">
          <cell r="A67" t="str">
            <v>KORDE &amp; ASSOCIATES, P.C.</v>
          </cell>
        </row>
        <row r="68">
          <cell r="A68" t="str">
            <v>KORN LAW FIRM</v>
          </cell>
        </row>
        <row r="69">
          <cell r="A69" t="str">
            <v>KOZENY &amp; MCCUBBIN, L.C.</v>
          </cell>
        </row>
        <row r="70">
          <cell r="A70" t="str">
            <v>LAMUN MOCK CUNNYNGHAM &amp; DAVIS, P.C.</v>
          </cell>
        </row>
        <row r="71">
          <cell r="A71" t="str">
            <v>LAW OFFICES OF DANIEL C. CONSUEGRA, P.L.</v>
          </cell>
        </row>
        <row r="72">
          <cell r="A72" t="str">
            <v>LAW OFFICES OF HERRERO III AND ASSOCIATES, P.S.C</v>
          </cell>
        </row>
        <row r="73">
          <cell r="A73" t="str">
            <v>LAW OFFICES OF POPKIN &amp; ROSALER, PA</v>
          </cell>
        </row>
        <row r="74">
          <cell r="A74" t="str">
            <v>LAWYERS TITLE COMPANY</v>
          </cell>
        </row>
        <row r="75">
          <cell r="A75" t="str">
            <v>LERNER, SAMPSON &amp; ROTHFUSS</v>
          </cell>
        </row>
        <row r="76">
          <cell r="A76" t="str">
            <v>LINDA GIFFORD</v>
          </cell>
        </row>
        <row r="77">
          <cell r="A77" t="str">
            <v>LPS DEFAULT TITLE AND CLOSING</v>
          </cell>
        </row>
        <row r="78">
          <cell r="A78" t="str">
            <v>LUNDBERG &amp; ASSOCIATES</v>
          </cell>
        </row>
        <row r="79">
          <cell r="A79" t="str">
            <v>MALLERY &amp; ZIMMERMAN, S.C.</v>
          </cell>
        </row>
        <row r="80">
          <cell r="A80" t="str">
            <v>MANLEY DEAS KOCHALSKI LLC</v>
          </cell>
        </row>
        <row r="81">
          <cell r="A81" t="str">
            <v>MAPOTHER &amp; MAPOTHER, P.S.C.</v>
          </cell>
        </row>
        <row r="82">
          <cell r="A82" t="str">
            <v>MARTHA E VON ROSENSTIEL, P.C.</v>
          </cell>
        </row>
        <row r="83">
          <cell r="A83" t="str">
            <v>MARTIN, LEIGH, LAWS &amp; FRITZLEN, P.C.</v>
          </cell>
        </row>
        <row r="84">
          <cell r="A84" t="str">
            <v>MARTINEZ &amp; TORRES LAW OFFICES, P.S.C.</v>
          </cell>
        </row>
        <row r="85">
          <cell r="A85" t="str">
            <v>MCCABE, WEISBERG &amp; CONWAY, P.C.</v>
          </cell>
        </row>
        <row r="86">
          <cell r="A86" t="str">
            <v>MCCALLA RAYMER LLC</v>
          </cell>
        </row>
        <row r="87">
          <cell r="A87" t="str">
            <v>MCCARTHY &amp;  HOLTHUS, LLP</v>
          </cell>
        </row>
        <row r="88">
          <cell r="A88" t="str">
            <v>MCCARTHY, HOLTHUS, ACKERMAN, L.L.P.</v>
          </cell>
        </row>
        <row r="89">
          <cell r="A89" t="str">
            <v>MCFADDEN, LYON &amp; ROUSE, L.L.C.</v>
          </cell>
        </row>
        <row r="90">
          <cell r="A90" t="str">
            <v>MEDVED DALE DECKER &amp; DEERE, LLC</v>
          </cell>
        </row>
        <row r="91">
          <cell r="A91" t="str">
            <v>MERCER BELANGER</v>
          </cell>
        </row>
        <row r="92">
          <cell r="A92" t="str">
            <v>MICKEL LAW FIRM, PA</v>
          </cell>
        </row>
        <row r="93">
          <cell r="A93" t="str">
            <v>MILLSAP &amp; SINGER, P.C.</v>
          </cell>
        </row>
        <row r="94">
          <cell r="A94" t="str">
            <v>MILSTEAD &amp; ASSOCIATES, LLC</v>
          </cell>
        </row>
        <row r="95">
          <cell r="A95" t="str">
            <v>MORRIS &amp; ASSOCIATES</v>
          </cell>
        </row>
        <row r="96">
          <cell r="A96" t="str">
            <v>MORRIS, HARDWICK AND SCHNEIDER, LLC</v>
          </cell>
        </row>
        <row r="97">
          <cell r="A97" t="str">
            <v>NIELSON &amp; SHERRY, PSC</v>
          </cell>
        </row>
        <row r="98">
          <cell r="A98" t="str">
            <v>O'DESS AND ASSOCIATES, S.C.</v>
          </cell>
        </row>
        <row r="99">
          <cell r="A99" t="str">
            <v>OLD REPUBLIC TITLE COMPANY</v>
          </cell>
        </row>
        <row r="100">
          <cell r="A100" t="str">
            <v>ORLANS &amp; ASSOCIATES</v>
          </cell>
        </row>
        <row r="101">
          <cell r="A101" t="str">
            <v>ORLANS MORAN PLLC</v>
          </cell>
        </row>
        <row r="102">
          <cell r="A102" t="str">
            <v>PARKER MCCAY P.A.</v>
          </cell>
        </row>
        <row r="103">
          <cell r="A103" t="str">
            <v>PENDERGAST &amp; JONES, P.C.</v>
          </cell>
        </row>
        <row r="104">
          <cell r="A104" t="str">
            <v>PETERSON, FRAM &amp; BERGMAN, P.A.</v>
          </cell>
        </row>
        <row r="105">
          <cell r="A105" t="str">
            <v>PHELAN HALLINAN, LLP</v>
          </cell>
        </row>
        <row r="106">
          <cell r="A106" t="str">
            <v>PIERCE &amp; ASSOCIATES, PC</v>
          </cell>
        </row>
        <row r="107">
          <cell r="A107" t="str">
            <v>PIONEER TITLE COMPANY</v>
          </cell>
        </row>
        <row r="108">
          <cell r="A108" t="str">
            <v>PITE DUNCAN, L.L.P.</v>
          </cell>
        </row>
        <row r="109">
          <cell r="A109" t="str">
            <v>PLUESE, BECKER &amp; SALTZMAN, L.L.C.</v>
          </cell>
        </row>
        <row r="110">
          <cell r="A110" t="str">
            <v>POTESTIVO &amp; ASSOCIATES, PC/PARKS TITLE</v>
          </cell>
        </row>
        <row r="111">
          <cell r="A111" t="str">
            <v>POWERS KIRN &amp; ASSOCIATES, LLC</v>
          </cell>
        </row>
        <row r="112">
          <cell r="A112" t="str">
            <v>POWERS KIRN, L.L.C.</v>
          </cell>
        </row>
        <row r="113">
          <cell r="A113" t="str">
            <v>RCO HAWAII, LLLC</v>
          </cell>
        </row>
        <row r="114">
          <cell r="A114" t="str">
            <v>REAL ESTATE RESOURCE GROUP</v>
          </cell>
        </row>
        <row r="115">
          <cell r="A115" t="str">
            <v>REIMER, LORBER &amp; ARNOVITZ CO., L.P.A.</v>
          </cell>
        </row>
        <row r="116">
          <cell r="A116" t="str">
            <v>REISENFELD &amp; ASSOCIATES LPA, L.L.C.</v>
          </cell>
        </row>
        <row r="117">
          <cell r="A117" t="str">
            <v>REO TITLE COMPANY OF FLORIDA, LLC</v>
          </cell>
        </row>
        <row r="118">
          <cell r="A118" t="str">
            <v>ROBERTSON ANSCHUTZ VETTERS</v>
          </cell>
        </row>
        <row r="119">
          <cell r="A119" t="str">
            <v>ROBINSON TAIT, PS</v>
          </cell>
        </row>
        <row r="120">
          <cell r="A120" t="str">
            <v>ROCKY MOUNTAIN TITLE</v>
          </cell>
        </row>
        <row r="121">
          <cell r="A121" t="str">
            <v>ROGERS TOWNSEND &amp; THOMAS, PC</v>
          </cell>
        </row>
        <row r="122">
          <cell r="A122" t="str">
            <v>RONALD R. WOLFE &amp; ASSOCIATES, P.L.</v>
          </cell>
        </row>
        <row r="123">
          <cell r="A123" t="str">
            <v>ROSE LITTLE BRAND &amp; ASSOCIATES, P.C.</v>
          </cell>
        </row>
        <row r="124">
          <cell r="A124" t="str">
            <v>ROSENBERG &amp; ASSOCIATES LLC</v>
          </cell>
        </row>
        <row r="125">
          <cell r="A125" t="str">
            <v>ROSICKI, ROSICKI &amp; ASSOCIATES, P.C.</v>
          </cell>
        </row>
        <row r="126">
          <cell r="A126" t="str">
            <v>RUBIN LUBLIN LLC</v>
          </cell>
        </row>
        <row r="127">
          <cell r="A127" t="str">
            <v>SAMUEL I. WHITE, P.C.</v>
          </cell>
        </row>
        <row r="128">
          <cell r="A128" t="str">
            <v>SCHILLER &amp; ADAM, P.A.</v>
          </cell>
        </row>
        <row r="129">
          <cell r="A129" t="str">
            <v>SCHNEIDERMAN &amp; SHERMAN, P.C.</v>
          </cell>
        </row>
        <row r="130">
          <cell r="A130" t="str">
            <v>SCOTT LAW FIRM, P.A.</v>
          </cell>
        </row>
        <row r="131">
          <cell r="A131" t="str">
            <v>SERVICELINK - A DIVISION OF CHICAGO TITLE</v>
          </cell>
        </row>
        <row r="132">
          <cell r="A132" t="str">
            <v>SERVICELINK LP - AUCTION</v>
          </cell>
        </row>
        <row r="133">
          <cell r="A133" t="str">
            <v>SERVICELINK LP - POOL</v>
          </cell>
        </row>
        <row r="134">
          <cell r="A134" t="str">
            <v>SHAPIRO &amp; CEJDA, LLP</v>
          </cell>
        </row>
        <row r="135">
          <cell r="A135" t="str">
            <v>SHAPIRO &amp; DAIGREPONT, LLP</v>
          </cell>
        </row>
        <row r="136">
          <cell r="A136" t="str">
            <v>SHAPIRO &amp; DICARO, L.L.P.</v>
          </cell>
        </row>
        <row r="137">
          <cell r="A137" t="str">
            <v>SHAPIRO &amp; INGLE, LLP</v>
          </cell>
        </row>
        <row r="138">
          <cell r="A138" t="str">
            <v>SHAPIRO &amp; KIRSCH, L.L.P.</v>
          </cell>
        </row>
        <row r="139">
          <cell r="A139" t="str">
            <v>SHAPIRO &amp; KREISMAN, LLC</v>
          </cell>
        </row>
        <row r="140">
          <cell r="A140" t="str">
            <v>SHAPIRO &amp; MASSEY, LLC</v>
          </cell>
        </row>
        <row r="141">
          <cell r="A141" t="str">
            <v>SHAPIRO &amp; MORLEY, LLP</v>
          </cell>
        </row>
        <row r="142">
          <cell r="A142" t="str">
            <v>SHAPIRO &amp; SUTHERLAND, LLC</v>
          </cell>
        </row>
        <row r="143">
          <cell r="A143" t="str">
            <v>SHAPIRO &amp; ZIELKE, LLP</v>
          </cell>
        </row>
        <row r="144">
          <cell r="A144" t="str">
            <v>SHAPIRO BROWN &amp; ALT, LLP</v>
          </cell>
        </row>
        <row r="145">
          <cell r="A145" t="str">
            <v>SHAPIRO KREISMAN &amp; ASSOCIATES, LLC.</v>
          </cell>
        </row>
        <row r="146">
          <cell r="A146" t="str">
            <v>SHAPIRO, FISHMAN &amp; GACHE, LLP</v>
          </cell>
        </row>
        <row r="147">
          <cell r="A147" t="str">
            <v>SHAPIRO, SWERTFEGER &amp; HASTY, LLP</v>
          </cell>
        </row>
        <row r="148">
          <cell r="A148" t="str">
            <v>SHAPIRO, VAN ESS, PHILLIPS, &amp; BARRAGATE LLP</v>
          </cell>
        </row>
        <row r="149">
          <cell r="A149" t="str">
            <v>SHD LEGAL GROUP, P.A.</v>
          </cell>
        </row>
        <row r="150">
          <cell r="A150" t="str">
            <v>SHECHTMAN HALPERIN SAVAGE, LLP</v>
          </cell>
        </row>
        <row r="151">
          <cell r="A151" t="str">
            <v>SIROTE&amp;PERMUTT</v>
          </cell>
        </row>
        <row r="152">
          <cell r="A152" t="str">
            <v>SOUTH &amp; ASSOCIATES, P.C.</v>
          </cell>
        </row>
        <row r="153">
          <cell r="A153" t="str">
            <v>STEIN, WIENER &amp; ROTH, L.L.P.</v>
          </cell>
        </row>
        <row r="154">
          <cell r="A154" t="str">
            <v>STEPHENS MILLIRONS, P.C.</v>
          </cell>
        </row>
        <row r="155">
          <cell r="A155" t="str">
            <v>STERN, LAVINTHAL, FRANKENBERG &amp; NORGAARD, LLC</v>
          </cell>
        </row>
        <row r="156">
          <cell r="A156" t="str">
            <v>STEWART LENDER SERVICES, INC</v>
          </cell>
        </row>
        <row r="157">
          <cell r="A157" t="str">
            <v>SWEENEY, GALLO, REICH &amp; BOLTZ, L.L.P.</v>
          </cell>
        </row>
        <row r="158">
          <cell r="A158" t="str">
            <v>SYKES, BOURDON, AHERN &amp; LEVY PC</v>
          </cell>
        </row>
        <row r="159">
          <cell r="A159" t="str">
            <v>THE FISHER LAW GROUP, P.L.L.C.</v>
          </cell>
        </row>
        <row r="160">
          <cell r="A160" t="str">
            <v>THE LAW OFFICES OF JOHN D. CLUNK CO., L.P.A.</v>
          </cell>
        </row>
        <row r="161">
          <cell r="A161" t="str">
            <v>TIFFANY &amp; BOSCO, P.A.</v>
          </cell>
        </row>
        <row r="162">
          <cell r="A162" t="str">
            <v>TRIPP SCOTT, P.A.</v>
          </cell>
        </row>
        <row r="163">
          <cell r="A163" t="str">
            <v>TRN SETTLEMENT SERVICES</v>
          </cell>
        </row>
        <row r="164">
          <cell r="A164" t="str">
            <v>TROTT &amp; TROTT, P.C.</v>
          </cell>
        </row>
        <row r="165">
          <cell r="A165" t="str">
            <v>UDREN LAW OFFICES, P.C.</v>
          </cell>
        </row>
        <row r="166">
          <cell r="A166" t="str">
            <v>UNITED TITLE SERVICES</v>
          </cell>
        </row>
        <row r="167">
          <cell r="A167" t="str">
            <v>UNTERBERG &amp; ASSOCIATES, P.C.</v>
          </cell>
        </row>
        <row r="168">
          <cell r="A168" t="str">
            <v>USSET, WEINGARDEN &amp; LIEBO, P.L.L.P.</v>
          </cell>
        </row>
        <row r="169">
          <cell r="A169" t="str">
            <v>VAN NESS LAW FIRM, PA</v>
          </cell>
        </row>
        <row r="170">
          <cell r="A170" t="str">
            <v>WALENTINE O'TOOLE MCQUILLAN GORDON, LLP</v>
          </cell>
        </row>
        <row r="171">
          <cell r="A171" t="str">
            <v>WEISS SPICER CASH, P.L.L.C</v>
          </cell>
        </row>
        <row r="172">
          <cell r="A172" t="str">
            <v>WELTMAN, WEINBERG &amp; REIS CO. OF MICHIGAN</v>
          </cell>
        </row>
        <row r="173">
          <cell r="A173" t="str">
            <v>WHITTINGTON &amp; AULGUR</v>
          </cell>
        </row>
        <row r="174">
          <cell r="A174" t="str">
            <v>WILFORD GESKE &amp; COOK, P.A.</v>
          </cell>
        </row>
        <row r="175">
          <cell r="A175" t="str">
            <v>WILSON &amp; ASSOCIATES, P.L.L.C.</v>
          </cell>
        </row>
        <row r="176">
          <cell r="A176" t="str">
            <v>WITHERSPOON LAW OFFICES</v>
          </cell>
        </row>
        <row r="177">
          <cell r="A177" t="str">
            <v>WRIGHT, FINLAY &amp; ZAK, LLP</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hyperlink" Target="https://v5ws.equator.com/index.cfm?event=event.viewDeliverableData&amp;property_id=13624098&amp;eventTrackingID=345491661&amp;lender_id=1617&amp;oldEventTrackingID=328140486" TargetMode="External"/><Relationship Id="rId2" Type="http://schemas.openxmlformats.org/officeDocument/2006/relationships/hyperlink" Target="https://v5ws.equator.com/index.cfm?event=event.viewDeliverableData&amp;property_id=13624098&amp;eventTrackingID=345719021&amp;lender_id=1617&amp;oldEventTrackingID=32814048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K33"/>
  <sheetViews>
    <sheetView showGridLines="0" zoomScale="70" zoomScaleNormal="70" zoomScaleSheetLayoutView="70" zoomScalePageLayoutView="70" workbookViewId="0">
      <pane xSplit="2" ySplit="1" topLeftCell="C2" activePane="bottomRight" state="frozen"/>
      <selection activeCell="C5" sqref="C5"/>
      <selection pane="topRight" activeCell="C5" sqref="C5"/>
      <selection pane="bottomLeft" activeCell="C5" sqref="C5"/>
      <selection pane="bottomRight" activeCell="E15" sqref="E15"/>
    </sheetView>
  </sheetViews>
  <sheetFormatPr baseColWidth="10" defaultColWidth="8.6640625" defaultRowHeight="14" x14ac:dyDescent="0"/>
  <cols>
    <col min="1" max="1" width="24.83203125" customWidth="1"/>
    <col min="2" max="2" width="34.33203125" bestFit="1" customWidth="1"/>
    <col min="3" max="3" width="36.5" style="60" customWidth="1"/>
    <col min="4" max="4" width="13" customWidth="1"/>
    <col min="5" max="5" width="14.33203125" customWidth="1"/>
    <col min="6" max="6" width="26.5" style="7" customWidth="1"/>
    <col min="7" max="7" width="31.33203125" customWidth="1"/>
    <col min="8" max="8" width="23" customWidth="1"/>
    <col min="9" max="9" width="25.5" hidden="1" customWidth="1"/>
    <col min="10" max="10" width="53" hidden="1" customWidth="1"/>
    <col min="11" max="11" width="46.33203125" hidden="1" customWidth="1"/>
  </cols>
  <sheetData>
    <row r="1" spans="1:11" ht="15" thickBot="1">
      <c r="A1" s="8" t="s">
        <v>0</v>
      </c>
      <c r="B1" s="9" t="s">
        <v>1</v>
      </c>
      <c r="C1" s="9" t="s">
        <v>2</v>
      </c>
      <c r="D1" s="9" t="s">
        <v>39</v>
      </c>
      <c r="E1" s="9" t="s">
        <v>4</v>
      </c>
      <c r="F1" s="9" t="s">
        <v>5</v>
      </c>
      <c r="G1" s="10" t="s">
        <v>6</v>
      </c>
      <c r="H1" s="10" t="s">
        <v>7</v>
      </c>
      <c r="I1" s="10" t="s">
        <v>8</v>
      </c>
      <c r="J1" s="11" t="s">
        <v>9</v>
      </c>
      <c r="K1" s="12" t="s">
        <v>10</v>
      </c>
    </row>
    <row r="2" spans="1:11" ht="229.5" hidden="1" customHeight="1">
      <c r="A2" s="231" t="s">
        <v>40</v>
      </c>
      <c r="B2" s="13" t="s">
        <v>41</v>
      </c>
      <c r="C2" s="14" t="s">
        <v>42</v>
      </c>
      <c r="D2" s="15"/>
      <c r="E2" s="1"/>
      <c r="F2" s="1"/>
      <c r="G2" s="1"/>
      <c r="H2" s="1"/>
      <c r="I2" s="1"/>
      <c r="J2" s="16" t="s">
        <v>43</v>
      </c>
      <c r="K2" s="17" t="s">
        <v>44</v>
      </c>
    </row>
    <row r="3" spans="1:11" ht="29" hidden="1" thickBot="1">
      <c r="A3" s="232"/>
      <c r="B3" s="18" t="s">
        <v>45</v>
      </c>
      <c r="C3" s="19" t="s">
        <v>46</v>
      </c>
      <c r="D3" s="20"/>
      <c r="E3" s="2"/>
      <c r="F3" s="2"/>
      <c r="G3" s="2"/>
      <c r="H3" s="2"/>
      <c r="I3" s="2"/>
      <c r="J3" s="21" t="s">
        <v>47</v>
      </c>
      <c r="K3" s="22"/>
    </row>
    <row r="4" spans="1:11" ht="227.25" hidden="1" customHeight="1">
      <c r="A4" s="231" t="s">
        <v>48</v>
      </c>
      <c r="B4" s="13" t="s">
        <v>49</v>
      </c>
      <c r="C4" s="14" t="s">
        <v>50</v>
      </c>
      <c r="D4" s="23"/>
      <c r="E4" s="1"/>
      <c r="F4" s="1"/>
      <c r="G4" s="1"/>
      <c r="H4" s="1"/>
      <c r="I4" s="1"/>
      <c r="J4" s="24" t="s">
        <v>51</v>
      </c>
      <c r="K4" s="17" t="s">
        <v>52</v>
      </c>
    </row>
    <row r="5" spans="1:11" ht="28" hidden="1">
      <c r="A5" s="233"/>
      <c r="B5" s="25" t="s">
        <v>53</v>
      </c>
      <c r="C5" s="19" t="s">
        <v>54</v>
      </c>
      <c r="D5" s="26"/>
      <c r="E5" s="2"/>
      <c r="F5" s="2"/>
      <c r="G5" s="2"/>
      <c r="H5" s="2"/>
      <c r="I5" s="2"/>
      <c r="J5" s="27" t="s">
        <v>55</v>
      </c>
      <c r="K5" s="28"/>
    </row>
    <row r="6" spans="1:11" ht="29" hidden="1" thickBot="1">
      <c r="A6" s="234"/>
      <c r="B6" s="29" t="s">
        <v>56</v>
      </c>
      <c r="C6" s="30" t="s">
        <v>57</v>
      </c>
      <c r="D6" s="31"/>
      <c r="E6" s="5"/>
      <c r="F6" s="5"/>
      <c r="G6" s="5"/>
      <c r="H6" s="5"/>
      <c r="I6" s="5"/>
      <c r="J6" s="32" t="s">
        <v>58</v>
      </c>
      <c r="K6" s="33"/>
    </row>
    <row r="7" spans="1:11" ht="234" hidden="1" customHeight="1">
      <c r="A7" s="231" t="s">
        <v>59</v>
      </c>
      <c r="B7" s="13" t="s">
        <v>60</v>
      </c>
      <c r="C7" s="14" t="s">
        <v>61</v>
      </c>
      <c r="D7" s="34"/>
      <c r="E7" s="1"/>
      <c r="F7" s="1"/>
      <c r="G7" s="1"/>
      <c r="H7" s="1"/>
      <c r="I7" s="1"/>
      <c r="J7" s="35" t="s">
        <v>61</v>
      </c>
      <c r="K7" s="17" t="s">
        <v>62</v>
      </c>
    </row>
    <row r="8" spans="1:11" ht="29" hidden="1" thickBot="1">
      <c r="A8" s="232"/>
      <c r="B8" s="68" t="s">
        <v>63</v>
      </c>
      <c r="C8" s="69" t="s">
        <v>64</v>
      </c>
      <c r="D8" s="36"/>
      <c r="E8" s="5"/>
      <c r="F8" s="65"/>
      <c r="G8" s="65"/>
      <c r="H8" s="65"/>
      <c r="I8" s="65"/>
      <c r="J8" s="37" t="s">
        <v>64</v>
      </c>
      <c r="K8" s="22"/>
    </row>
    <row r="9" spans="1:11" ht="113" thickBot="1">
      <c r="A9" s="235" t="s">
        <v>65</v>
      </c>
      <c r="B9" s="66" t="s">
        <v>70</v>
      </c>
      <c r="C9" s="4" t="s">
        <v>71</v>
      </c>
      <c r="D9" s="41"/>
      <c r="E9" s="49"/>
      <c r="F9" s="6">
        <v>0.5</v>
      </c>
      <c r="G9" s="4" t="s">
        <v>146</v>
      </c>
      <c r="H9" s="3" t="s">
        <v>152</v>
      </c>
      <c r="I9" s="65"/>
      <c r="J9" s="89"/>
      <c r="K9" s="22"/>
    </row>
    <row r="10" spans="1:11" ht="222" thickBot="1">
      <c r="A10" s="236"/>
      <c r="B10" s="90" t="s">
        <v>190</v>
      </c>
      <c r="C10" s="4" t="s">
        <v>66</v>
      </c>
      <c r="D10" s="38" t="s">
        <v>67</v>
      </c>
      <c r="E10" s="67"/>
      <c r="F10" s="6">
        <v>0.2</v>
      </c>
      <c r="G10" s="4" t="s">
        <v>147</v>
      </c>
      <c r="H10" s="3" t="s">
        <v>152</v>
      </c>
      <c r="I10" s="2"/>
      <c r="J10" s="39" t="s">
        <v>68</v>
      </c>
      <c r="K10" s="40" t="s">
        <v>69</v>
      </c>
    </row>
    <row r="11" spans="1:11" ht="57.75" customHeight="1" thickBot="1">
      <c r="A11" s="88" t="s">
        <v>192</v>
      </c>
      <c r="B11" s="90" t="s">
        <v>191</v>
      </c>
      <c r="C11" s="4" t="s">
        <v>99</v>
      </c>
      <c r="D11" s="5"/>
      <c r="E11" s="49" t="s">
        <v>75</v>
      </c>
      <c r="F11" s="6">
        <v>0.1</v>
      </c>
      <c r="G11" s="4" t="s">
        <v>149</v>
      </c>
      <c r="H11" s="3" t="s">
        <v>152</v>
      </c>
      <c r="I11" s="75"/>
      <c r="J11" s="91"/>
      <c r="K11" s="17"/>
    </row>
    <row r="12" spans="1:11" ht="75.75" customHeight="1">
      <c r="A12" s="226" t="s">
        <v>72</v>
      </c>
      <c r="B12" s="73" t="s">
        <v>73</v>
      </c>
      <c r="C12" s="74" t="s">
        <v>74</v>
      </c>
      <c r="D12" s="34" t="s">
        <v>67</v>
      </c>
      <c r="E12" s="1" t="s">
        <v>75</v>
      </c>
      <c r="F12" s="75"/>
      <c r="G12" s="75"/>
      <c r="H12" s="75"/>
      <c r="I12" s="75"/>
      <c r="J12" s="35" t="s">
        <v>74</v>
      </c>
      <c r="K12" s="17" t="s">
        <v>76</v>
      </c>
    </row>
    <row r="13" spans="1:11" ht="29" thickBot="1">
      <c r="A13" s="227"/>
      <c r="B13" s="25" t="s">
        <v>193</v>
      </c>
      <c r="C13" s="4" t="s">
        <v>78</v>
      </c>
      <c r="D13" s="42" t="s">
        <v>67</v>
      </c>
      <c r="E13" s="49" t="s">
        <v>75</v>
      </c>
      <c r="F13" s="6">
        <v>0.05</v>
      </c>
      <c r="G13" s="4" t="s">
        <v>148</v>
      </c>
      <c r="H13" s="3" t="s">
        <v>152</v>
      </c>
      <c r="I13" s="2"/>
      <c r="J13" s="37" t="s">
        <v>78</v>
      </c>
      <c r="K13" s="33"/>
    </row>
    <row r="14" spans="1:11" ht="28">
      <c r="A14" s="237" t="s">
        <v>79</v>
      </c>
      <c r="B14" s="76" t="s">
        <v>80</v>
      </c>
      <c r="C14" s="77" t="s">
        <v>81</v>
      </c>
      <c r="D14" s="34" t="s">
        <v>67</v>
      </c>
      <c r="E14" s="1"/>
      <c r="F14" s="78"/>
      <c r="G14" s="78"/>
      <c r="H14" s="78"/>
      <c r="I14" s="78"/>
      <c r="J14" s="35" t="s">
        <v>81</v>
      </c>
      <c r="K14" s="43"/>
    </row>
    <row r="15" spans="1:11" ht="28">
      <c r="A15" s="233"/>
      <c r="B15" s="25" t="s">
        <v>82</v>
      </c>
      <c r="C15" s="19" t="s">
        <v>83</v>
      </c>
      <c r="D15" s="44" t="s">
        <v>67</v>
      </c>
      <c r="E15" s="2"/>
      <c r="F15" s="2"/>
      <c r="G15" s="2"/>
      <c r="H15" s="2"/>
      <c r="I15" s="2"/>
      <c r="J15" s="45" t="s">
        <v>83</v>
      </c>
      <c r="K15" s="46"/>
    </row>
    <row r="16" spans="1:11" ht="28">
      <c r="A16" s="233"/>
      <c r="B16" s="25" t="s">
        <v>84</v>
      </c>
      <c r="C16" s="19" t="s">
        <v>85</v>
      </c>
      <c r="D16" s="44" t="s">
        <v>67</v>
      </c>
      <c r="E16" s="2"/>
      <c r="F16" s="2"/>
      <c r="G16" s="2"/>
      <c r="H16" s="2"/>
      <c r="I16" s="2"/>
      <c r="J16" s="45" t="s">
        <v>85</v>
      </c>
      <c r="K16" s="46"/>
    </row>
    <row r="17" spans="1:11" ht="28">
      <c r="A17" s="233"/>
      <c r="B17" s="25" t="s">
        <v>86</v>
      </c>
      <c r="C17" s="19" t="s">
        <v>87</v>
      </c>
      <c r="D17" s="44" t="s">
        <v>67</v>
      </c>
      <c r="E17" s="2"/>
      <c r="F17" s="2"/>
      <c r="G17" s="2"/>
      <c r="H17" s="2"/>
      <c r="I17" s="2"/>
      <c r="J17" s="45" t="s">
        <v>87</v>
      </c>
      <c r="K17" s="46"/>
    </row>
    <row r="18" spans="1:11" ht="28">
      <c r="A18" s="233"/>
      <c r="B18" s="25" t="s">
        <v>88</v>
      </c>
      <c r="C18" s="19" t="s">
        <v>89</v>
      </c>
      <c r="D18" s="44" t="s">
        <v>67</v>
      </c>
      <c r="E18" s="2"/>
      <c r="F18" s="2"/>
      <c r="G18" s="2"/>
      <c r="H18" s="2"/>
      <c r="I18" s="2"/>
      <c r="J18" s="45" t="s">
        <v>89</v>
      </c>
      <c r="K18" s="46"/>
    </row>
    <row r="19" spans="1:11" ht="28">
      <c r="A19" s="233"/>
      <c r="B19" s="25" t="s">
        <v>90</v>
      </c>
      <c r="C19" s="19" t="s">
        <v>91</v>
      </c>
      <c r="D19" s="44" t="s">
        <v>67</v>
      </c>
      <c r="E19" s="2"/>
      <c r="F19" s="2"/>
      <c r="G19" s="2"/>
      <c r="H19" s="2"/>
      <c r="I19" s="2"/>
      <c r="J19" s="45" t="s">
        <v>91</v>
      </c>
      <c r="K19" s="46"/>
    </row>
    <row r="20" spans="1:11" ht="28">
      <c r="A20" s="233"/>
      <c r="B20" s="25" t="s">
        <v>92</v>
      </c>
      <c r="C20" s="19" t="s">
        <v>93</v>
      </c>
      <c r="D20" s="44" t="s">
        <v>67</v>
      </c>
      <c r="E20" s="2"/>
      <c r="F20" s="2"/>
      <c r="G20" s="2"/>
      <c r="H20" s="2"/>
      <c r="I20" s="2"/>
      <c r="J20" s="45" t="s">
        <v>93</v>
      </c>
      <c r="K20" s="46"/>
    </row>
    <row r="21" spans="1:11" ht="29" thickBot="1">
      <c r="A21" s="234"/>
      <c r="B21" s="29" t="s">
        <v>94</v>
      </c>
      <c r="C21" s="30" t="s">
        <v>95</v>
      </c>
      <c r="D21" s="42" t="s">
        <v>67</v>
      </c>
      <c r="E21" s="5"/>
      <c r="F21" s="5"/>
      <c r="G21" s="5"/>
      <c r="H21" s="5"/>
      <c r="I21" s="5"/>
      <c r="J21" s="37" t="s">
        <v>95</v>
      </c>
      <c r="K21" s="47"/>
    </row>
    <row r="22" spans="1:11" ht="144">
      <c r="A22" s="224" t="s">
        <v>96</v>
      </c>
      <c r="B22" s="72" t="s">
        <v>73</v>
      </c>
      <c r="C22" s="70" t="s">
        <v>97</v>
      </c>
      <c r="D22" s="1"/>
      <c r="E22" s="1"/>
      <c r="F22" s="71"/>
      <c r="G22" s="71"/>
      <c r="H22" s="71"/>
      <c r="I22" s="71"/>
      <c r="J22" s="35" t="s">
        <v>97</v>
      </c>
      <c r="K22" s="17" t="s">
        <v>98</v>
      </c>
    </row>
    <row r="23" spans="1:11" ht="43" thickBot="1">
      <c r="A23" s="225"/>
      <c r="B23" s="18" t="s">
        <v>77</v>
      </c>
      <c r="C23" s="4" t="s">
        <v>99</v>
      </c>
      <c r="D23" s="5"/>
      <c r="E23" s="49" t="s">
        <v>75</v>
      </c>
      <c r="F23" s="6">
        <v>0.1</v>
      </c>
      <c r="G23" s="4" t="s">
        <v>149</v>
      </c>
      <c r="H23" s="3" t="s">
        <v>152</v>
      </c>
      <c r="I23" s="2"/>
      <c r="J23" s="49" t="s">
        <v>99</v>
      </c>
      <c r="K23" s="22"/>
    </row>
    <row r="24" spans="1:11" ht="133">
      <c r="A24" s="226" t="s">
        <v>100</v>
      </c>
      <c r="B24" s="73" t="s">
        <v>73</v>
      </c>
      <c r="C24" s="79" t="s">
        <v>101</v>
      </c>
      <c r="D24" s="1"/>
      <c r="E24" s="1"/>
      <c r="F24" s="75"/>
      <c r="G24" s="75"/>
      <c r="H24" s="75"/>
      <c r="I24" s="75"/>
      <c r="J24" s="35" t="s">
        <v>101</v>
      </c>
      <c r="K24" s="17" t="s">
        <v>102</v>
      </c>
    </row>
    <row r="25" spans="1:11" ht="127" thickBot="1">
      <c r="A25" s="227"/>
      <c r="B25" s="25" t="s">
        <v>77</v>
      </c>
      <c r="C25" s="4" t="s">
        <v>103</v>
      </c>
      <c r="D25" s="5"/>
      <c r="E25" s="49"/>
      <c r="F25" s="6">
        <v>0.05</v>
      </c>
      <c r="G25" s="4" t="s">
        <v>150</v>
      </c>
      <c r="H25" s="3" t="s">
        <v>152</v>
      </c>
      <c r="I25" s="2"/>
      <c r="J25" s="37" t="s">
        <v>103</v>
      </c>
      <c r="K25" s="33"/>
    </row>
    <row r="26" spans="1:11" ht="89">
      <c r="A26" s="226" t="s">
        <v>104</v>
      </c>
      <c r="B26" s="80" t="s">
        <v>73</v>
      </c>
      <c r="C26" s="74" t="s">
        <v>105</v>
      </c>
      <c r="D26" s="1"/>
      <c r="E26" s="1" t="s">
        <v>106</v>
      </c>
      <c r="F26" s="75"/>
      <c r="G26" s="75"/>
      <c r="H26" s="75"/>
      <c r="I26" s="75"/>
      <c r="J26" s="35" t="s">
        <v>107</v>
      </c>
      <c r="K26" s="17" t="s">
        <v>108</v>
      </c>
    </row>
    <row r="27" spans="1:11" ht="43" thickBot="1">
      <c r="A27" s="227"/>
      <c r="B27" s="18" t="s">
        <v>77</v>
      </c>
      <c r="C27" s="4" t="s">
        <v>109</v>
      </c>
      <c r="D27" s="5"/>
      <c r="E27" s="49"/>
      <c r="F27" s="6">
        <v>0.05</v>
      </c>
      <c r="G27" s="4" t="s">
        <v>151</v>
      </c>
      <c r="H27" s="3" t="s">
        <v>152</v>
      </c>
      <c r="I27" s="2"/>
      <c r="J27" s="37" t="s">
        <v>109</v>
      </c>
      <c r="K27" s="33"/>
    </row>
    <row r="28" spans="1:11" ht="133">
      <c r="A28" s="83" t="s">
        <v>110</v>
      </c>
      <c r="B28" s="25" t="s">
        <v>111</v>
      </c>
      <c r="C28" s="3"/>
      <c r="D28" s="1"/>
      <c r="E28" s="16"/>
      <c r="F28" s="6">
        <v>0.05</v>
      </c>
      <c r="G28" s="4" t="s">
        <v>151</v>
      </c>
      <c r="H28" s="3" t="s">
        <v>152</v>
      </c>
      <c r="I28" s="2"/>
      <c r="J28" s="16"/>
      <c r="K28" s="17" t="s">
        <v>112</v>
      </c>
    </row>
    <row r="29" spans="1:11" hidden="1">
      <c r="A29" s="228" t="s">
        <v>113</v>
      </c>
      <c r="B29" s="81" t="s">
        <v>114</v>
      </c>
      <c r="C29" s="82"/>
      <c r="D29" s="1"/>
      <c r="E29" s="1"/>
      <c r="F29" s="78"/>
      <c r="G29" s="78"/>
      <c r="H29" s="78"/>
      <c r="I29" s="78"/>
      <c r="J29" s="53"/>
      <c r="K29" s="54"/>
    </row>
    <row r="30" spans="1:11" hidden="1">
      <c r="A30" s="229"/>
      <c r="B30" s="18" t="s">
        <v>115</v>
      </c>
      <c r="C30" s="50"/>
      <c r="D30" s="2"/>
      <c r="E30" s="2"/>
      <c r="F30" s="2"/>
      <c r="G30" s="2"/>
      <c r="H30" s="2"/>
      <c r="I30" s="2"/>
      <c r="J30" s="21"/>
      <c r="K30" s="51"/>
    </row>
    <row r="31" spans="1:11" ht="15" hidden="1" thickBot="1">
      <c r="A31" s="230"/>
      <c r="B31" s="48" t="s">
        <v>116</v>
      </c>
      <c r="C31" s="52"/>
      <c r="D31" s="5"/>
      <c r="E31" s="5"/>
      <c r="F31" s="5"/>
      <c r="G31" s="5"/>
      <c r="H31" s="5"/>
      <c r="I31" s="5"/>
      <c r="J31" s="49"/>
      <c r="K31" s="22"/>
    </row>
    <row r="32" spans="1:11" ht="30.75" hidden="1" customHeight="1" thickBot="1">
      <c r="A32" s="55" t="s">
        <v>117</v>
      </c>
      <c r="B32" s="56" t="s">
        <v>118</v>
      </c>
      <c r="C32" s="57"/>
      <c r="D32" s="58"/>
      <c r="E32" s="58"/>
      <c r="F32" s="58"/>
      <c r="G32" s="58"/>
      <c r="H32" s="58"/>
      <c r="I32" s="58"/>
      <c r="J32" s="59"/>
      <c r="K32" s="22"/>
    </row>
    <row r="33" spans="6:6">
      <c r="F33" s="84">
        <f>SUM(F2:F32)</f>
        <v>1.1000000000000001</v>
      </c>
    </row>
  </sheetData>
  <autoFilter ref="A1:K33">
    <filterColumn colId="5">
      <customFilters>
        <customFilter operator="notEqual" val=" "/>
      </customFilters>
    </filterColumn>
  </autoFilter>
  <mergeCells count="10">
    <mergeCell ref="A22:A23"/>
    <mergeCell ref="A24:A25"/>
    <mergeCell ref="A26:A27"/>
    <mergeCell ref="A29:A31"/>
    <mergeCell ref="A2:A3"/>
    <mergeCell ref="A4:A6"/>
    <mergeCell ref="A7:A8"/>
    <mergeCell ref="A9:A10"/>
    <mergeCell ref="A12:A13"/>
    <mergeCell ref="A14:A21"/>
  </mergeCells>
  <pageMargins left="0.25" right="0.25" top="0.75" bottom="0.75" header="0.3" footer="0.3"/>
  <pageSetup paperSize="17" scale="56" orientation="landscape"/>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499984740745262"/>
  </sheetPr>
  <dimension ref="A1:M18"/>
  <sheetViews>
    <sheetView showGridLines="0" topLeftCell="B1" zoomScale="90" zoomScaleNormal="90" zoomScaleSheetLayoutView="85" zoomScalePageLayoutView="90" workbookViewId="0">
      <pane xSplit="1" ySplit="1" topLeftCell="C7" activePane="bottomRight" state="frozen"/>
      <selection activeCell="B1" sqref="B1"/>
      <selection pane="topRight" activeCell="C1" sqref="C1"/>
      <selection pane="bottomLeft" activeCell="B2" sqref="B2"/>
      <selection pane="bottomRight" activeCell="C15" sqref="C15"/>
    </sheetView>
  </sheetViews>
  <sheetFormatPr baseColWidth="10" defaultColWidth="9.1640625" defaultRowHeight="14" x14ac:dyDescent="0"/>
  <cols>
    <col min="1" max="1" width="21.1640625" style="93" hidden="1" customWidth="1"/>
    <col min="2" max="2" width="39.5" style="93" customWidth="1"/>
    <col min="3" max="3" width="53.5" style="93" customWidth="1"/>
    <col min="4" max="4" width="10.1640625" style="93" hidden="1" customWidth="1"/>
    <col min="5" max="5" width="18.1640625" style="95" hidden="1" customWidth="1"/>
    <col min="6" max="6" width="26.5" style="95" customWidth="1"/>
    <col min="7" max="7" width="17.5" style="93" customWidth="1"/>
    <col min="8" max="8" width="28" style="93" customWidth="1"/>
    <col min="9" max="9" width="31.83203125" style="93" customWidth="1"/>
    <col min="10" max="10" width="44.83203125" style="93" customWidth="1"/>
    <col min="11" max="11" width="56.5" style="202" customWidth="1"/>
    <col min="12" max="12" width="48.33203125" style="95" hidden="1" customWidth="1"/>
    <col min="13" max="13" width="56.5" style="202" customWidth="1"/>
    <col min="14" max="16384" width="9.1640625" style="93"/>
  </cols>
  <sheetData>
    <row r="1" spans="1:13" ht="29" thickBot="1">
      <c r="A1" s="96" t="s">
        <v>0</v>
      </c>
      <c r="B1" s="97" t="s">
        <v>1</v>
      </c>
      <c r="C1" s="98" t="s">
        <v>2</v>
      </c>
      <c r="D1" s="99" t="s">
        <v>3</v>
      </c>
      <c r="E1" s="98" t="s">
        <v>4</v>
      </c>
      <c r="F1" s="98" t="s">
        <v>5</v>
      </c>
      <c r="G1" s="99" t="s">
        <v>6</v>
      </c>
      <c r="H1" s="99" t="s">
        <v>7</v>
      </c>
      <c r="I1" s="99" t="s">
        <v>8</v>
      </c>
      <c r="J1" s="100" t="s">
        <v>9</v>
      </c>
      <c r="K1" s="204" t="s">
        <v>10</v>
      </c>
      <c r="L1" s="92" t="s">
        <v>176</v>
      </c>
      <c r="M1" s="204" t="s">
        <v>392</v>
      </c>
    </row>
    <row r="2" spans="1:13" ht="112.5" customHeight="1" thickBot="1">
      <c r="A2" s="243" t="s">
        <v>164</v>
      </c>
      <c r="B2" s="101" t="s">
        <v>155</v>
      </c>
      <c r="C2" s="102" t="s">
        <v>186</v>
      </c>
      <c r="D2" s="103" t="s">
        <v>20</v>
      </c>
      <c r="E2" s="104" t="s">
        <v>30</v>
      </c>
      <c r="F2" s="105">
        <v>0.25</v>
      </c>
      <c r="G2" s="104" t="s">
        <v>145</v>
      </c>
      <c r="H2" s="106" t="s">
        <v>15</v>
      </c>
      <c r="I2" s="107" t="s">
        <v>23</v>
      </c>
      <c r="J2" s="206" t="s">
        <v>394</v>
      </c>
      <c r="K2" s="213" t="s">
        <v>367</v>
      </c>
      <c r="L2" s="210" t="s">
        <v>209</v>
      </c>
      <c r="M2" s="213" t="s">
        <v>368</v>
      </c>
    </row>
    <row r="3" spans="1:13" ht="103.5" customHeight="1" thickBot="1">
      <c r="A3" s="244"/>
      <c r="B3" s="108" t="s">
        <v>119</v>
      </c>
      <c r="C3" s="109" t="s">
        <v>187</v>
      </c>
      <c r="D3" s="110" t="s">
        <v>20</v>
      </c>
      <c r="E3" s="111" t="s">
        <v>30</v>
      </c>
      <c r="F3" s="112">
        <v>0.25</v>
      </c>
      <c r="G3" s="111" t="s">
        <v>145</v>
      </c>
      <c r="H3" s="113" t="s">
        <v>15</v>
      </c>
      <c r="I3" s="114" t="s">
        <v>27</v>
      </c>
      <c r="J3" s="207" t="s">
        <v>185</v>
      </c>
      <c r="K3" s="214"/>
      <c r="L3" s="211"/>
      <c r="M3" s="213" t="s">
        <v>369</v>
      </c>
    </row>
    <row r="4" spans="1:13" ht="98.25" customHeight="1" thickBot="1">
      <c r="A4" s="243" t="s">
        <v>163</v>
      </c>
      <c r="B4" s="101" t="s">
        <v>156</v>
      </c>
      <c r="C4" s="102" t="s">
        <v>21</v>
      </c>
      <c r="D4" s="103" t="s">
        <v>20</v>
      </c>
      <c r="E4" s="106" t="s">
        <v>22</v>
      </c>
      <c r="F4" s="105">
        <v>0.1</v>
      </c>
      <c r="G4" s="85" t="s">
        <v>188</v>
      </c>
      <c r="H4" s="106" t="s">
        <v>15</v>
      </c>
      <c r="I4" s="107" t="s">
        <v>23</v>
      </c>
      <c r="J4" s="206" t="s">
        <v>24</v>
      </c>
      <c r="K4" s="213" t="s">
        <v>357</v>
      </c>
      <c r="L4" s="210" t="s">
        <v>209</v>
      </c>
      <c r="M4" s="213" t="s">
        <v>370</v>
      </c>
    </row>
    <row r="5" spans="1:13" ht="112.5" customHeight="1" thickBot="1">
      <c r="A5" s="244"/>
      <c r="B5" s="115" t="s">
        <v>157</v>
      </c>
      <c r="C5" s="109" t="s">
        <v>25</v>
      </c>
      <c r="D5" s="110" t="s">
        <v>20</v>
      </c>
      <c r="E5" s="113" t="s">
        <v>26</v>
      </c>
      <c r="F5" s="112">
        <v>0.1</v>
      </c>
      <c r="G5" s="116" t="s">
        <v>141</v>
      </c>
      <c r="H5" s="113" t="s">
        <v>15</v>
      </c>
      <c r="I5" s="114" t="s">
        <v>27</v>
      </c>
      <c r="J5" s="207" t="s">
        <v>28</v>
      </c>
      <c r="K5" s="214"/>
      <c r="L5" s="211"/>
      <c r="M5" s="213" t="s">
        <v>371</v>
      </c>
    </row>
    <row r="6" spans="1:13" ht="107.25" customHeight="1" thickBot="1">
      <c r="A6" s="117" t="s">
        <v>162</v>
      </c>
      <c r="B6" s="118" t="s">
        <v>158</v>
      </c>
      <c r="C6" s="119" t="s">
        <v>140</v>
      </c>
      <c r="D6" s="120" t="s">
        <v>20</v>
      </c>
      <c r="E6" s="121" t="s">
        <v>217</v>
      </c>
      <c r="F6" s="122">
        <v>0.15</v>
      </c>
      <c r="G6" s="121" t="s">
        <v>189</v>
      </c>
      <c r="H6" s="123" t="s">
        <v>15</v>
      </c>
      <c r="I6" s="124" t="s">
        <v>16</v>
      </c>
      <c r="J6" s="208" t="s">
        <v>218</v>
      </c>
      <c r="K6" s="215" t="s">
        <v>362</v>
      </c>
      <c r="L6" s="212" t="s">
        <v>209</v>
      </c>
      <c r="M6" s="215" t="s">
        <v>393</v>
      </c>
    </row>
    <row r="7" spans="1:13" ht="85" thickBot="1">
      <c r="A7" s="125" t="s">
        <v>161</v>
      </c>
      <c r="B7" s="280" t="s">
        <v>159</v>
      </c>
      <c r="C7" s="119" t="s">
        <v>36</v>
      </c>
      <c r="D7" s="120" t="s">
        <v>20</v>
      </c>
      <c r="E7" s="121" t="s">
        <v>217</v>
      </c>
      <c r="F7" s="122">
        <v>0.08</v>
      </c>
      <c r="G7" s="121" t="s">
        <v>142</v>
      </c>
      <c r="H7" s="123" t="s">
        <v>15</v>
      </c>
      <c r="I7" s="124" t="s">
        <v>35</v>
      </c>
      <c r="J7" s="208" t="s">
        <v>36</v>
      </c>
      <c r="K7" s="215" t="s">
        <v>406</v>
      </c>
      <c r="L7" s="212" t="s">
        <v>210</v>
      </c>
      <c r="M7" s="215" t="s">
        <v>405</v>
      </c>
    </row>
    <row r="8" spans="1:13" ht="85" thickBot="1">
      <c r="A8" s="125" t="s">
        <v>154</v>
      </c>
      <c r="B8" s="126" t="s">
        <v>32</v>
      </c>
      <c r="C8" s="119" t="s">
        <v>33</v>
      </c>
      <c r="D8" s="120" t="s">
        <v>20</v>
      </c>
      <c r="E8" s="121" t="s">
        <v>217</v>
      </c>
      <c r="F8" s="122">
        <v>0.05</v>
      </c>
      <c r="G8" s="121" t="s">
        <v>215</v>
      </c>
      <c r="H8" s="123" t="s">
        <v>15</v>
      </c>
      <c r="I8" s="127" t="s">
        <v>16</v>
      </c>
      <c r="J8" s="208" t="s">
        <v>34</v>
      </c>
      <c r="K8" s="215" t="s">
        <v>358</v>
      </c>
      <c r="L8" s="212" t="s">
        <v>211</v>
      </c>
      <c r="M8" s="215" t="s">
        <v>372</v>
      </c>
    </row>
    <row r="9" spans="1:13" ht="93" customHeight="1" thickBot="1">
      <c r="A9" s="125" t="s">
        <v>37</v>
      </c>
      <c r="B9" s="280" t="s">
        <v>160</v>
      </c>
      <c r="C9" s="119" t="s">
        <v>219</v>
      </c>
      <c r="D9" s="120" t="s">
        <v>20</v>
      </c>
      <c r="E9" s="128" t="s">
        <v>38</v>
      </c>
      <c r="F9" s="122">
        <v>0.02</v>
      </c>
      <c r="G9" s="121" t="s">
        <v>144</v>
      </c>
      <c r="H9" s="123" t="s">
        <v>15</v>
      </c>
      <c r="I9" s="127" t="s">
        <v>143</v>
      </c>
      <c r="J9" s="208" t="s">
        <v>356</v>
      </c>
      <c r="K9" s="215" t="s">
        <v>363</v>
      </c>
      <c r="L9" s="212" t="s">
        <v>212</v>
      </c>
      <c r="M9" s="215" t="s">
        <v>373</v>
      </c>
    </row>
    <row r="10" spans="1:13" ht="60" customHeight="1">
      <c r="A10" s="240" t="s">
        <v>11</v>
      </c>
      <c r="B10" s="129" t="s">
        <v>18</v>
      </c>
      <c r="C10" s="102" t="s">
        <v>19</v>
      </c>
      <c r="D10" s="103" t="s">
        <v>14</v>
      </c>
      <c r="E10" s="130"/>
      <c r="F10" s="106" t="s">
        <v>166</v>
      </c>
      <c r="G10" s="106" t="s">
        <v>165</v>
      </c>
      <c r="H10" s="106" t="s">
        <v>15</v>
      </c>
      <c r="I10" s="131" t="s">
        <v>16</v>
      </c>
      <c r="J10" s="206" t="s">
        <v>268</v>
      </c>
      <c r="K10" s="213" t="s">
        <v>288</v>
      </c>
      <c r="L10" s="210"/>
      <c r="M10" s="213" t="s">
        <v>395</v>
      </c>
    </row>
    <row r="11" spans="1:13" ht="75.75" customHeight="1">
      <c r="A11" s="241"/>
      <c r="B11" s="132" t="s">
        <v>12</v>
      </c>
      <c r="C11" s="133" t="s">
        <v>13</v>
      </c>
      <c r="D11" s="134" t="s">
        <v>14</v>
      </c>
      <c r="E11" s="135"/>
      <c r="F11" s="136" t="s">
        <v>166</v>
      </c>
      <c r="G11" s="136" t="s">
        <v>165</v>
      </c>
      <c r="H11" s="136" t="s">
        <v>15</v>
      </c>
      <c r="I11" s="137" t="s">
        <v>16</v>
      </c>
      <c r="J11" s="209" t="s">
        <v>17</v>
      </c>
      <c r="K11" s="216" t="s">
        <v>289</v>
      </c>
      <c r="L11" s="203"/>
      <c r="M11" s="216" t="s">
        <v>289</v>
      </c>
    </row>
    <row r="12" spans="1:13" ht="59.25" customHeight="1" thickBot="1">
      <c r="A12" s="242"/>
      <c r="B12" s="138" t="s">
        <v>153</v>
      </c>
      <c r="C12" s="139" t="s">
        <v>167</v>
      </c>
      <c r="D12" s="140" t="s">
        <v>20</v>
      </c>
      <c r="E12" s="112">
        <v>1</v>
      </c>
      <c r="F12" s="113" t="s">
        <v>166</v>
      </c>
      <c r="G12" s="113" t="s">
        <v>165</v>
      </c>
      <c r="H12" s="113" t="s">
        <v>15</v>
      </c>
      <c r="I12" s="141" t="s">
        <v>16</v>
      </c>
      <c r="J12" s="207" t="s">
        <v>168</v>
      </c>
      <c r="K12" s="214" t="s">
        <v>364</v>
      </c>
      <c r="L12" s="211"/>
      <c r="M12" s="214" t="s">
        <v>374</v>
      </c>
    </row>
    <row r="13" spans="1:13" ht="50.25" customHeight="1" thickBot="1">
      <c r="A13" s="240" t="s">
        <v>169</v>
      </c>
      <c r="B13" s="138" t="s">
        <v>172</v>
      </c>
      <c r="C13" s="139" t="s">
        <v>173</v>
      </c>
      <c r="D13" s="140"/>
      <c r="E13" s="112"/>
      <c r="F13" s="113" t="s">
        <v>166</v>
      </c>
      <c r="G13" s="113" t="s">
        <v>165</v>
      </c>
      <c r="H13" s="113" t="s">
        <v>15</v>
      </c>
      <c r="I13" s="141" t="s">
        <v>16</v>
      </c>
      <c r="J13" s="207" t="s">
        <v>174</v>
      </c>
      <c r="K13" s="214" t="s">
        <v>287</v>
      </c>
      <c r="L13" s="211" t="s">
        <v>213</v>
      </c>
      <c r="M13" s="214" t="s">
        <v>396</v>
      </c>
    </row>
    <row r="14" spans="1:13" ht="71.25" customHeight="1" thickBot="1">
      <c r="A14" s="242"/>
      <c r="B14" s="138" t="s">
        <v>170</v>
      </c>
      <c r="C14" s="139" t="s">
        <v>171</v>
      </c>
      <c r="D14" s="140"/>
      <c r="E14" s="112"/>
      <c r="F14" s="113" t="s">
        <v>166</v>
      </c>
      <c r="G14" s="113" t="s">
        <v>165</v>
      </c>
      <c r="H14" s="113" t="s">
        <v>15</v>
      </c>
      <c r="I14" s="141" t="s">
        <v>16</v>
      </c>
      <c r="J14" s="207" t="s">
        <v>175</v>
      </c>
      <c r="K14" s="214" t="s">
        <v>359</v>
      </c>
      <c r="L14" s="211"/>
      <c r="M14" s="214" t="s">
        <v>397</v>
      </c>
    </row>
    <row r="15" spans="1:13" ht="55.5" customHeight="1" thickBot="1">
      <c r="A15" s="240" t="s">
        <v>177</v>
      </c>
      <c r="B15" s="281" t="s">
        <v>180</v>
      </c>
      <c r="C15" s="139" t="s">
        <v>182</v>
      </c>
      <c r="D15" s="140"/>
      <c r="E15" s="112"/>
      <c r="F15" s="113" t="s">
        <v>166</v>
      </c>
      <c r="G15" s="113" t="s">
        <v>165</v>
      </c>
      <c r="H15" s="113" t="s">
        <v>15</v>
      </c>
      <c r="I15" s="141" t="s">
        <v>184</v>
      </c>
      <c r="J15" s="207" t="s">
        <v>360</v>
      </c>
      <c r="K15" s="214" t="s">
        <v>365</v>
      </c>
      <c r="L15" s="211" t="s">
        <v>214</v>
      </c>
      <c r="M15" s="214" t="s">
        <v>375</v>
      </c>
    </row>
    <row r="16" spans="1:13" ht="85.5" customHeight="1" thickBot="1">
      <c r="A16" s="242" t="s">
        <v>177</v>
      </c>
      <c r="B16" s="138" t="s">
        <v>179</v>
      </c>
      <c r="C16" s="139" t="s">
        <v>183</v>
      </c>
      <c r="D16" s="140"/>
      <c r="E16" s="112"/>
      <c r="F16" s="113" t="s">
        <v>166</v>
      </c>
      <c r="G16" s="113" t="s">
        <v>165</v>
      </c>
      <c r="H16" s="113" t="s">
        <v>15</v>
      </c>
      <c r="I16" s="141" t="s">
        <v>184</v>
      </c>
      <c r="J16" s="207" t="s">
        <v>361</v>
      </c>
      <c r="K16" s="214" t="s">
        <v>366</v>
      </c>
      <c r="L16" s="211"/>
      <c r="M16" s="214" t="s">
        <v>366</v>
      </c>
    </row>
    <row r="17" spans="1:13" ht="60" hidden="1" customHeight="1" thickBot="1">
      <c r="A17" s="238" t="s">
        <v>178</v>
      </c>
      <c r="B17" s="142" t="s">
        <v>181</v>
      </c>
      <c r="C17" s="139"/>
      <c r="D17" s="140"/>
      <c r="E17" s="112"/>
      <c r="F17" s="113"/>
      <c r="G17" s="113"/>
      <c r="H17" s="113" t="s">
        <v>15</v>
      </c>
      <c r="I17" s="141"/>
      <c r="J17" s="109"/>
      <c r="K17" s="205"/>
      <c r="L17" s="94"/>
      <c r="M17" s="205"/>
    </row>
    <row r="18" spans="1:13" ht="85.5" hidden="1" customHeight="1" thickBot="1">
      <c r="A18" s="239"/>
      <c r="B18" s="142" t="s">
        <v>178</v>
      </c>
      <c r="C18" s="139"/>
      <c r="D18" s="140"/>
      <c r="E18" s="112"/>
      <c r="F18" s="113"/>
      <c r="G18" s="113"/>
      <c r="H18" s="113" t="s">
        <v>15</v>
      </c>
      <c r="I18" s="141"/>
      <c r="J18" s="109"/>
      <c r="K18" s="205"/>
      <c r="L18" s="94"/>
      <c r="M18" s="205"/>
    </row>
  </sheetData>
  <mergeCells count="6">
    <mergeCell ref="A17:A18"/>
    <mergeCell ref="A10:A12"/>
    <mergeCell ref="A2:A3"/>
    <mergeCell ref="A4:A5"/>
    <mergeCell ref="A13:A14"/>
    <mergeCell ref="A15:A16"/>
  </mergeCells>
  <pageMargins left="0.45" right="0.2" top="0.25" bottom="0.25" header="0.3" footer="0.3"/>
  <pageSetup paperSize="17" scale="59" orientation="landscape"/>
  <rowBreaks count="1" manualBreakCount="1">
    <brk id="16" max="11" man="1"/>
  </rowBreaks>
  <colBreaks count="1" manualBreakCount="1">
    <brk id="11" max="17" man="1"/>
  </colBreak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22"/>
  <sheetViews>
    <sheetView showGridLines="0" workbookViewId="0">
      <selection activeCell="D15" sqref="D15"/>
    </sheetView>
  </sheetViews>
  <sheetFormatPr baseColWidth="10" defaultColWidth="8.83203125" defaultRowHeight="14" x14ac:dyDescent="0"/>
  <cols>
    <col min="3" max="3" width="49.5" customWidth="1"/>
    <col min="4" max="4" width="99.33203125" bestFit="1" customWidth="1"/>
  </cols>
  <sheetData>
    <row r="2" spans="3:4">
      <c r="C2" s="61" t="s">
        <v>1</v>
      </c>
      <c r="D2" s="61" t="s">
        <v>2</v>
      </c>
    </row>
    <row r="3" spans="3:4">
      <c r="C3" s="62" t="s">
        <v>122</v>
      </c>
      <c r="D3" s="62" t="s">
        <v>29</v>
      </c>
    </row>
    <row r="4" spans="3:4">
      <c r="C4" s="63" t="s">
        <v>119</v>
      </c>
      <c r="D4" s="62" t="s">
        <v>31</v>
      </c>
    </row>
    <row r="5" spans="3:4">
      <c r="C5" s="63" t="s">
        <v>123</v>
      </c>
      <c r="D5" s="64" t="s">
        <v>21</v>
      </c>
    </row>
    <row r="6" spans="3:4">
      <c r="C6" s="63" t="s">
        <v>124</v>
      </c>
      <c r="D6" s="64" t="s">
        <v>25</v>
      </c>
    </row>
    <row r="7" spans="3:4">
      <c r="C7" s="63" t="s">
        <v>125</v>
      </c>
      <c r="D7" s="62" t="s">
        <v>120</v>
      </c>
    </row>
    <row r="8" spans="3:4">
      <c r="C8" s="63" t="s">
        <v>126</v>
      </c>
      <c r="D8" s="62" t="s">
        <v>121</v>
      </c>
    </row>
    <row r="9" spans="3:4">
      <c r="C9" s="63" t="s">
        <v>127</v>
      </c>
      <c r="D9" s="62" t="s">
        <v>33</v>
      </c>
    </row>
    <row r="10" spans="3:4">
      <c r="C10" s="63" t="s">
        <v>128</v>
      </c>
      <c r="D10" s="62" t="s">
        <v>129</v>
      </c>
    </row>
    <row r="12" spans="3:4">
      <c r="C12" s="61" t="s">
        <v>1</v>
      </c>
    </row>
    <row r="13" spans="3:4">
      <c r="C13" s="62" t="s">
        <v>139</v>
      </c>
    </row>
    <row r="14" spans="3:4">
      <c r="C14" s="63" t="s">
        <v>131</v>
      </c>
    </row>
    <row r="15" spans="3:4">
      <c r="C15" s="63" t="s">
        <v>132</v>
      </c>
    </row>
    <row r="16" spans="3:4">
      <c r="C16" s="63" t="s">
        <v>130</v>
      </c>
    </row>
    <row r="17" spans="3:3">
      <c r="C17" s="63" t="s">
        <v>133</v>
      </c>
    </row>
    <row r="18" spans="3:3">
      <c r="C18" s="63" t="s">
        <v>134</v>
      </c>
    </row>
    <row r="19" spans="3:3">
      <c r="C19" s="63" t="s">
        <v>135</v>
      </c>
    </row>
    <row r="20" spans="3:3">
      <c r="C20" s="63" t="s">
        <v>136</v>
      </c>
    </row>
    <row r="21" spans="3:3">
      <c r="C21" s="62" t="s">
        <v>137</v>
      </c>
    </row>
    <row r="22" spans="3:3">
      <c r="C22" s="63" t="s">
        <v>138</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tabColor theme="3" tint="-0.499984740745262"/>
  </sheetPr>
  <dimension ref="A1:K31"/>
  <sheetViews>
    <sheetView showGridLines="0" tabSelected="1" zoomScale="90" zoomScaleNormal="90" zoomScaleSheetLayoutView="55" zoomScalePageLayoutView="90" workbookViewId="0">
      <pane xSplit="2" ySplit="1" topLeftCell="H2" activePane="bottomRight" state="frozen"/>
      <selection activeCell="C5" sqref="C5"/>
      <selection pane="topRight" activeCell="C5" sqref="C5"/>
      <selection pane="bottomLeft" activeCell="C5" sqref="C5"/>
      <selection pane="bottomRight" activeCell="H8" sqref="H8"/>
    </sheetView>
  </sheetViews>
  <sheetFormatPr baseColWidth="10" defaultColWidth="8.6640625" defaultRowHeight="14" x14ac:dyDescent="0"/>
  <cols>
    <col min="1" max="1" width="24.83203125" hidden="1" customWidth="1"/>
    <col min="2" max="2" width="53.5" style="93" bestFit="1" customWidth="1"/>
    <col min="3" max="3" width="52" style="95" bestFit="1" customWidth="1"/>
    <col min="4" max="4" width="26.5" style="95" customWidth="1"/>
    <col min="5" max="5" width="31.33203125" style="95" customWidth="1"/>
    <col min="6" max="6" width="23" style="95" customWidth="1"/>
    <col min="7" max="7" width="37.83203125" style="95" bestFit="1" customWidth="1"/>
    <col min="8" max="8" width="51.5" style="95" customWidth="1"/>
    <col min="9" max="9" width="52.1640625" style="95" customWidth="1"/>
    <col min="10" max="10" width="46.33203125" style="93" hidden="1" customWidth="1"/>
    <col min="11" max="11" width="52.1640625" style="95" customWidth="1"/>
    <col min="12" max="16384" width="8.6640625" style="93"/>
  </cols>
  <sheetData>
    <row r="1" spans="1:11" ht="15" thickBot="1">
      <c r="A1" s="8" t="s">
        <v>0</v>
      </c>
      <c r="B1" s="190" t="s">
        <v>1</v>
      </c>
      <c r="C1" s="190" t="s">
        <v>2</v>
      </c>
      <c r="D1" s="190" t="s">
        <v>5</v>
      </c>
      <c r="E1" s="191" t="s">
        <v>6</v>
      </c>
      <c r="F1" s="191" t="s">
        <v>7</v>
      </c>
      <c r="G1" s="191" t="s">
        <v>8</v>
      </c>
      <c r="H1" s="192" t="s">
        <v>9</v>
      </c>
      <c r="I1" s="193" t="s">
        <v>10</v>
      </c>
      <c r="J1" s="193" t="s">
        <v>176</v>
      </c>
      <c r="K1" s="193" t="s">
        <v>391</v>
      </c>
    </row>
    <row r="2" spans="1:11" ht="112">
      <c r="A2" s="235" t="s">
        <v>65</v>
      </c>
      <c r="B2" s="194" t="s">
        <v>70</v>
      </c>
      <c r="C2" s="195" t="s">
        <v>326</v>
      </c>
      <c r="D2" s="196">
        <v>0.5</v>
      </c>
      <c r="E2" s="195" t="s">
        <v>216</v>
      </c>
      <c r="F2" s="197" t="s">
        <v>276</v>
      </c>
      <c r="G2" s="197" t="s">
        <v>276</v>
      </c>
      <c r="H2" s="195" t="s">
        <v>307</v>
      </c>
      <c r="I2" s="223" t="s">
        <v>307</v>
      </c>
      <c r="J2" s="198"/>
      <c r="K2" s="223" t="s">
        <v>380</v>
      </c>
    </row>
    <row r="3" spans="1:11" ht="141" customHeight="1">
      <c r="A3" s="236"/>
      <c r="B3" s="199" t="s">
        <v>190</v>
      </c>
      <c r="C3" s="195" t="s">
        <v>66</v>
      </c>
      <c r="D3" s="196">
        <v>0.2</v>
      </c>
      <c r="E3" s="195" t="s">
        <v>147</v>
      </c>
      <c r="F3" s="197" t="s">
        <v>276</v>
      </c>
      <c r="G3" s="197" t="s">
        <v>276</v>
      </c>
      <c r="H3" s="195" t="s">
        <v>308</v>
      </c>
      <c r="I3" s="223" t="s">
        <v>318</v>
      </c>
      <c r="J3" s="201" t="s">
        <v>290</v>
      </c>
      <c r="K3" s="223" t="s">
        <v>376</v>
      </c>
    </row>
    <row r="4" spans="1:11" ht="114.75" customHeight="1">
      <c r="A4" s="245" t="s">
        <v>192</v>
      </c>
      <c r="B4" s="199" t="s">
        <v>378</v>
      </c>
      <c r="C4" s="195" t="s">
        <v>206</v>
      </c>
      <c r="D4" s="196">
        <v>0.1</v>
      </c>
      <c r="E4" s="195" t="s">
        <v>272</v>
      </c>
      <c r="F4" s="197" t="s">
        <v>276</v>
      </c>
      <c r="G4" s="197" t="s">
        <v>277</v>
      </c>
      <c r="H4" s="195" t="s">
        <v>322</v>
      </c>
      <c r="I4" s="223" t="s">
        <v>309</v>
      </c>
      <c r="J4" s="200"/>
      <c r="K4" s="223" t="s">
        <v>377</v>
      </c>
    </row>
    <row r="5" spans="1:11" ht="65.25" customHeight="1">
      <c r="A5" s="227" t="s">
        <v>194</v>
      </c>
      <c r="B5" s="194" t="s">
        <v>379</v>
      </c>
      <c r="C5" s="195" t="s">
        <v>78</v>
      </c>
      <c r="D5" s="196">
        <v>0.05</v>
      </c>
      <c r="E5" s="195" t="s">
        <v>148</v>
      </c>
      <c r="F5" s="197" t="s">
        <v>276</v>
      </c>
      <c r="G5" s="197" t="s">
        <v>276</v>
      </c>
      <c r="H5" s="195" t="s">
        <v>310</v>
      </c>
      <c r="I5" s="223" t="s">
        <v>294</v>
      </c>
      <c r="J5" s="200"/>
      <c r="K5" s="223" t="s">
        <v>381</v>
      </c>
    </row>
    <row r="6" spans="1:11" ht="42">
      <c r="A6" s="227" t="s">
        <v>196</v>
      </c>
      <c r="B6" s="282" t="s">
        <v>382</v>
      </c>
      <c r="C6" s="195" t="s">
        <v>306</v>
      </c>
      <c r="D6" s="196">
        <v>0.05</v>
      </c>
      <c r="E6" s="195" t="s">
        <v>151</v>
      </c>
      <c r="F6" s="197" t="s">
        <v>152</v>
      </c>
      <c r="G6" s="197" t="s">
        <v>269</v>
      </c>
      <c r="H6" s="195" t="s">
        <v>317</v>
      </c>
      <c r="I6" s="223" t="s">
        <v>316</v>
      </c>
      <c r="J6" s="200"/>
      <c r="K6" s="223" t="s">
        <v>398</v>
      </c>
    </row>
    <row r="7" spans="1:11" ht="84">
      <c r="A7" s="83" t="s">
        <v>110</v>
      </c>
      <c r="B7" s="282" t="s">
        <v>197</v>
      </c>
      <c r="C7" s="195" t="s">
        <v>282</v>
      </c>
      <c r="D7" s="196">
        <v>0.05</v>
      </c>
      <c r="E7" s="195" t="s">
        <v>273</v>
      </c>
      <c r="F7" s="197" t="s">
        <v>152</v>
      </c>
      <c r="G7" s="197" t="s">
        <v>270</v>
      </c>
      <c r="H7" s="195" t="s">
        <v>311</v>
      </c>
      <c r="I7" s="223" t="s">
        <v>301</v>
      </c>
      <c r="J7" s="200" t="s">
        <v>291</v>
      </c>
      <c r="K7" s="223" t="s">
        <v>399</v>
      </c>
    </row>
    <row r="8" spans="1:11" ht="58.5" customHeight="1">
      <c r="A8" s="86" t="s">
        <v>100</v>
      </c>
      <c r="B8" s="199" t="s">
        <v>198</v>
      </c>
      <c r="C8" s="195" t="s">
        <v>285</v>
      </c>
      <c r="D8" s="196">
        <v>0.05</v>
      </c>
      <c r="E8" s="195" t="s">
        <v>274</v>
      </c>
      <c r="F8" s="197" t="s">
        <v>152</v>
      </c>
      <c r="G8" s="197" t="s">
        <v>271</v>
      </c>
      <c r="H8" s="195" t="s">
        <v>296</v>
      </c>
      <c r="I8" s="223" t="s">
        <v>295</v>
      </c>
      <c r="J8" s="200"/>
      <c r="K8" s="223" t="s">
        <v>400</v>
      </c>
    </row>
    <row r="9" spans="1:11" ht="86.25" customHeight="1">
      <c r="A9" s="86"/>
      <c r="B9" s="199" t="s">
        <v>199</v>
      </c>
      <c r="C9" s="195" t="s">
        <v>327</v>
      </c>
      <c r="D9" s="196" t="s">
        <v>208</v>
      </c>
      <c r="E9" s="195" t="s">
        <v>165</v>
      </c>
      <c r="F9" s="197" t="s">
        <v>276</v>
      </c>
      <c r="G9" s="197" t="s">
        <v>276</v>
      </c>
      <c r="H9" s="195" t="s">
        <v>319</v>
      </c>
      <c r="I9" s="223" t="s">
        <v>320</v>
      </c>
      <c r="J9" s="200"/>
      <c r="K9" s="223" t="s">
        <v>408</v>
      </c>
    </row>
    <row r="10" spans="1:11" ht="58.5" customHeight="1">
      <c r="A10" s="86"/>
      <c r="B10" s="199" t="s">
        <v>283</v>
      </c>
      <c r="C10" s="195" t="s">
        <v>207</v>
      </c>
      <c r="D10" s="196" t="s">
        <v>208</v>
      </c>
      <c r="E10" s="195" t="s">
        <v>165</v>
      </c>
      <c r="F10" s="197" t="s">
        <v>276</v>
      </c>
      <c r="G10" s="197" t="s">
        <v>276</v>
      </c>
      <c r="H10" s="195" t="s">
        <v>312</v>
      </c>
      <c r="I10" s="223" t="s">
        <v>302</v>
      </c>
      <c r="J10" s="200"/>
      <c r="K10" s="223" t="s">
        <v>401</v>
      </c>
    </row>
    <row r="11" spans="1:11" ht="78" customHeight="1">
      <c r="A11" s="86"/>
      <c r="B11" s="199" t="s">
        <v>200</v>
      </c>
      <c r="C11" s="195" t="s">
        <v>348</v>
      </c>
      <c r="D11" s="196" t="s">
        <v>208</v>
      </c>
      <c r="E11" s="195" t="s">
        <v>165</v>
      </c>
      <c r="F11" s="197" t="s">
        <v>276</v>
      </c>
      <c r="G11" s="197" t="s">
        <v>276</v>
      </c>
      <c r="H11" s="195" t="s">
        <v>315</v>
      </c>
      <c r="I11" s="223" t="s">
        <v>303</v>
      </c>
      <c r="J11" s="200"/>
      <c r="K11" s="223" t="s">
        <v>384</v>
      </c>
    </row>
    <row r="12" spans="1:11" ht="57" customHeight="1">
      <c r="A12" s="87"/>
      <c r="B12" s="199" t="s">
        <v>278</v>
      </c>
      <c r="C12" s="195" t="s">
        <v>328</v>
      </c>
      <c r="D12" s="196" t="s">
        <v>208</v>
      </c>
      <c r="E12" s="195" t="s">
        <v>165</v>
      </c>
      <c r="F12" s="197" t="s">
        <v>276</v>
      </c>
      <c r="G12" s="197" t="s">
        <v>276</v>
      </c>
      <c r="H12" s="195" t="s">
        <v>298</v>
      </c>
      <c r="I12" s="223" t="s">
        <v>344</v>
      </c>
      <c r="J12" s="221"/>
      <c r="K12" s="223" t="s">
        <v>385</v>
      </c>
    </row>
    <row r="13" spans="1:11" ht="57" customHeight="1">
      <c r="A13" s="87"/>
      <c r="B13" s="199" t="s">
        <v>280</v>
      </c>
      <c r="C13" s="195" t="s">
        <v>329</v>
      </c>
      <c r="D13" s="196" t="s">
        <v>208</v>
      </c>
      <c r="E13" s="195" t="s">
        <v>165</v>
      </c>
      <c r="F13" s="197" t="s">
        <v>276</v>
      </c>
      <c r="G13" s="197" t="s">
        <v>276</v>
      </c>
      <c r="H13" s="195" t="s">
        <v>321</v>
      </c>
      <c r="I13" s="223" t="s">
        <v>304</v>
      </c>
      <c r="J13" s="200"/>
      <c r="K13" s="223" t="s">
        <v>386</v>
      </c>
    </row>
    <row r="14" spans="1:11" ht="57" customHeight="1">
      <c r="A14" s="86"/>
      <c r="B14" s="199" t="s">
        <v>201</v>
      </c>
      <c r="C14" s="195" t="s">
        <v>341</v>
      </c>
      <c r="D14" s="196" t="s">
        <v>208</v>
      </c>
      <c r="E14" s="195" t="s">
        <v>165</v>
      </c>
      <c r="F14" s="197" t="s">
        <v>276</v>
      </c>
      <c r="G14" s="197" t="s">
        <v>276</v>
      </c>
      <c r="H14" s="195" t="s">
        <v>299</v>
      </c>
      <c r="I14" s="223" t="s">
        <v>325</v>
      </c>
      <c r="J14" s="200"/>
      <c r="K14" s="223" t="s">
        <v>387</v>
      </c>
    </row>
    <row r="15" spans="1:11" ht="97.5" customHeight="1">
      <c r="A15" s="86"/>
      <c r="B15" s="199" t="s">
        <v>202</v>
      </c>
      <c r="C15" s="195" t="s">
        <v>330</v>
      </c>
      <c r="D15" s="196" t="s">
        <v>208</v>
      </c>
      <c r="E15" s="195" t="s">
        <v>165</v>
      </c>
      <c r="F15" s="197" t="s">
        <v>276</v>
      </c>
      <c r="G15" s="197" t="s">
        <v>276</v>
      </c>
      <c r="H15" s="195" t="s">
        <v>300</v>
      </c>
      <c r="I15" s="223" t="s">
        <v>345</v>
      </c>
      <c r="J15" s="220"/>
      <c r="K15" s="223" t="s">
        <v>388</v>
      </c>
    </row>
    <row r="16" spans="1:11" ht="81" customHeight="1">
      <c r="A16" s="217"/>
      <c r="B16" s="194" t="s">
        <v>293</v>
      </c>
      <c r="C16" s="218" t="s">
        <v>346</v>
      </c>
      <c r="D16" s="195" t="s">
        <v>208</v>
      </c>
      <c r="E16" s="197" t="s">
        <v>165</v>
      </c>
      <c r="F16" s="197" t="s">
        <v>276</v>
      </c>
      <c r="G16" s="195" t="s">
        <v>276</v>
      </c>
      <c r="H16" s="195" t="s">
        <v>346</v>
      </c>
      <c r="I16" s="223" t="s">
        <v>351</v>
      </c>
      <c r="J16" s="200"/>
      <c r="K16" s="223" t="s">
        <v>407</v>
      </c>
    </row>
    <row r="17" spans="1:11" ht="97.5" customHeight="1">
      <c r="A17" s="217"/>
      <c r="B17" s="194" t="s">
        <v>292</v>
      </c>
      <c r="C17" s="218" t="s">
        <v>347</v>
      </c>
      <c r="D17" s="195" t="s">
        <v>208</v>
      </c>
      <c r="E17" s="197" t="s">
        <v>165</v>
      </c>
      <c r="F17" s="197" t="s">
        <v>276</v>
      </c>
      <c r="G17" s="195" t="s">
        <v>276</v>
      </c>
      <c r="H17" s="195" t="s">
        <v>347</v>
      </c>
      <c r="I17" s="223" t="s">
        <v>323</v>
      </c>
      <c r="J17" s="200"/>
      <c r="K17" s="223" t="s">
        <v>389</v>
      </c>
    </row>
    <row r="18" spans="1:11" ht="97.5" customHeight="1">
      <c r="A18" s="87"/>
      <c r="B18" s="199" t="s">
        <v>281</v>
      </c>
      <c r="C18" s="195" t="s">
        <v>286</v>
      </c>
      <c r="D18" s="196" t="s">
        <v>208</v>
      </c>
      <c r="E18" s="195" t="s">
        <v>165</v>
      </c>
      <c r="F18" s="197" t="s">
        <v>276</v>
      </c>
      <c r="G18" s="197" t="s">
        <v>276</v>
      </c>
      <c r="H18" s="195" t="s">
        <v>297</v>
      </c>
      <c r="I18" s="223" t="s">
        <v>352</v>
      </c>
      <c r="J18" s="200"/>
      <c r="K18" s="223" t="s">
        <v>352</v>
      </c>
    </row>
    <row r="19" spans="1:11" ht="66.75" customHeight="1">
      <c r="A19" s="228" t="s">
        <v>113</v>
      </c>
      <c r="B19" s="194" t="s">
        <v>203</v>
      </c>
      <c r="C19" s="195" t="s">
        <v>349</v>
      </c>
      <c r="D19" s="196" t="s">
        <v>208</v>
      </c>
      <c r="E19" s="195" t="s">
        <v>165</v>
      </c>
      <c r="F19" s="197" t="s">
        <v>152</v>
      </c>
      <c r="G19" s="197" t="s">
        <v>324</v>
      </c>
      <c r="H19" s="195" t="s">
        <v>353</v>
      </c>
      <c r="I19" s="223" t="s">
        <v>355</v>
      </c>
      <c r="J19" s="200"/>
      <c r="K19" s="223" t="s">
        <v>402</v>
      </c>
    </row>
    <row r="20" spans="1:11" ht="78" customHeight="1">
      <c r="A20" s="229"/>
      <c r="B20" s="194" t="s">
        <v>204</v>
      </c>
      <c r="C20" s="195" t="s">
        <v>350</v>
      </c>
      <c r="D20" s="196" t="s">
        <v>208</v>
      </c>
      <c r="E20" s="195" t="s">
        <v>165</v>
      </c>
      <c r="F20" s="197" t="s">
        <v>152</v>
      </c>
      <c r="G20" s="197" t="s">
        <v>324</v>
      </c>
      <c r="H20" s="195" t="s">
        <v>342</v>
      </c>
      <c r="I20" s="223" t="s">
        <v>354</v>
      </c>
      <c r="J20" s="198"/>
      <c r="K20" s="223" t="s">
        <v>403</v>
      </c>
    </row>
    <row r="21" spans="1:11" ht="43" thickBot="1">
      <c r="A21" s="230"/>
      <c r="B21" s="194" t="s">
        <v>205</v>
      </c>
      <c r="C21" s="195" t="s">
        <v>343</v>
      </c>
      <c r="D21" s="196" t="s">
        <v>208</v>
      </c>
      <c r="E21" s="195" t="s">
        <v>165</v>
      </c>
      <c r="F21" s="197" t="s">
        <v>152</v>
      </c>
      <c r="G21" s="197" t="s">
        <v>275</v>
      </c>
      <c r="H21" s="195" t="s">
        <v>284</v>
      </c>
      <c r="I21" s="223" t="s">
        <v>305</v>
      </c>
      <c r="J21" s="198"/>
      <c r="K21" s="223" t="s">
        <v>390</v>
      </c>
    </row>
    <row r="22" spans="1:11" ht="76.5" customHeight="1" thickBot="1">
      <c r="A22" s="55" t="s">
        <v>117</v>
      </c>
      <c r="B22" s="282" t="s">
        <v>279</v>
      </c>
      <c r="C22" s="195" t="s">
        <v>331</v>
      </c>
      <c r="D22" s="196" t="s">
        <v>208</v>
      </c>
      <c r="E22" s="195" t="s">
        <v>165</v>
      </c>
      <c r="F22" s="197" t="s">
        <v>276</v>
      </c>
      <c r="G22" s="197" t="s">
        <v>277</v>
      </c>
      <c r="H22" s="195" t="s">
        <v>313</v>
      </c>
      <c r="I22" s="223" t="s">
        <v>314</v>
      </c>
      <c r="J22" s="198"/>
      <c r="K22" s="223" t="s">
        <v>404</v>
      </c>
    </row>
    <row r="23" spans="1:11">
      <c r="B23" s="222" t="s">
        <v>340</v>
      </c>
    </row>
    <row r="24" spans="1:11">
      <c r="B24" s="222" t="s">
        <v>339</v>
      </c>
    </row>
    <row r="25" spans="1:11">
      <c r="B25" s="222" t="s">
        <v>332</v>
      </c>
    </row>
    <row r="26" spans="1:11">
      <c r="B26" s="219" t="s">
        <v>333</v>
      </c>
    </row>
    <row r="27" spans="1:11">
      <c r="B27" s="219" t="s">
        <v>334</v>
      </c>
    </row>
    <row r="28" spans="1:11">
      <c r="B28" s="219" t="s">
        <v>335</v>
      </c>
    </row>
    <row r="29" spans="1:11">
      <c r="B29" s="219" t="s">
        <v>336</v>
      </c>
    </row>
    <row r="30" spans="1:11">
      <c r="B30" s="219" t="s">
        <v>337</v>
      </c>
    </row>
    <row r="31" spans="1:11">
      <c r="B31" s="219" t="s">
        <v>338</v>
      </c>
    </row>
  </sheetData>
  <autoFilter ref="A1:I7">
    <filterColumn colId="3">
      <customFilters>
        <customFilter operator="notEqual" val=" "/>
      </customFilters>
    </filterColumn>
  </autoFilter>
  <mergeCells count="3">
    <mergeCell ref="A19:A21"/>
    <mergeCell ref="A2:A3"/>
    <mergeCell ref="A4:A6"/>
  </mergeCells>
  <hyperlinks>
    <hyperlink ref="G7" r:id="rId1" display="https://v5ws.equator.com/index.cfm?event=event.viewDeliverableData&amp;property_id=13624098&amp;eventTrackingID=345491661&amp;lender_id=1617&amp;oldEventTrackingID=328140486"/>
    <hyperlink ref="G8" r:id="rId2" display="https://v5ws.equator.com/index.cfm?event=event.viewDeliverableData&amp;property_id=13624098&amp;eventTrackingID=345719021&amp;lender_id=1617&amp;oldEventTrackingID=328140486"/>
  </hyperlinks>
  <pageMargins left="0.25" right="0.25" top="0.75" bottom="0.75" header="0.3" footer="0.3"/>
  <pageSetup paperSize="17" scale="55" orientation="landscape"/>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tint="4.9989318521683403E-2"/>
  </sheetPr>
  <dimension ref="B1:U32"/>
  <sheetViews>
    <sheetView showGridLines="0" zoomScale="70" zoomScaleNormal="70" zoomScaleSheetLayoutView="70" zoomScalePageLayoutView="70" workbookViewId="0">
      <selection activeCell="M49" sqref="M49"/>
    </sheetView>
  </sheetViews>
  <sheetFormatPr baseColWidth="10" defaultColWidth="8.83203125" defaultRowHeight="14" x14ac:dyDescent="0"/>
  <cols>
    <col min="1" max="1" width="1.5" customWidth="1"/>
    <col min="2" max="2" width="52.83203125" customWidth="1"/>
    <col min="3" max="3" width="8.6640625" style="143" customWidth="1"/>
    <col min="4" max="4" width="8.1640625" customWidth="1"/>
    <col min="5" max="5" width="28.1640625" customWidth="1"/>
    <col min="6" max="6" width="10.33203125" customWidth="1"/>
    <col min="7" max="7" width="8.5" customWidth="1"/>
    <col min="8" max="8" width="13.1640625" customWidth="1"/>
    <col min="9" max="9" width="5.33203125" customWidth="1"/>
    <col min="10" max="10" width="15" customWidth="1"/>
    <col min="11" max="11" width="5.33203125" customWidth="1"/>
    <col min="12" max="12" width="12" customWidth="1"/>
    <col min="13" max="13" width="7" customWidth="1"/>
    <col min="14" max="14" width="10" customWidth="1"/>
    <col min="16" max="16" width="7.5" customWidth="1"/>
    <col min="17" max="17" width="5.33203125" customWidth="1"/>
    <col min="18" max="18" width="5.83203125" customWidth="1"/>
    <col min="19" max="19" width="5.6640625" customWidth="1"/>
  </cols>
  <sheetData>
    <row r="1" spans="2:21" ht="15" thickBot="1"/>
    <row r="2" spans="2:21" ht="19" thickBot="1">
      <c r="B2" s="144" t="s">
        <v>220</v>
      </c>
      <c r="C2" s="145"/>
      <c r="D2" s="146"/>
      <c r="E2" s="146"/>
      <c r="F2" s="146"/>
      <c r="G2" s="146"/>
      <c r="H2" s="146"/>
      <c r="I2" s="146"/>
      <c r="J2" s="146"/>
      <c r="K2" s="146"/>
      <c r="L2" s="146"/>
      <c r="M2" s="146"/>
      <c r="N2" s="146"/>
      <c r="O2" s="146"/>
      <c r="P2" s="147"/>
    </row>
    <row r="3" spans="2:21" ht="15" thickBot="1">
      <c r="B3" s="148" t="s">
        <v>1</v>
      </c>
      <c r="C3" s="149" t="s">
        <v>221</v>
      </c>
      <c r="D3" s="267">
        <v>1</v>
      </c>
      <c r="E3" s="268"/>
      <c r="F3" s="269">
        <v>0.95</v>
      </c>
      <c r="G3" s="270"/>
      <c r="H3" s="269">
        <v>0.9</v>
      </c>
      <c r="I3" s="270"/>
      <c r="J3" s="271">
        <v>0.85</v>
      </c>
      <c r="K3" s="272"/>
      <c r="L3" s="271">
        <v>0.8</v>
      </c>
      <c r="M3" s="272"/>
      <c r="N3" s="271">
        <v>0</v>
      </c>
      <c r="O3" s="273"/>
      <c r="P3" s="272"/>
    </row>
    <row r="4" spans="2:21">
      <c r="B4" s="150" t="s">
        <v>222</v>
      </c>
      <c r="C4" s="151">
        <v>10</v>
      </c>
      <c r="D4" s="152" t="s">
        <v>223</v>
      </c>
      <c r="E4" s="153">
        <v>57</v>
      </c>
      <c r="F4" s="152">
        <v>58</v>
      </c>
      <c r="G4" s="153">
        <v>73</v>
      </c>
      <c r="H4" s="152">
        <v>74</v>
      </c>
      <c r="I4" s="153">
        <v>76.5</v>
      </c>
      <c r="J4" s="152">
        <v>76</v>
      </c>
      <c r="K4" s="153">
        <v>79.5</v>
      </c>
      <c r="L4" s="152">
        <v>79</v>
      </c>
      <c r="M4" s="153">
        <v>83</v>
      </c>
      <c r="N4" s="274" t="s">
        <v>224</v>
      </c>
      <c r="O4" s="275"/>
      <c r="P4" s="276"/>
    </row>
    <row r="5" spans="2:21">
      <c r="B5" s="154" t="s">
        <v>225</v>
      </c>
      <c r="C5" s="155">
        <v>10</v>
      </c>
      <c r="D5" s="152" t="s">
        <v>223</v>
      </c>
      <c r="E5" s="153">
        <v>36</v>
      </c>
      <c r="F5" s="152">
        <v>37</v>
      </c>
      <c r="G5" s="153">
        <v>46</v>
      </c>
      <c r="H5" s="152">
        <v>47</v>
      </c>
      <c r="I5" s="153">
        <v>48</v>
      </c>
      <c r="J5" s="152">
        <v>49</v>
      </c>
      <c r="K5" s="153">
        <v>50</v>
      </c>
      <c r="L5" s="152">
        <v>51</v>
      </c>
      <c r="M5" s="153">
        <v>52</v>
      </c>
      <c r="N5" s="274" t="s">
        <v>226</v>
      </c>
      <c r="O5" s="275"/>
      <c r="P5" s="276"/>
    </row>
    <row r="6" spans="2:21">
      <c r="B6" s="154" t="s">
        <v>227</v>
      </c>
      <c r="C6" s="155">
        <v>15</v>
      </c>
      <c r="D6" s="156">
        <v>0</v>
      </c>
      <c r="E6" s="157">
        <v>0.1</v>
      </c>
      <c r="F6" s="156">
        <v>0.11</v>
      </c>
      <c r="G6" s="157">
        <v>0.15</v>
      </c>
      <c r="H6" s="156">
        <v>0.16</v>
      </c>
      <c r="I6" s="157">
        <v>0.2</v>
      </c>
      <c r="J6" s="156">
        <v>0.21</v>
      </c>
      <c r="K6" s="157">
        <v>0.25</v>
      </c>
      <c r="L6" s="156">
        <v>0.26</v>
      </c>
      <c r="M6" s="157">
        <v>0.3</v>
      </c>
      <c r="N6" s="277" t="s">
        <v>228</v>
      </c>
      <c r="O6" s="278"/>
      <c r="P6" s="279"/>
    </row>
    <row r="7" spans="2:21">
      <c r="B7" s="154" t="s">
        <v>229</v>
      </c>
      <c r="C7" s="155">
        <v>8</v>
      </c>
      <c r="D7" s="156">
        <v>0</v>
      </c>
      <c r="E7" s="157">
        <v>0.09</v>
      </c>
      <c r="F7" s="156">
        <v>0.1</v>
      </c>
      <c r="G7" s="157">
        <v>0.13</v>
      </c>
      <c r="H7" s="156">
        <v>0.14000000000000001</v>
      </c>
      <c r="I7" s="157">
        <v>0.17</v>
      </c>
      <c r="J7" s="156">
        <v>0.18</v>
      </c>
      <c r="K7" s="157">
        <v>0.22</v>
      </c>
      <c r="L7" s="156">
        <v>0.23</v>
      </c>
      <c r="M7" s="157">
        <v>0.27</v>
      </c>
      <c r="N7" s="277" t="s">
        <v>230</v>
      </c>
      <c r="O7" s="278"/>
      <c r="P7" s="279"/>
    </row>
    <row r="8" spans="2:21">
      <c r="B8" s="154" t="s">
        <v>231</v>
      </c>
      <c r="C8" s="155">
        <v>5</v>
      </c>
      <c r="D8" s="156">
        <v>0</v>
      </c>
      <c r="E8" s="157">
        <v>0.04</v>
      </c>
      <c r="F8" s="156">
        <v>0.05</v>
      </c>
      <c r="G8" s="157">
        <v>0.09</v>
      </c>
      <c r="H8" s="156">
        <v>0.1</v>
      </c>
      <c r="I8" s="157">
        <v>0.12</v>
      </c>
      <c r="J8" s="156">
        <v>0.13</v>
      </c>
      <c r="K8" s="157">
        <v>0.15</v>
      </c>
      <c r="L8" s="156">
        <v>0.16</v>
      </c>
      <c r="M8" s="157">
        <v>0.18</v>
      </c>
      <c r="N8" s="277" t="s">
        <v>232</v>
      </c>
      <c r="O8" s="278"/>
      <c r="P8" s="279"/>
    </row>
    <row r="9" spans="2:21" ht="15" thickBot="1">
      <c r="B9" s="154" t="s">
        <v>233</v>
      </c>
      <c r="C9" s="155">
        <v>2</v>
      </c>
      <c r="D9" s="158">
        <v>1</v>
      </c>
      <c r="E9" s="159">
        <v>1</v>
      </c>
      <c r="F9" s="160"/>
      <c r="G9" s="161"/>
      <c r="H9" s="160"/>
      <c r="I9" s="161"/>
      <c r="J9" s="160"/>
      <c r="K9" s="161"/>
      <c r="L9" s="160"/>
      <c r="M9" s="161"/>
      <c r="N9" s="264" t="s">
        <v>234</v>
      </c>
      <c r="O9" s="265"/>
      <c r="P9" s="266"/>
    </row>
    <row r="10" spans="2:21">
      <c r="B10" s="154" t="s">
        <v>235</v>
      </c>
      <c r="C10" s="155">
        <v>25</v>
      </c>
      <c r="D10" s="156" t="s">
        <v>236</v>
      </c>
      <c r="E10" s="157"/>
      <c r="F10" s="156"/>
      <c r="G10" s="162"/>
      <c r="H10" s="163"/>
      <c r="I10" s="163"/>
      <c r="J10" s="162"/>
      <c r="K10" s="162"/>
      <c r="L10" s="162"/>
      <c r="M10" s="162"/>
      <c r="N10" s="162"/>
      <c r="O10" s="162"/>
      <c r="P10" s="164"/>
    </row>
    <row r="11" spans="2:21" ht="15" thickBot="1">
      <c r="B11" s="165" t="s">
        <v>237</v>
      </c>
      <c r="C11" s="166">
        <v>25</v>
      </c>
      <c r="D11" s="158" t="s">
        <v>236</v>
      </c>
      <c r="E11" s="159"/>
      <c r="F11" s="158"/>
      <c r="G11" s="167"/>
      <c r="H11" s="167"/>
      <c r="I11" s="167"/>
      <c r="J11" s="167"/>
      <c r="K11" s="167"/>
      <c r="L11" s="167"/>
      <c r="M11" s="167"/>
      <c r="N11" s="167"/>
      <c r="O11" s="167"/>
      <c r="P11" s="159"/>
    </row>
    <row r="12" spans="2:21" ht="15" thickBot="1">
      <c r="B12" s="168"/>
      <c r="C12" s="169"/>
      <c r="D12" s="163"/>
      <c r="E12" s="163"/>
      <c r="F12" s="163"/>
      <c r="G12" s="163"/>
      <c r="H12" s="163"/>
      <c r="I12" s="163"/>
      <c r="J12" s="163"/>
      <c r="K12" s="163"/>
      <c r="L12" s="163"/>
      <c r="M12" s="163"/>
    </row>
    <row r="13" spans="2:21" ht="19" thickBot="1">
      <c r="B13" s="144" t="s">
        <v>40</v>
      </c>
      <c r="C13" s="170"/>
      <c r="D13" s="171"/>
      <c r="E13" s="171"/>
      <c r="F13" s="171"/>
      <c r="G13" s="171"/>
      <c r="H13" s="171"/>
      <c r="I13" s="171"/>
      <c r="J13" s="171"/>
      <c r="K13" s="171"/>
      <c r="L13" s="171"/>
      <c r="M13" s="171"/>
      <c r="N13" s="171"/>
      <c r="O13" s="171"/>
      <c r="P13" s="171"/>
      <c r="Q13" s="171"/>
      <c r="R13" s="171"/>
      <c r="S13" s="171"/>
      <c r="T13" s="171"/>
      <c r="U13" s="172"/>
    </row>
    <row r="14" spans="2:21" ht="15" thickBot="1">
      <c r="B14" s="173" t="s">
        <v>1</v>
      </c>
      <c r="C14" s="174" t="s">
        <v>221</v>
      </c>
      <c r="D14" s="263">
        <v>100</v>
      </c>
      <c r="E14" s="263"/>
      <c r="F14" s="258">
        <v>90</v>
      </c>
      <c r="G14" s="259"/>
      <c r="H14" s="258">
        <v>80</v>
      </c>
      <c r="I14" s="259"/>
      <c r="J14" s="258">
        <v>70</v>
      </c>
      <c r="K14" s="259"/>
      <c r="L14" s="258">
        <v>60</v>
      </c>
      <c r="M14" s="259"/>
      <c r="N14" s="258">
        <v>50</v>
      </c>
      <c r="O14" s="259"/>
      <c r="P14" s="258">
        <v>40</v>
      </c>
      <c r="Q14" s="259"/>
      <c r="R14" s="258">
        <v>20</v>
      </c>
      <c r="S14" s="259"/>
      <c r="T14" s="258">
        <v>0</v>
      </c>
      <c r="U14" s="260"/>
    </row>
    <row r="15" spans="2:21">
      <c r="B15" s="175" t="s">
        <v>238</v>
      </c>
      <c r="C15" s="176">
        <v>50</v>
      </c>
      <c r="D15" s="261" t="s">
        <v>239</v>
      </c>
      <c r="E15" s="262"/>
      <c r="F15" s="177">
        <v>0.99</v>
      </c>
      <c r="G15" s="177">
        <v>0.9</v>
      </c>
      <c r="H15" s="177">
        <v>0.89</v>
      </c>
      <c r="I15" s="177">
        <v>0.8</v>
      </c>
      <c r="J15" s="177">
        <v>0.79</v>
      </c>
      <c r="K15" s="177">
        <v>0.7</v>
      </c>
      <c r="L15" s="177">
        <v>0.69</v>
      </c>
      <c r="M15" s="177">
        <v>0.6</v>
      </c>
      <c r="N15" s="177">
        <v>0.59</v>
      </c>
      <c r="O15" s="177">
        <v>0.5</v>
      </c>
      <c r="P15" s="177">
        <v>0.49</v>
      </c>
      <c r="Q15" s="177">
        <v>0.4</v>
      </c>
      <c r="R15" s="261"/>
      <c r="S15" s="262"/>
      <c r="T15" s="178">
        <v>0.39</v>
      </c>
      <c r="U15" s="179">
        <v>0</v>
      </c>
    </row>
    <row r="16" spans="2:21">
      <c r="B16" s="180" t="s">
        <v>240</v>
      </c>
      <c r="C16" s="181">
        <v>20</v>
      </c>
      <c r="D16" s="255" t="s">
        <v>241</v>
      </c>
      <c r="E16" s="256"/>
      <c r="F16" s="255" t="s">
        <v>242</v>
      </c>
      <c r="G16" s="256"/>
      <c r="H16" s="255" t="s">
        <v>243</v>
      </c>
      <c r="I16" s="256"/>
      <c r="J16" s="255" t="s">
        <v>244</v>
      </c>
      <c r="K16" s="256"/>
      <c r="L16" s="255" t="s">
        <v>245</v>
      </c>
      <c r="M16" s="256"/>
      <c r="N16" s="255" t="s">
        <v>246</v>
      </c>
      <c r="O16" s="256"/>
      <c r="P16" s="255"/>
      <c r="Q16" s="256"/>
      <c r="R16" s="255"/>
      <c r="S16" s="256"/>
      <c r="T16" s="255" t="s">
        <v>247</v>
      </c>
      <c r="U16" s="257"/>
    </row>
    <row r="17" spans="2:21">
      <c r="B17" s="180" t="s">
        <v>248</v>
      </c>
      <c r="C17" s="181">
        <v>10</v>
      </c>
      <c r="D17" s="248" t="s">
        <v>249</v>
      </c>
      <c r="E17" s="254"/>
      <c r="F17" s="248"/>
      <c r="G17" s="254"/>
      <c r="H17" s="248"/>
      <c r="I17" s="254"/>
      <c r="J17" s="248"/>
      <c r="K17" s="254"/>
      <c r="L17" s="248"/>
      <c r="M17" s="254"/>
      <c r="N17" s="248" t="s">
        <v>250</v>
      </c>
      <c r="O17" s="254"/>
      <c r="P17" s="248"/>
      <c r="Q17" s="254"/>
      <c r="R17" s="248"/>
      <c r="S17" s="254"/>
      <c r="T17" s="248" t="s">
        <v>251</v>
      </c>
      <c r="U17" s="249"/>
    </row>
    <row r="18" spans="2:21">
      <c r="B18" s="180" t="s">
        <v>193</v>
      </c>
      <c r="C18" s="181">
        <v>5</v>
      </c>
      <c r="D18" s="248" t="s">
        <v>252</v>
      </c>
      <c r="E18" s="254"/>
      <c r="F18" s="182"/>
      <c r="G18" s="183"/>
      <c r="H18" s="182"/>
      <c r="I18" s="183"/>
      <c r="J18" s="182"/>
      <c r="K18" s="183"/>
      <c r="L18" s="182"/>
      <c r="M18" s="183"/>
      <c r="N18" s="182"/>
      <c r="O18" s="183"/>
      <c r="P18" s="182"/>
      <c r="Q18" s="183"/>
      <c r="R18" s="182"/>
      <c r="S18" s="183"/>
      <c r="T18" s="248" t="s">
        <v>253</v>
      </c>
      <c r="U18" s="249"/>
    </row>
    <row r="19" spans="2:21">
      <c r="B19" s="180" t="s">
        <v>195</v>
      </c>
      <c r="C19" s="181">
        <v>5</v>
      </c>
      <c r="D19" s="248" t="s">
        <v>254</v>
      </c>
      <c r="E19" s="254"/>
      <c r="F19" s="182"/>
      <c r="G19" s="183"/>
      <c r="H19" s="182"/>
      <c r="I19" s="183"/>
      <c r="J19" s="182"/>
      <c r="K19" s="183"/>
      <c r="L19" s="182"/>
      <c r="M19" s="183"/>
      <c r="N19" s="182"/>
      <c r="O19" s="183"/>
      <c r="P19" s="182"/>
      <c r="Q19" s="183"/>
      <c r="R19" s="182"/>
      <c r="S19" s="183"/>
      <c r="T19" s="248" t="s">
        <v>255</v>
      </c>
      <c r="U19" s="249"/>
    </row>
    <row r="20" spans="2:21" ht="52.5" customHeight="1">
      <c r="B20" s="180" t="s">
        <v>256</v>
      </c>
      <c r="C20" s="181">
        <v>5</v>
      </c>
      <c r="D20" s="246" t="s">
        <v>383</v>
      </c>
      <c r="E20" s="247"/>
      <c r="F20" s="182"/>
      <c r="G20" s="183"/>
      <c r="H20" s="182"/>
      <c r="I20" s="183"/>
      <c r="J20" s="182"/>
      <c r="K20" s="183"/>
      <c r="L20" s="182"/>
      <c r="M20" s="183"/>
      <c r="N20" s="182"/>
      <c r="O20" s="183"/>
      <c r="P20" s="182"/>
      <c r="Q20" s="183"/>
      <c r="R20" s="182"/>
      <c r="S20" s="183"/>
      <c r="T20" s="248" t="s">
        <v>257</v>
      </c>
      <c r="U20" s="249"/>
    </row>
    <row r="21" spans="2:21" ht="15" thickBot="1">
      <c r="B21" s="184" t="s">
        <v>258</v>
      </c>
      <c r="C21" s="185">
        <v>5</v>
      </c>
      <c r="D21" s="250" t="s">
        <v>259</v>
      </c>
      <c r="E21" s="251"/>
      <c r="F21" s="186"/>
      <c r="G21" s="187"/>
      <c r="H21" s="186"/>
      <c r="I21" s="188"/>
      <c r="J21" s="186"/>
      <c r="K21" s="188"/>
      <c r="L21" s="186"/>
      <c r="M21" s="188"/>
      <c r="N21" s="186"/>
      <c r="O21" s="188"/>
      <c r="P21" s="186"/>
      <c r="Q21" s="188"/>
      <c r="R21" s="186"/>
      <c r="S21" s="188"/>
      <c r="T21" s="250" t="s">
        <v>260</v>
      </c>
      <c r="U21" s="252"/>
    </row>
    <row r="22" spans="2:21" ht="15" customHeight="1">
      <c r="B22" s="253" t="s">
        <v>261</v>
      </c>
      <c r="C22" s="253"/>
      <c r="D22" s="253"/>
      <c r="E22" s="253"/>
      <c r="F22" s="253"/>
      <c r="G22" s="253"/>
      <c r="H22" s="253"/>
      <c r="I22" s="253"/>
      <c r="J22" s="253"/>
      <c r="K22" s="253"/>
      <c r="L22" s="253"/>
      <c r="M22" s="253"/>
      <c r="N22" s="253"/>
      <c r="O22" s="253"/>
      <c r="P22" s="253"/>
      <c r="Q22" s="253"/>
      <c r="R22" s="253"/>
      <c r="S22" s="253"/>
      <c r="T22" s="253"/>
      <c r="U22" s="253"/>
    </row>
    <row r="23" spans="2:21">
      <c r="D23" s="143"/>
      <c r="E23" s="143"/>
      <c r="F23" s="143"/>
      <c r="G23" s="143"/>
      <c r="H23" s="143"/>
      <c r="I23" s="143"/>
      <c r="J23" s="143"/>
      <c r="K23" s="143"/>
      <c r="L23" s="143"/>
      <c r="M23" s="143"/>
      <c r="N23" s="143"/>
      <c r="O23" s="143"/>
      <c r="P23" s="143"/>
      <c r="Q23" s="143"/>
      <c r="R23" s="143"/>
      <c r="S23" s="143"/>
      <c r="T23" s="143"/>
      <c r="U23" s="143"/>
    </row>
    <row r="24" spans="2:21">
      <c r="D24" s="143"/>
      <c r="E24" s="143"/>
      <c r="F24" s="143"/>
      <c r="G24" s="143"/>
      <c r="H24" s="143"/>
      <c r="I24" s="143"/>
      <c r="J24" s="143"/>
      <c r="K24" s="143"/>
      <c r="L24" s="143"/>
      <c r="M24" s="143"/>
      <c r="N24" s="143"/>
      <c r="O24" s="143"/>
      <c r="P24" s="143"/>
      <c r="Q24" s="143"/>
      <c r="R24" s="143"/>
      <c r="S24" s="143"/>
      <c r="T24" s="143"/>
      <c r="U24" s="143"/>
    </row>
    <row r="25" spans="2:21" hidden="1">
      <c r="D25" s="143"/>
      <c r="E25" s="143"/>
      <c r="F25" s="143"/>
      <c r="G25" s="143"/>
      <c r="H25" s="143"/>
      <c r="I25" s="143"/>
      <c r="J25" s="143"/>
      <c r="K25" s="143"/>
      <c r="L25" s="143"/>
      <c r="M25" s="143"/>
      <c r="N25" s="143"/>
      <c r="O25" s="143"/>
      <c r="P25" s="143"/>
      <c r="Q25" s="143"/>
      <c r="R25" s="143"/>
      <c r="S25" s="143"/>
      <c r="T25" s="143"/>
      <c r="U25" s="143"/>
    </row>
    <row r="26" spans="2:21" hidden="1">
      <c r="B26" s="189" t="s">
        <v>262</v>
      </c>
      <c r="D26" s="143"/>
      <c r="E26" s="143"/>
      <c r="F26" s="143"/>
      <c r="G26" s="143"/>
      <c r="H26" s="143"/>
      <c r="I26" s="143"/>
      <c r="J26" s="143"/>
      <c r="K26" s="143"/>
      <c r="L26" s="143"/>
      <c r="M26" s="143"/>
      <c r="N26" s="143"/>
      <c r="O26" s="143"/>
      <c r="P26" s="143"/>
      <c r="Q26" s="143"/>
      <c r="R26" s="143"/>
      <c r="S26" s="143"/>
      <c r="T26" s="143"/>
      <c r="U26" s="143"/>
    </row>
    <row r="27" spans="2:21" hidden="1">
      <c r="B27" s="189" t="s">
        <v>263</v>
      </c>
      <c r="D27" s="143"/>
      <c r="E27" s="143"/>
      <c r="F27" s="143"/>
      <c r="G27" s="143"/>
      <c r="H27" s="143"/>
      <c r="I27" s="143"/>
      <c r="J27" s="143"/>
      <c r="K27" s="143"/>
      <c r="L27" s="143"/>
      <c r="M27" s="143"/>
      <c r="N27" s="143"/>
      <c r="O27" s="143"/>
      <c r="P27" s="143"/>
      <c r="Q27" s="143"/>
      <c r="R27" s="143"/>
      <c r="S27" s="143"/>
      <c r="T27" s="143"/>
      <c r="U27" s="143"/>
    </row>
    <row r="28" spans="2:21" hidden="1">
      <c r="B28" s="189" t="s">
        <v>264</v>
      </c>
      <c r="D28" s="143"/>
      <c r="E28" s="143"/>
      <c r="F28" s="143"/>
      <c r="G28" s="143"/>
      <c r="H28" s="143"/>
      <c r="I28" s="143"/>
      <c r="J28" s="143"/>
      <c r="K28" s="143"/>
      <c r="L28" s="143"/>
      <c r="M28" s="143"/>
      <c r="N28" s="143"/>
      <c r="O28" s="143"/>
      <c r="P28" s="143"/>
      <c r="Q28" s="143"/>
      <c r="R28" s="143"/>
      <c r="S28" s="143"/>
      <c r="T28" s="143"/>
      <c r="U28" s="143"/>
    </row>
    <row r="29" spans="2:21" hidden="1">
      <c r="B29" s="189" t="s">
        <v>265</v>
      </c>
      <c r="D29" s="143"/>
      <c r="E29" s="143"/>
      <c r="F29" s="143"/>
      <c r="G29" s="143"/>
      <c r="H29" s="143"/>
      <c r="I29" s="143"/>
      <c r="J29" s="143"/>
      <c r="K29" s="143"/>
      <c r="L29" s="143"/>
      <c r="M29" s="143"/>
      <c r="N29" s="143"/>
      <c r="O29" s="143"/>
      <c r="P29" s="143"/>
      <c r="Q29" s="143"/>
      <c r="R29" s="143"/>
      <c r="S29" s="143"/>
      <c r="T29" s="143"/>
      <c r="U29" s="143"/>
    </row>
    <row r="30" spans="2:21" hidden="1">
      <c r="B30" s="189" t="s">
        <v>266</v>
      </c>
      <c r="D30" s="143"/>
      <c r="E30" s="143"/>
      <c r="F30" s="143"/>
      <c r="G30" s="143"/>
      <c r="H30" s="143"/>
      <c r="I30" s="143"/>
      <c r="J30" s="143"/>
      <c r="K30" s="143"/>
      <c r="L30" s="143"/>
      <c r="M30" s="143"/>
      <c r="N30" s="143"/>
      <c r="O30" s="143"/>
      <c r="P30" s="143"/>
      <c r="Q30" s="143"/>
      <c r="R30" s="143"/>
      <c r="S30" s="143"/>
      <c r="T30" s="143"/>
      <c r="U30" s="143"/>
    </row>
    <row r="31" spans="2:21" hidden="1">
      <c r="B31" s="189" t="s">
        <v>267</v>
      </c>
      <c r="D31" s="143"/>
      <c r="E31" s="143"/>
      <c r="F31" s="143"/>
      <c r="G31" s="143"/>
      <c r="H31" s="143"/>
      <c r="I31" s="143"/>
      <c r="J31" s="143"/>
      <c r="K31" s="143"/>
      <c r="L31" s="143"/>
      <c r="M31" s="143"/>
      <c r="N31" s="143"/>
      <c r="O31" s="143"/>
      <c r="P31" s="143"/>
      <c r="Q31" s="143"/>
      <c r="R31" s="143"/>
      <c r="S31" s="143"/>
      <c r="T31" s="143"/>
      <c r="U31" s="143"/>
    </row>
    <row r="32" spans="2:21" hidden="1"/>
  </sheetData>
  <mergeCells count="50">
    <mergeCell ref="N9:P9"/>
    <mergeCell ref="D3:E3"/>
    <mergeCell ref="F3:G3"/>
    <mergeCell ref="H3:I3"/>
    <mergeCell ref="J3:K3"/>
    <mergeCell ref="L3:M3"/>
    <mergeCell ref="N3:P3"/>
    <mergeCell ref="N4:P4"/>
    <mergeCell ref="N5:P5"/>
    <mergeCell ref="N6:P6"/>
    <mergeCell ref="N7:P7"/>
    <mergeCell ref="N8:P8"/>
    <mergeCell ref="L16:M16"/>
    <mergeCell ref="D14:E14"/>
    <mergeCell ref="F14:G14"/>
    <mergeCell ref="H14:I14"/>
    <mergeCell ref="J14:K14"/>
    <mergeCell ref="L14:M14"/>
    <mergeCell ref="P14:Q14"/>
    <mergeCell ref="R14:S14"/>
    <mergeCell ref="T14:U14"/>
    <mergeCell ref="D15:E15"/>
    <mergeCell ref="R15:S15"/>
    <mergeCell ref="N14:O14"/>
    <mergeCell ref="D19:E19"/>
    <mergeCell ref="T19:U19"/>
    <mergeCell ref="N16:O16"/>
    <mergeCell ref="P16:Q16"/>
    <mergeCell ref="R16:S16"/>
    <mergeCell ref="T16:U16"/>
    <mergeCell ref="D17:E17"/>
    <mergeCell ref="F17:G17"/>
    <mergeCell ref="H17:I17"/>
    <mergeCell ref="J17:K17"/>
    <mergeCell ref="L17:M17"/>
    <mergeCell ref="N17:O17"/>
    <mergeCell ref="D16:E16"/>
    <mergeCell ref="F16:G16"/>
    <mergeCell ref="H16:I16"/>
    <mergeCell ref="J16:K16"/>
    <mergeCell ref="P17:Q17"/>
    <mergeCell ref="R17:S17"/>
    <mergeCell ref="T17:U17"/>
    <mergeCell ref="D18:E18"/>
    <mergeCell ref="T18:U18"/>
    <mergeCell ref="D20:E20"/>
    <mergeCell ref="T20:U20"/>
    <mergeCell ref="D21:E21"/>
    <mergeCell ref="T21:U21"/>
    <mergeCell ref="B22:U22"/>
  </mergeCells>
  <pageMargins left="0.7" right="0.7" top="0.75" bottom="0.75" header="0.3" footer="0.3"/>
  <pageSetup scale="57" orientation="landscape"/>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E1721B27966A243B5108534F4B95570" ma:contentTypeVersion="3" ma:contentTypeDescription="Create a new document." ma:contentTypeScope="" ma:versionID="e2773d130bd7fc02ad5b2be82afb272f">
  <xsd:schema xmlns:xsd="http://www.w3.org/2001/XMLSchema" xmlns:xs="http://www.w3.org/2001/XMLSchema" xmlns:p="http://schemas.microsoft.com/office/2006/metadata/properties" xmlns:ns1="http://schemas.microsoft.com/sharepoint/v3" xmlns:ns2="506467f7-6f0d-4bf8-ad26-59d5828538f8" xmlns:ns3="http://schemas.microsoft.com/sharepoint/v4" xmlns:ns4="6d2cfabc-370a-4891-8208-ebbb528d9dfa" targetNamespace="http://schemas.microsoft.com/office/2006/metadata/properties" ma:root="true" ma:fieldsID="6491104d60d2cc9ed50baca4f352c8b7" ns1:_="" ns2:_="" ns3:_="" ns4:_="">
    <xsd:import namespace="http://schemas.microsoft.com/sharepoint/v3"/>
    <xsd:import namespace="506467f7-6f0d-4bf8-ad26-59d5828538f8"/>
    <xsd:import namespace="http://schemas.microsoft.com/sharepoint/v4"/>
    <xsd:import namespace="6d2cfabc-370a-4891-8208-ebbb528d9dfa"/>
    <xsd:element name="properties">
      <xsd:complexType>
        <xsd:sequence>
          <xsd:element name="documentManagement">
            <xsd:complexType>
              <xsd:all>
                <xsd:element ref="ns2:_dlc_DocId" minOccurs="0"/>
                <xsd:element ref="ns2:_dlc_DocIdUrl" minOccurs="0"/>
                <xsd:element ref="ns2:_dlc_DocIdPersistId" minOccurs="0"/>
                <xsd:element ref="ns1:PublishingStartDate" minOccurs="0"/>
                <xsd:element ref="ns1:PublishingExpirationDate" minOccurs="0"/>
                <xsd:element ref="ns3:IconOverlay" minOccurs="0"/>
                <xsd:element ref="ns4:Categor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11"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12"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06467f7-6f0d-4bf8-ad26-59d5828538f8"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3"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2cfabc-370a-4891-8208-ebbb528d9dfa" elementFormDefault="qualified">
    <xsd:import namespace="http://schemas.microsoft.com/office/2006/documentManagement/types"/>
    <xsd:import namespace="http://schemas.microsoft.com/office/infopath/2007/PartnerControls"/>
    <xsd:element name="Category" ma:index="14" nillable="true" ma:displayName="Category" ma:format="Dropdown" ma:internalName="Category">
      <xsd:simpleType>
        <xsd:restriction base="dms:Choice">
          <xsd:enumeration value="T&amp;C"/>
          <xsd:enumeration value="FS"/>
          <xsd:enumeration value="AR"/>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_dlc_DocId xmlns="506467f7-6f0d-4bf8-ad26-59d5828538f8">TRD3QEHTQEVH-9-200</_dlc_DocId>
    <_dlc_DocIdUrl xmlns="506467f7-6f0d-4bf8-ad26-59d5828538f8">
      <Url>http://sharepoint/sites/VAT2/scprojects/_layouts/15/DocIdRedir.aspx?ID=TRD3QEHTQEVH-9-200</Url>
      <Description>TRD3QEHTQEVH-9-200</Description>
    </_dlc_DocIdUrl>
    <Category xmlns="6d2cfabc-370a-4891-8208-ebbb528d9dfa">T&amp;C</Category>
    <IconOverlay xmlns="http://schemas.microsoft.com/sharepoint/v4" xsi:nil="true"/>
  </documentManagement>
</p:properties>
</file>

<file path=customXml/itemProps1.xml><?xml version="1.0" encoding="utf-8"?>
<ds:datastoreItem xmlns:ds="http://schemas.openxmlformats.org/officeDocument/2006/customXml" ds:itemID="{0545119F-CBFD-4E5C-BF71-DDF2BDFC4626}">
  <ds:schemaRefs>
    <ds:schemaRef ds:uri="http://schemas.microsoft.com/sharepoint/events"/>
  </ds:schemaRefs>
</ds:datastoreItem>
</file>

<file path=customXml/itemProps2.xml><?xml version="1.0" encoding="utf-8"?>
<ds:datastoreItem xmlns:ds="http://schemas.openxmlformats.org/officeDocument/2006/customXml" ds:itemID="{EC621727-C0FB-4079-A975-DC3DCF856BF7}">
  <ds:schemaRefs>
    <ds:schemaRef ds:uri="http://schemas.microsoft.com/sharepoint/v3/contenttype/forms"/>
  </ds:schemaRefs>
</ds:datastoreItem>
</file>

<file path=customXml/itemProps3.xml><?xml version="1.0" encoding="utf-8"?>
<ds:datastoreItem xmlns:ds="http://schemas.openxmlformats.org/officeDocument/2006/customXml" ds:itemID="{50CE24CB-6B07-4E19-B9D0-C6EDC02E2B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06467f7-6f0d-4bf8-ad26-59d5828538f8"/>
    <ds:schemaRef ds:uri="http://schemas.microsoft.com/sharepoint/v4"/>
    <ds:schemaRef ds:uri="6d2cfabc-370a-4891-8208-ebbb528d9d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9B775CF-49C1-4748-918C-58EA18925BF9}">
  <ds:schemaRefs>
    <ds:schemaRef ds:uri="http://schemas.microsoft.com/sharepoint/v3"/>
    <ds:schemaRef ds:uri="http://schemas.microsoft.com/sharepoint/v4"/>
    <ds:schemaRef ds:uri="http://purl.org/dc/terms/"/>
    <ds:schemaRef ds:uri="http://schemas.openxmlformats.org/package/2006/metadata/core-properties"/>
    <ds:schemaRef ds:uri="506467f7-6f0d-4bf8-ad26-59d5828538f8"/>
    <ds:schemaRef ds:uri="http://schemas.microsoft.com/office/2006/documentManagement/types"/>
    <ds:schemaRef ds:uri="http://schemas.microsoft.com/office/infopath/2007/PartnerControls"/>
    <ds:schemaRef ds:uri="http://purl.org/dc/elements/1.1/"/>
    <ds:schemaRef ds:uri="http://schemas.microsoft.com/office/2006/metadata/properties"/>
    <ds:schemaRef ds:uri="6d2cfabc-370a-4891-8208-ebbb528d9dfa"/>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Closing Metric (2)</vt:lpstr>
      <vt:lpstr>Title Metric</vt:lpstr>
      <vt:lpstr>Sheet1</vt:lpstr>
      <vt:lpstr>Closing Metric</vt:lpstr>
      <vt:lpstr>Scoring Matrix</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b8ukqc</dc:creator>
  <cp:lastModifiedBy>Max</cp:lastModifiedBy>
  <cp:lastPrinted>2016-05-09T13:10:26Z</cp:lastPrinted>
  <dcterms:created xsi:type="dcterms:W3CDTF">2015-07-27T20:34:44Z</dcterms:created>
  <dcterms:modified xsi:type="dcterms:W3CDTF">2017-08-01T03:03:55Z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0x0101004E1721B27966A243B5108534F4B95570</vt:lpwstr>
  </property>
  <property fmtid="{D5CDD505-2E9C-101B-9397-08002B2CF9AE}" pid="3" name="_dlc_DocIdItemGuid">
    <vt:lpwstr>72cfaaa3-f5d4-44d0-b47a-97e75b334956</vt:lpwstr>
  </property>
  <property fmtid="{D5CDD505-2E9C-101B-9397-08002B2CF9AE}" pid="4" name="_AdHocReviewCycleID">
    <vt:i4>-1294523752</vt:i4>
  </property>
  <property fmtid="{D5CDD505-2E9C-101B-9397-08002B2CF9AE}" pid="5" name="_NewReviewCycle">
    <vt:lpwstr/>
  </property>
  <property fmtid="{D5CDD505-2E9C-101B-9397-08002B2CF9AE}" pid="6" name="_EmailSubject">
    <vt:lpwstr>Title and Closing Final Metric Doc</vt:lpwstr>
  </property>
  <property fmtid="{D5CDD505-2E9C-101B-9397-08002B2CF9AE}" pid="7" name="_AuthorEmail">
    <vt:lpwstr>catherine_hu@fanniemae.com</vt:lpwstr>
  </property>
  <property fmtid="{D5CDD505-2E9C-101B-9397-08002B2CF9AE}" pid="8" name="_AuthorEmailDisplayName">
    <vt:lpwstr>Hu, Catherine</vt:lpwstr>
  </property>
  <property fmtid="{D5CDD505-2E9C-101B-9397-08002B2CF9AE}" pid="9" name="_ReviewingToolsShownOnce">
    <vt:lpwstr/>
  </property>
</Properties>
</file>