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ПП 14в-3 " sheetId="2" r:id="rId1"/>
    <sheet name="ПП 14в-2" sheetId="3" r:id="rId2"/>
    <sheet name="СПУ 14в-1" sheetId="1" r:id="rId3"/>
  </sheets>
  <calcPr calcId="144525"/>
</workbook>
</file>

<file path=xl/calcChain.xml><?xml version="1.0" encoding="utf-8"?>
<calcChain xmlns="http://schemas.openxmlformats.org/spreadsheetml/2006/main">
  <c r="L5" i="3" l="1"/>
  <c r="L6" i="3"/>
  <c r="L9" i="3"/>
  <c r="L10" i="3"/>
  <c r="L13" i="3"/>
  <c r="L4" i="3"/>
  <c r="J5" i="3"/>
  <c r="J6" i="3"/>
  <c r="J7" i="3"/>
  <c r="L7" i="3" s="1"/>
  <c r="J8" i="3"/>
  <c r="L8" i="3" s="1"/>
  <c r="J9" i="3"/>
  <c r="J10" i="3"/>
  <c r="J11" i="3"/>
  <c r="L11" i="3" s="1"/>
  <c r="J12" i="3"/>
  <c r="L12" i="3" s="1"/>
  <c r="J13" i="3"/>
  <c r="J4" i="3"/>
  <c r="M6" i="2"/>
  <c r="M7" i="2"/>
  <c r="M8" i="2"/>
  <c r="M9" i="2"/>
  <c r="M10" i="2"/>
  <c r="M12" i="2"/>
  <c r="M13" i="2"/>
  <c r="M5" i="2"/>
  <c r="K6" i="2"/>
  <c r="K7" i="2"/>
  <c r="K8" i="2"/>
  <c r="K9" i="2"/>
  <c r="K10" i="2"/>
  <c r="K11" i="2"/>
  <c r="M11" i="2" s="1"/>
  <c r="K12" i="2"/>
  <c r="K13" i="2"/>
  <c r="K14" i="2"/>
  <c r="M14" i="2" s="1"/>
  <c r="K5" i="2"/>
  <c r="X9" i="1" l="1"/>
  <c r="Z9" i="1" s="1"/>
  <c r="Z10" i="1"/>
  <c r="X11" i="1"/>
  <c r="Z11" i="1" s="1"/>
  <c r="X12" i="1"/>
  <c r="Z12" i="1" s="1"/>
  <c r="X13" i="1"/>
  <c r="Z13" i="1" s="1"/>
  <c r="X14" i="1"/>
  <c r="Z14" i="1" s="1"/>
  <c r="Z15" i="1"/>
  <c r="X8" i="1"/>
  <c r="Z8" i="1" s="1"/>
</calcChain>
</file>

<file path=xl/sharedStrings.xml><?xml version="1.0" encoding="utf-8"?>
<sst xmlns="http://schemas.openxmlformats.org/spreadsheetml/2006/main" count="43" uniqueCount="40">
  <si>
    <t>Алексеенко Валентина Владиславовна </t>
  </si>
  <si>
    <t>Бутенко Сергей Андреевич </t>
  </si>
  <si>
    <t>Григорук Сергей Сергеевич </t>
  </si>
  <si>
    <t>Грушко Егор Александрович </t>
  </si>
  <si>
    <t>Кербут Тарас Александрович </t>
  </si>
  <si>
    <t>Новичихин Павел Александрович </t>
  </si>
  <si>
    <t>Сотников Кирилл Маркович </t>
  </si>
  <si>
    <t>Явтушенко Николай Александрович </t>
  </si>
  <si>
    <t>Домашки</t>
  </si>
  <si>
    <t>Экзамен</t>
  </si>
  <si>
    <t>Итоговая</t>
  </si>
  <si>
    <t>Вопросы</t>
  </si>
  <si>
    <t>Студент</t>
  </si>
  <si>
    <t>Средняя за домашки</t>
  </si>
  <si>
    <t>Гейко Константин Иванович </t>
  </si>
  <si>
    <t>Граев Геннадий Александрович </t>
  </si>
  <si>
    <t>Запара Святослав Сергеевич </t>
  </si>
  <si>
    <t>Карпов Александр Владимирович </t>
  </si>
  <si>
    <t>Кекух Сергей Станиславович </t>
  </si>
  <si>
    <t>Коробов Илья Павлович </t>
  </si>
  <si>
    <t>Онищенко Александр Владимирович </t>
  </si>
  <si>
    <t>Радченко Роман Федорович </t>
  </si>
  <si>
    <t>Спивак Николай Александрович </t>
  </si>
  <si>
    <t>Шунько Сергей Сергеевич </t>
  </si>
  <si>
    <t>вопросы</t>
  </si>
  <si>
    <t>домашние</t>
  </si>
  <si>
    <t>экзамен</t>
  </si>
  <si>
    <t>итоговая</t>
  </si>
  <si>
    <t>Василенко Ольга Алексеевна </t>
  </si>
  <si>
    <t>Гарцев Борис Александрович </t>
  </si>
  <si>
    <t>Зеленин Вадим Викторович </t>
  </si>
  <si>
    <t>Золотаревский Михаил Сергеевич </t>
  </si>
  <si>
    <t>Киян Антон Владимирович </t>
  </si>
  <si>
    <t>Кос Виктор Викторович </t>
  </si>
  <si>
    <t>Матвеев Олег Игоревич </t>
  </si>
  <si>
    <t>Похил Антон Геннадиевич </t>
  </si>
  <si>
    <t>Холтобин Антон Владимирович </t>
  </si>
  <si>
    <t>Чаплинский Виталий Александрович </t>
  </si>
  <si>
    <t>домашки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</si>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</sst>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1" xfId="0" quotePrefix="1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center"/>
    </xf>
    <xf numFmtId="9" fontId="0" fillId="0" borderId="0" xfId="0" applyNumberFormat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4"/>
  <sheetViews>
    <sheetView zoomScale="130" zoomScaleNormal="130" workbookViewId="0">
      <selection activeCell="H21" sqref="H21"/>
    </sheetView>
  </sheetViews>
  <sheetFormatPr defaultRowHeight="15" x14ac:dyDescent="0.25"/>
  <cols>
    <col min="4" max="4" width="37.42578125" customWidth="1"/>
    <col min="11" max="11" width="11.42578125" customWidth="1"/>
  </cols>
  <sheetData>
    <row r="4" spans="2:13" x14ac:dyDescent="0.25">
      <c r="B4" s="9" t="s">
        <v>24</v>
      </c>
      <c r="C4" s="9"/>
      <c r="K4" s="8" t="s">
        <v>25</v>
      </c>
      <c r="L4" s="8" t="s">
        <v>26</v>
      </c>
      <c r="M4" t="s">
        <v>27</v>
      </c>
    </row>
    <row r="5" spans="2:13" x14ac:dyDescent="0.25">
      <c r="B5" s="1">
        <v>14</v>
      </c>
      <c r="C5" s="1">
        <v>20</v>
      </c>
      <c r="D5" s="1" t="s">
        <v>14</v>
      </c>
      <c r="E5" s="1">
        <v>12</v>
      </c>
      <c r="F5" s="1">
        <v>11</v>
      </c>
      <c r="G5" s="1">
        <v>11</v>
      </c>
      <c r="H5" s="1">
        <v>11</v>
      </c>
      <c r="I5" s="1">
        <v>12</v>
      </c>
      <c r="J5" s="1">
        <v>12</v>
      </c>
      <c r="K5" s="2">
        <f>SUM(E5:J5)/6</f>
        <v>11.5</v>
      </c>
      <c r="L5" s="1"/>
      <c r="M5" s="1">
        <f>K5*0.6+L5*0.4</f>
        <v>6.8999999999999995</v>
      </c>
    </row>
    <row r="6" spans="2:13" x14ac:dyDescent="0.25">
      <c r="B6" s="1"/>
      <c r="C6" s="1"/>
      <c r="D6" s="1" t="s">
        <v>15</v>
      </c>
      <c r="E6" s="1"/>
      <c r="F6" s="1">
        <v>1</v>
      </c>
      <c r="G6" s="1">
        <v>1</v>
      </c>
      <c r="H6" s="1">
        <v>1</v>
      </c>
      <c r="I6" s="1">
        <v>1</v>
      </c>
      <c r="J6" s="1">
        <v>1</v>
      </c>
      <c r="K6" s="2">
        <f t="shared" ref="K6:K14" si="0">SUM(E6:J6)/6</f>
        <v>0.83333333333333337</v>
      </c>
      <c r="L6" s="1"/>
      <c r="M6" s="1">
        <f t="shared" ref="M6:M14" si="1">K6*0.6+L6*0.4</f>
        <v>0.5</v>
      </c>
    </row>
    <row r="7" spans="2:13" x14ac:dyDescent="0.25">
      <c r="B7" s="1">
        <v>9</v>
      </c>
      <c r="C7" s="1">
        <v>26</v>
      </c>
      <c r="D7" s="1" t="s">
        <v>16</v>
      </c>
      <c r="E7" s="1"/>
      <c r="F7" s="1">
        <v>1</v>
      </c>
      <c r="G7" s="1">
        <v>1</v>
      </c>
      <c r="H7" s="1">
        <v>1</v>
      </c>
      <c r="I7" s="1">
        <v>1</v>
      </c>
      <c r="J7" s="1">
        <v>1</v>
      </c>
      <c r="K7" s="2">
        <f t="shared" si="0"/>
        <v>0.83333333333333337</v>
      </c>
      <c r="L7" s="1"/>
      <c r="M7" s="1">
        <f t="shared" si="1"/>
        <v>0.5</v>
      </c>
    </row>
    <row r="8" spans="2:13" x14ac:dyDescent="0.25">
      <c r="B8" s="1">
        <v>23</v>
      </c>
      <c r="C8" s="1">
        <v>22</v>
      </c>
      <c r="D8" s="1" t="s">
        <v>17</v>
      </c>
      <c r="E8" s="1"/>
      <c r="F8" s="1">
        <v>12</v>
      </c>
      <c r="G8" s="1">
        <v>11</v>
      </c>
      <c r="H8" s="1">
        <v>1</v>
      </c>
      <c r="I8" s="1">
        <v>12</v>
      </c>
      <c r="J8" s="1">
        <v>1</v>
      </c>
      <c r="K8" s="2">
        <f t="shared" si="0"/>
        <v>6.166666666666667</v>
      </c>
      <c r="L8" s="1"/>
      <c r="M8" s="1">
        <f t="shared" si="1"/>
        <v>3.7</v>
      </c>
    </row>
    <row r="9" spans="2:13" x14ac:dyDescent="0.25">
      <c r="B9" s="1"/>
      <c r="C9" s="1"/>
      <c r="D9" s="1" t="s">
        <v>18</v>
      </c>
      <c r="E9" s="1"/>
      <c r="F9" s="1">
        <v>1</v>
      </c>
      <c r="G9" s="1">
        <v>1</v>
      </c>
      <c r="H9" s="1">
        <v>1</v>
      </c>
      <c r="I9" s="1">
        <v>1</v>
      </c>
      <c r="J9" s="1">
        <v>1</v>
      </c>
      <c r="K9" s="2">
        <f t="shared" si="0"/>
        <v>0.83333333333333337</v>
      </c>
      <c r="L9" s="1"/>
      <c r="M9" s="1">
        <f t="shared" si="1"/>
        <v>0.5</v>
      </c>
    </row>
    <row r="10" spans="2:13" x14ac:dyDescent="0.25">
      <c r="B10" s="1">
        <v>2</v>
      </c>
      <c r="C10" s="1">
        <v>5</v>
      </c>
      <c r="D10" s="1" t="s">
        <v>19</v>
      </c>
      <c r="E10" s="1"/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2">
        <f t="shared" si="0"/>
        <v>0.83333333333333337</v>
      </c>
      <c r="L10" s="1"/>
      <c r="M10" s="1">
        <f t="shared" si="1"/>
        <v>0.5</v>
      </c>
    </row>
    <row r="11" spans="2:13" x14ac:dyDescent="0.25">
      <c r="B11" s="1">
        <v>25</v>
      </c>
      <c r="C11" s="1">
        <v>27</v>
      </c>
      <c r="D11" s="1" t="s">
        <v>20</v>
      </c>
      <c r="E11" s="1">
        <v>4</v>
      </c>
      <c r="F11" s="1">
        <v>3</v>
      </c>
      <c r="G11" s="1">
        <v>4</v>
      </c>
      <c r="H11" s="1">
        <v>3</v>
      </c>
      <c r="I11" s="1">
        <v>2</v>
      </c>
      <c r="J11" s="1">
        <v>8</v>
      </c>
      <c r="K11" s="2">
        <f t="shared" si="0"/>
        <v>4</v>
      </c>
      <c r="L11" s="1"/>
      <c r="M11" s="1">
        <f t="shared" si="1"/>
        <v>2.4</v>
      </c>
    </row>
    <row r="12" spans="2:13" x14ac:dyDescent="0.25">
      <c r="B12" s="1"/>
      <c r="C12" s="1"/>
      <c r="D12" s="1" t="s">
        <v>21</v>
      </c>
      <c r="E12" s="1"/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2">
        <f t="shared" si="0"/>
        <v>0.83333333333333337</v>
      </c>
      <c r="L12" s="1"/>
      <c r="M12" s="1">
        <f t="shared" si="1"/>
        <v>0.5</v>
      </c>
    </row>
    <row r="13" spans="2:13" x14ac:dyDescent="0.25">
      <c r="B13" s="1"/>
      <c r="C13" s="1"/>
      <c r="D13" s="1" t="s">
        <v>22</v>
      </c>
      <c r="E13" s="1"/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2">
        <f t="shared" si="0"/>
        <v>0.83333333333333337</v>
      </c>
      <c r="L13" s="1"/>
      <c r="M13" s="1">
        <f t="shared" si="1"/>
        <v>0.5</v>
      </c>
    </row>
    <row r="14" spans="2:13" x14ac:dyDescent="0.25">
      <c r="B14" s="1">
        <v>13</v>
      </c>
      <c r="C14" s="1">
        <v>15</v>
      </c>
      <c r="D14" s="1" t="s">
        <v>23</v>
      </c>
      <c r="E14" s="1">
        <v>4</v>
      </c>
      <c r="F14" s="1">
        <v>3</v>
      </c>
      <c r="G14" s="1">
        <v>4</v>
      </c>
      <c r="H14" s="1">
        <v>3</v>
      </c>
      <c r="I14" s="1">
        <v>2</v>
      </c>
      <c r="J14" s="1">
        <v>8</v>
      </c>
      <c r="K14" s="2">
        <f t="shared" si="0"/>
        <v>4</v>
      </c>
      <c r="L14" s="1"/>
      <c r="M14" s="1">
        <f t="shared" si="1"/>
        <v>2.4</v>
      </c>
    </row>
  </sheetData>
  <mergeCells count="1">
    <mergeCell ref="B4:C4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tabSelected="1" zoomScale="130" zoomScaleNormal="130" workbookViewId="0">
      <selection activeCell="K5" sqref="K5"/>
    </sheetView>
  </sheetViews>
  <sheetFormatPr defaultRowHeight="15" x14ac:dyDescent="0.25"/>
  <cols>
    <col min="3" max="3" width="33.42578125" customWidth="1"/>
  </cols>
  <sheetData>
    <row r="3" spans="1:12" x14ac:dyDescent="0.25">
      <c r="A3" s="10" t="s">
        <v>24</v>
      </c>
      <c r="B3" s="10"/>
      <c r="C3" s="4" t="s">
        <v>39</v>
      </c>
      <c r="D3" s="4"/>
      <c r="E3" s="4"/>
      <c r="F3" s="4"/>
      <c r="G3" s="4"/>
      <c r="H3" s="4"/>
      <c r="I3" s="4"/>
      <c r="J3" s="4" t="s">
        <v>38</v>
      </c>
      <c r="K3" s="4" t="s">
        <v>26</v>
      </c>
      <c r="L3" s="4" t="s">
        <v>27</v>
      </c>
    </row>
    <row r="4" spans="1:12" x14ac:dyDescent="0.25">
      <c r="A4" s="1"/>
      <c r="B4" s="1"/>
      <c r="C4" s="1" t="s">
        <v>28</v>
      </c>
      <c r="D4" s="1">
        <v>9</v>
      </c>
      <c r="E4" s="1">
        <v>11</v>
      </c>
      <c r="F4" s="1">
        <v>12</v>
      </c>
      <c r="G4" s="1">
        <v>12</v>
      </c>
      <c r="H4" s="1">
        <v>12</v>
      </c>
      <c r="I4" s="1">
        <v>12</v>
      </c>
      <c r="J4" s="2">
        <f>SUM(D4:I4)/6</f>
        <v>11.333333333333334</v>
      </c>
      <c r="K4" s="2"/>
      <c r="L4" s="2">
        <f>J4*0.6+K4*0.4</f>
        <v>6.8</v>
      </c>
    </row>
    <row r="5" spans="1:12" x14ac:dyDescent="0.25">
      <c r="A5" s="1"/>
      <c r="B5" s="1"/>
      <c r="C5" s="1" t="s">
        <v>29</v>
      </c>
      <c r="D5" s="1">
        <v>1</v>
      </c>
      <c r="E5" s="1">
        <v>1</v>
      </c>
      <c r="F5" s="1">
        <v>1</v>
      </c>
      <c r="G5" s="1">
        <v>1</v>
      </c>
      <c r="H5" s="1">
        <v>8</v>
      </c>
      <c r="I5" s="1">
        <v>11</v>
      </c>
      <c r="J5" s="2">
        <f t="shared" ref="J5:J13" si="0">SUM(D5:I5)/6</f>
        <v>3.8333333333333335</v>
      </c>
      <c r="K5" s="2"/>
      <c r="L5" s="2">
        <f t="shared" ref="L5:L13" si="1">J5*0.6+K5*0.4</f>
        <v>2.2999999999999998</v>
      </c>
    </row>
    <row r="6" spans="1:12" x14ac:dyDescent="0.25">
      <c r="A6" s="1"/>
      <c r="B6" s="1"/>
      <c r="C6" s="1" t="s">
        <v>30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">
        <f t="shared" si="0"/>
        <v>1</v>
      </c>
      <c r="K6" s="2"/>
      <c r="L6" s="2">
        <f t="shared" si="1"/>
        <v>0.6</v>
      </c>
    </row>
    <row r="7" spans="1:12" x14ac:dyDescent="0.25">
      <c r="A7" s="1"/>
      <c r="B7" s="1"/>
      <c r="C7" s="1" t="s">
        <v>31</v>
      </c>
      <c r="D7" s="1">
        <v>1</v>
      </c>
      <c r="E7" s="1">
        <v>12</v>
      </c>
      <c r="F7" s="1">
        <v>11</v>
      </c>
      <c r="G7" s="1">
        <v>11</v>
      </c>
      <c r="H7" s="1">
        <v>10</v>
      </c>
      <c r="I7" s="1">
        <v>12</v>
      </c>
      <c r="J7" s="2">
        <f t="shared" si="0"/>
        <v>9.5</v>
      </c>
      <c r="K7" s="2">
        <v>10</v>
      </c>
      <c r="L7" s="2">
        <f t="shared" si="1"/>
        <v>9.6999999999999993</v>
      </c>
    </row>
    <row r="8" spans="1:12" x14ac:dyDescent="0.25">
      <c r="A8" s="1"/>
      <c r="B8" s="1"/>
      <c r="C8" s="1" t="s">
        <v>32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2">
        <f t="shared" si="0"/>
        <v>1</v>
      </c>
      <c r="K8" s="2"/>
      <c r="L8" s="2">
        <f t="shared" si="1"/>
        <v>0.6</v>
      </c>
    </row>
    <row r="9" spans="1:12" x14ac:dyDescent="0.25">
      <c r="A9" s="1"/>
      <c r="B9" s="1"/>
      <c r="C9" s="1" t="s">
        <v>33</v>
      </c>
      <c r="D9" s="1">
        <v>9</v>
      </c>
      <c r="E9" s="1">
        <v>11</v>
      </c>
      <c r="F9" s="1">
        <v>12</v>
      </c>
      <c r="G9" s="1">
        <v>12</v>
      </c>
      <c r="H9" s="1">
        <v>12</v>
      </c>
      <c r="I9" s="1">
        <v>12</v>
      </c>
      <c r="J9" s="2">
        <f t="shared" si="0"/>
        <v>11.333333333333334</v>
      </c>
      <c r="K9" s="2"/>
      <c r="L9" s="2">
        <f t="shared" si="1"/>
        <v>6.8</v>
      </c>
    </row>
    <row r="10" spans="1:12" x14ac:dyDescent="0.25">
      <c r="A10" s="1"/>
      <c r="B10" s="1"/>
      <c r="C10" s="1" t="s">
        <v>34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2">
        <f t="shared" si="0"/>
        <v>1</v>
      </c>
      <c r="K10" s="2">
        <v>6</v>
      </c>
      <c r="L10" s="2">
        <f t="shared" si="1"/>
        <v>3.0000000000000004</v>
      </c>
    </row>
    <row r="11" spans="1:12" x14ac:dyDescent="0.25">
      <c r="A11" s="1"/>
      <c r="B11" s="1"/>
      <c r="C11" s="1" t="s">
        <v>35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2">
        <f t="shared" si="0"/>
        <v>1</v>
      </c>
      <c r="K11" s="2"/>
      <c r="L11" s="2">
        <f>J11*0.6+K11*0.4</f>
        <v>0.6</v>
      </c>
    </row>
    <row r="12" spans="1:12" x14ac:dyDescent="0.25">
      <c r="A12" s="1"/>
      <c r="B12" s="1"/>
      <c r="C12" s="1" t="s">
        <v>36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2">
        <f t="shared" si="0"/>
        <v>1</v>
      </c>
      <c r="K12" s="2">
        <v>6</v>
      </c>
      <c r="L12" s="2">
        <f>J12*0.6+K12*0.4</f>
        <v>3.0000000000000004</v>
      </c>
    </row>
    <row r="13" spans="1:12" x14ac:dyDescent="0.25">
      <c r="A13" s="1"/>
      <c r="B13" s="1"/>
      <c r="C13" s="1" t="s">
        <v>37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2">
        <f t="shared" si="0"/>
        <v>1</v>
      </c>
      <c r="K13" s="2"/>
      <c r="L13" s="2">
        <f t="shared" si="1"/>
        <v>0.6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7:Z15"/>
  <sheetViews>
    <sheetView topLeftCell="B1" zoomScale="145" zoomScaleNormal="145" workbookViewId="0">
      <selection activeCell="Z13" sqref="D13:Z13"/>
    </sheetView>
  </sheetViews>
  <sheetFormatPr defaultRowHeight="15" x14ac:dyDescent="0.25"/>
  <cols>
    <col min="4" max="4" width="41.140625" customWidth="1"/>
    <col min="5" max="5" width="10.140625" hidden="1" customWidth="1"/>
    <col min="6" max="23" width="9.140625" hidden="1" customWidth="1"/>
    <col min="24" max="24" width="20" customWidth="1"/>
  </cols>
  <sheetData>
    <row r="7" spans="2:26" x14ac:dyDescent="0.25">
      <c r="B7" s="12" t="s">
        <v>11</v>
      </c>
      <c r="C7" s="13"/>
      <c r="D7" s="5" t="s">
        <v>12</v>
      </c>
      <c r="E7" s="11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6" t="s">
        <v>13</v>
      </c>
      <c r="Y7" s="5" t="s">
        <v>9</v>
      </c>
      <c r="Z7" s="5" t="s">
        <v>10</v>
      </c>
    </row>
    <row r="8" spans="2:26" x14ac:dyDescent="0.25">
      <c r="B8" s="2">
        <v>9</v>
      </c>
      <c r="C8" s="2">
        <v>25</v>
      </c>
      <c r="D8" s="1" t="s">
        <v>0</v>
      </c>
      <c r="E8" s="1">
        <v>12</v>
      </c>
      <c r="F8" s="1">
        <v>11</v>
      </c>
      <c r="G8" s="1">
        <v>12</v>
      </c>
      <c r="H8" s="1">
        <v>1</v>
      </c>
      <c r="I8" s="1">
        <v>11</v>
      </c>
      <c r="J8" s="1">
        <v>12</v>
      </c>
      <c r="K8" s="1">
        <v>12</v>
      </c>
      <c r="L8" s="1">
        <v>12</v>
      </c>
      <c r="M8" s="1">
        <v>12</v>
      </c>
      <c r="N8" s="1">
        <v>12</v>
      </c>
      <c r="O8" s="1">
        <v>12</v>
      </c>
      <c r="P8" s="1">
        <v>12</v>
      </c>
      <c r="Q8" s="1">
        <v>12</v>
      </c>
      <c r="R8" s="1">
        <v>10</v>
      </c>
      <c r="S8" s="1">
        <v>12</v>
      </c>
      <c r="T8" s="1">
        <v>12</v>
      </c>
      <c r="U8" s="1">
        <v>12</v>
      </c>
      <c r="V8" s="1">
        <v>12</v>
      </c>
      <c r="W8" s="1">
        <v>12</v>
      </c>
      <c r="X8" s="7">
        <f>SUM(E8:W8)/19</f>
        <v>11.210526315789474</v>
      </c>
      <c r="Y8" s="4">
        <v>10</v>
      </c>
      <c r="Z8" s="7">
        <f>X8*0.6+Y8*0.4</f>
        <v>10.726315789473684</v>
      </c>
    </row>
    <row r="9" spans="2:26" x14ac:dyDescent="0.25">
      <c r="B9" s="3">
        <v>34</v>
      </c>
      <c r="C9" s="2">
        <v>19</v>
      </c>
      <c r="D9" s="1" t="s">
        <v>1</v>
      </c>
      <c r="E9" s="1">
        <v>12</v>
      </c>
      <c r="F9" s="1">
        <v>1</v>
      </c>
      <c r="G9" s="1">
        <v>1</v>
      </c>
      <c r="H9" s="1">
        <v>1</v>
      </c>
      <c r="I9" s="1">
        <v>11</v>
      </c>
      <c r="J9" s="1"/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11</v>
      </c>
      <c r="R9" s="1">
        <v>11</v>
      </c>
      <c r="S9" s="1">
        <v>10</v>
      </c>
      <c r="T9" s="1">
        <v>10</v>
      </c>
      <c r="U9" s="1">
        <v>10</v>
      </c>
      <c r="V9" s="1">
        <v>10</v>
      </c>
      <c r="W9" s="1">
        <v>12</v>
      </c>
      <c r="X9" s="7">
        <f t="shared" ref="X9:X14" si="0">SUM(E9:W9)/19</f>
        <v>5.5789473684210522</v>
      </c>
      <c r="Y9" s="4">
        <v>6</v>
      </c>
      <c r="Z9" s="7">
        <f t="shared" ref="Z9:Z15" si="1">X9*0.6+Y9*0.4</f>
        <v>5.7473684210526317</v>
      </c>
    </row>
    <row r="10" spans="2:26" x14ac:dyDescent="0.25">
      <c r="B10" s="2">
        <v>25</v>
      </c>
      <c r="C10" s="2">
        <v>7</v>
      </c>
      <c r="D10" s="1" t="s">
        <v>2</v>
      </c>
      <c r="E10" s="1">
        <v>12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7">
        <v>5</v>
      </c>
      <c r="Y10" s="4">
        <v>2</v>
      </c>
      <c r="Z10" s="7">
        <f t="shared" si="1"/>
        <v>3.8</v>
      </c>
    </row>
    <row r="11" spans="2:26" x14ac:dyDescent="0.25">
      <c r="B11" s="2">
        <v>8</v>
      </c>
      <c r="C11" s="2">
        <v>19</v>
      </c>
      <c r="D11" s="1" t="s">
        <v>3</v>
      </c>
      <c r="E11" s="1">
        <v>12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7">
        <f t="shared" si="0"/>
        <v>1.5789473684210527</v>
      </c>
      <c r="Y11" s="4">
        <v>8</v>
      </c>
      <c r="Z11" s="7">
        <f t="shared" si="1"/>
        <v>4.147368421052632</v>
      </c>
    </row>
    <row r="12" spans="2:26" x14ac:dyDescent="0.25">
      <c r="B12" s="2">
        <v>20</v>
      </c>
      <c r="C12" s="2">
        <v>13</v>
      </c>
      <c r="D12" s="1" t="s">
        <v>4</v>
      </c>
      <c r="E12" s="1">
        <v>12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11</v>
      </c>
      <c r="V12" s="1">
        <v>12</v>
      </c>
      <c r="W12" s="1">
        <v>1</v>
      </c>
      <c r="X12" s="7">
        <f t="shared" si="0"/>
        <v>2.6842105263157894</v>
      </c>
      <c r="Y12" s="4">
        <v>9</v>
      </c>
      <c r="Z12" s="7">
        <f t="shared" si="1"/>
        <v>5.2105263157894735</v>
      </c>
    </row>
    <row r="13" spans="2:26" x14ac:dyDescent="0.25">
      <c r="B13" s="2">
        <v>27</v>
      </c>
      <c r="C13" s="2">
        <v>32</v>
      </c>
      <c r="D13" s="1" t="s">
        <v>5</v>
      </c>
      <c r="E13" s="1">
        <v>12</v>
      </c>
      <c r="F13" s="1">
        <v>12</v>
      </c>
      <c r="G13" s="1">
        <v>12</v>
      </c>
      <c r="H13" s="1">
        <v>1</v>
      </c>
      <c r="I13" s="1">
        <v>11</v>
      </c>
      <c r="J13" s="1">
        <v>12</v>
      </c>
      <c r="K13" s="1">
        <v>10</v>
      </c>
      <c r="L13" s="1">
        <v>12</v>
      </c>
      <c r="M13" s="1">
        <v>12</v>
      </c>
      <c r="N13" s="1">
        <v>12</v>
      </c>
      <c r="O13" s="1">
        <v>12</v>
      </c>
      <c r="P13" s="1">
        <v>12</v>
      </c>
      <c r="Q13" s="1">
        <v>12</v>
      </c>
      <c r="R13" s="1">
        <v>12</v>
      </c>
      <c r="S13" s="1">
        <v>12</v>
      </c>
      <c r="T13" s="1">
        <v>12</v>
      </c>
      <c r="U13" s="1">
        <v>12</v>
      </c>
      <c r="V13" s="1">
        <v>12</v>
      </c>
      <c r="W13" s="1">
        <v>12</v>
      </c>
      <c r="X13" s="7">
        <f t="shared" si="0"/>
        <v>11.263157894736842</v>
      </c>
      <c r="Y13" s="4">
        <v>12</v>
      </c>
      <c r="Z13" s="7">
        <f t="shared" si="1"/>
        <v>11.557894736842105</v>
      </c>
    </row>
    <row r="14" spans="2:26" x14ac:dyDescent="0.25">
      <c r="B14" s="2">
        <v>29</v>
      </c>
      <c r="C14" s="2">
        <v>11</v>
      </c>
      <c r="D14" s="1" t="s">
        <v>6</v>
      </c>
      <c r="E14" s="1">
        <v>12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12</v>
      </c>
      <c r="V14" s="1">
        <v>11</v>
      </c>
      <c r="W14" s="1">
        <v>12</v>
      </c>
      <c r="X14" s="7">
        <f t="shared" si="0"/>
        <v>3.263157894736842</v>
      </c>
      <c r="Y14" s="4">
        <v>9</v>
      </c>
      <c r="Z14" s="7">
        <f t="shared" si="1"/>
        <v>5.5578947368421048</v>
      </c>
    </row>
    <row r="15" spans="2:26" x14ac:dyDescent="0.25">
      <c r="B15" s="2">
        <v>2</v>
      </c>
      <c r="C15" s="2">
        <v>7</v>
      </c>
      <c r="D15" s="1" t="s">
        <v>7</v>
      </c>
      <c r="E15" s="1">
        <v>12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8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7">
        <v>5</v>
      </c>
      <c r="Y15" s="4">
        <v>6</v>
      </c>
      <c r="Z15" s="7">
        <f t="shared" si="1"/>
        <v>5.4</v>
      </c>
    </row>
  </sheetData>
  <mergeCells count="2">
    <mergeCell ref="E7:W7"/>
    <mergeCell ref="B7:C7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ПП 14в-3 </vt:lpstr>
      <vt:lpstr>ПП 14в-2</vt:lpstr>
      <vt:lpstr>СПУ 14в-1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2016-11-27T15:56:29Z</dcterms:modified>
</cp:coreProperties>
</file>