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ptala\Desktop\InteractiveProgramming\exam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N14" i="1"/>
  <c r="O7" i="1"/>
  <c r="Q7" i="1"/>
  <c r="O14" i="1"/>
  <c r="O4" i="1"/>
  <c r="Q4" i="1"/>
  <c r="O6" i="1"/>
  <c r="N4" i="1"/>
  <c r="N5" i="1"/>
  <c r="N6" i="1"/>
  <c r="Q6" i="1" s="1"/>
  <c r="N7" i="1"/>
  <c r="N8" i="1"/>
  <c r="N9" i="1"/>
  <c r="Q9" i="1" s="1"/>
  <c r="N10" i="1"/>
  <c r="Q10" i="1" s="1"/>
  <c r="N11" i="1"/>
  <c r="N12" i="1"/>
  <c r="Q12" i="1" s="1"/>
  <c r="N13" i="1"/>
  <c r="Q13" i="1" s="1"/>
  <c r="N3" i="1"/>
  <c r="O5" i="1"/>
  <c r="O8" i="1"/>
  <c r="O10" i="1"/>
  <c r="O13" i="1"/>
  <c r="Q11" i="1"/>
  <c r="Q3" i="1"/>
  <c r="O11" i="1"/>
  <c r="O3" i="1"/>
  <c r="Q8" i="1" l="1"/>
  <c r="Q5" i="1"/>
</calcChain>
</file>

<file path=xl/sharedStrings.xml><?xml version="1.0" encoding="utf-8"?>
<sst xmlns="http://schemas.openxmlformats.org/spreadsheetml/2006/main" count="16" uniqueCount="16">
  <si>
    <t>Баранник Катерина Юріївна</t>
  </si>
  <si>
    <t>Домаскін Юрій Олександрович</t>
  </si>
  <si>
    <t>Захарчук Акім Сергійович</t>
  </si>
  <si>
    <t>Капінус Олексій Вікторович</t>
  </si>
  <si>
    <t>Карпенко Владислава Валеріївна</t>
  </si>
  <si>
    <t>Куликов Олег Генадійович</t>
  </si>
  <si>
    <t>Моісєєнко Семен Олександрович</t>
  </si>
  <si>
    <t>Оберемок Антон Романович</t>
  </si>
  <si>
    <t>Таран Анастасія Юріївна</t>
  </si>
  <si>
    <t>Тараненко Владислав Віталійович</t>
  </si>
  <si>
    <t>Татаринцев Михайло Вікторович</t>
  </si>
  <si>
    <t>Дз</t>
  </si>
  <si>
    <t>Тесты</t>
  </si>
  <si>
    <t>Практика</t>
  </si>
  <si>
    <t>Результирующая</t>
  </si>
  <si>
    <t>Заводовский Игнат Константинович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</si>
</sst>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4" fontId="1" fillId="0" borderId="0" xfId="0" applyNumberFormat="1" applyFont="1"/>
    <xf numFmtId="0" fontId="0" fillId="0" borderId="2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6"/>
  <sheetViews>
    <sheetView tabSelected="1" topLeftCell="C1" workbookViewId="0">
      <selection activeCell="K7" sqref="K7"/>
    </sheetView>
  </sheetViews>
  <sheetFormatPr defaultRowHeight="15" x14ac:dyDescent="0.25"/>
  <cols>
    <col min="4" max="4" width="35.28515625" customWidth="1"/>
    <col min="5" max="5" width="12.5703125" customWidth="1"/>
    <col min="6" max="6" width="13" customWidth="1"/>
    <col min="7" max="13" width="11.28515625" bestFit="1" customWidth="1"/>
    <col min="14" max="15" width="9.140625" style="2"/>
    <col min="17" max="17" width="17.42578125" style="2" customWidth="1"/>
  </cols>
  <sheetData>
    <row r="2" spans="3:17" x14ac:dyDescent="0.25">
      <c r="E2" s="7">
        <v>43848</v>
      </c>
      <c r="F2" s="7">
        <v>43841</v>
      </c>
      <c r="G2" s="7">
        <v>43855</v>
      </c>
      <c r="H2" s="7">
        <v>43820</v>
      </c>
      <c r="I2" s="7">
        <v>43813</v>
      </c>
      <c r="J2" s="7">
        <v>43799</v>
      </c>
      <c r="K2" s="7">
        <v>43785</v>
      </c>
      <c r="L2" s="7">
        <v>43778</v>
      </c>
      <c r="M2" s="7">
        <v>43771</v>
      </c>
      <c r="N2" s="4" t="s">
        <v>11</v>
      </c>
      <c r="O2" s="4" t="s">
        <v>12</v>
      </c>
      <c r="P2" s="5" t="s">
        <v>13</v>
      </c>
      <c r="Q2" s="4" t="s">
        <v>14</v>
      </c>
    </row>
    <row r="3" spans="3:17" x14ac:dyDescent="0.25">
      <c r="C3" s="6">
        <v>1</v>
      </c>
      <c r="D3" s="6" t="s">
        <v>0</v>
      </c>
      <c r="E3" s="9">
        <v>12</v>
      </c>
      <c r="F3" s="9">
        <v>12</v>
      </c>
      <c r="G3" s="9">
        <v>11</v>
      </c>
      <c r="H3" s="9">
        <v>11</v>
      </c>
      <c r="I3" s="9">
        <v>11</v>
      </c>
      <c r="J3" s="9">
        <v>10</v>
      </c>
      <c r="K3" s="9">
        <v>11</v>
      </c>
      <c r="L3" s="9">
        <v>11</v>
      </c>
      <c r="M3" s="9">
        <v>11</v>
      </c>
      <c r="N3" s="12">
        <f>AVERAGE(E3:M3)</f>
        <v>11.111111111111111</v>
      </c>
      <c r="O3" s="12">
        <f>41/44*12</f>
        <v>11.181818181818182</v>
      </c>
      <c r="P3" s="13">
        <v>11</v>
      </c>
      <c r="Q3" s="12">
        <f>N3*0.6+(O3*0.4+P3*0.6)*0.4</f>
        <v>11.095757575757574</v>
      </c>
    </row>
    <row r="4" spans="3:17" x14ac:dyDescent="0.25">
      <c r="C4" s="5">
        <v>2</v>
      </c>
      <c r="D4" s="5" t="s">
        <v>1</v>
      </c>
      <c r="E4" s="10">
        <v>10</v>
      </c>
      <c r="F4" s="10">
        <v>10</v>
      </c>
      <c r="G4" s="10">
        <v>11</v>
      </c>
      <c r="H4" s="10">
        <v>0</v>
      </c>
      <c r="I4" s="10">
        <v>0</v>
      </c>
      <c r="J4" s="10">
        <v>10</v>
      </c>
      <c r="K4" s="10">
        <v>9</v>
      </c>
      <c r="L4" s="10">
        <v>8</v>
      </c>
      <c r="M4" s="10">
        <v>11</v>
      </c>
      <c r="N4" s="14">
        <f t="shared" ref="N4:N14" si="0">AVERAGE(E4:M4)</f>
        <v>7.666666666666667</v>
      </c>
      <c r="O4" s="14">
        <f>26/44*12</f>
        <v>7.0909090909090917</v>
      </c>
      <c r="P4" s="15"/>
      <c r="Q4" s="14">
        <f t="shared" ref="Q4:Q14" si="1">N4*0.6+(O4*0.4+P4*0.6)*0.4</f>
        <v>5.7345454545454544</v>
      </c>
    </row>
    <row r="5" spans="3:17" x14ac:dyDescent="0.25">
      <c r="C5" s="6">
        <v>3</v>
      </c>
      <c r="D5" s="6" t="s">
        <v>2</v>
      </c>
      <c r="E5" s="9">
        <v>10</v>
      </c>
      <c r="F5" s="9">
        <v>10</v>
      </c>
      <c r="G5" s="9">
        <v>10</v>
      </c>
      <c r="H5" s="9">
        <v>10</v>
      </c>
      <c r="I5" s="9">
        <v>8</v>
      </c>
      <c r="J5" s="9">
        <v>7</v>
      </c>
      <c r="K5" s="9">
        <v>10</v>
      </c>
      <c r="L5" s="9">
        <v>2</v>
      </c>
      <c r="M5" s="9">
        <v>8</v>
      </c>
      <c r="N5" s="12">
        <f t="shared" si="0"/>
        <v>8.3333333333333339</v>
      </c>
      <c r="O5" s="12">
        <f>30/44*12</f>
        <v>8.1818181818181817</v>
      </c>
      <c r="P5" s="13">
        <v>10</v>
      </c>
      <c r="Q5" s="12">
        <f t="shared" si="1"/>
        <v>8.709090909090909</v>
      </c>
    </row>
    <row r="6" spans="3:17" x14ac:dyDescent="0.25">
      <c r="C6" s="6">
        <v>4</v>
      </c>
      <c r="D6" s="6" t="s">
        <v>3</v>
      </c>
      <c r="E6" s="9">
        <v>10</v>
      </c>
      <c r="F6" s="9">
        <v>11</v>
      </c>
      <c r="G6" s="9">
        <v>11</v>
      </c>
      <c r="H6" s="9">
        <v>12</v>
      </c>
      <c r="I6" s="9">
        <v>11</v>
      </c>
      <c r="J6" s="9">
        <v>10</v>
      </c>
      <c r="K6" s="9">
        <v>11</v>
      </c>
      <c r="L6" s="9">
        <v>11</v>
      </c>
      <c r="M6" s="9">
        <v>11</v>
      </c>
      <c r="N6" s="12">
        <f t="shared" si="0"/>
        <v>10.888888888888889</v>
      </c>
      <c r="O6" s="12">
        <f>39/44*12</f>
        <v>10.636363636363637</v>
      </c>
      <c r="P6" s="13">
        <v>12</v>
      </c>
      <c r="Q6" s="12">
        <f t="shared" si="1"/>
        <v>11.115151515151513</v>
      </c>
    </row>
    <row r="7" spans="3:17" x14ac:dyDescent="0.25">
      <c r="C7" s="5">
        <v>5</v>
      </c>
      <c r="D7" s="5" t="s">
        <v>4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2</v>
      </c>
      <c r="L7" s="10">
        <v>0</v>
      </c>
      <c r="M7" s="10">
        <v>10</v>
      </c>
      <c r="N7" s="14">
        <f t="shared" si="0"/>
        <v>1.3333333333333333</v>
      </c>
      <c r="O7" s="14">
        <f>20/44*12</f>
        <v>5.4545454545454541</v>
      </c>
      <c r="P7" s="15"/>
      <c r="Q7" s="14">
        <f t="shared" si="1"/>
        <v>1.6727272727272726</v>
      </c>
    </row>
    <row r="8" spans="3:17" x14ac:dyDescent="0.25">
      <c r="C8" s="5">
        <v>6</v>
      </c>
      <c r="D8" s="5" t="s">
        <v>5</v>
      </c>
      <c r="E8" s="10">
        <v>9</v>
      </c>
      <c r="F8" s="10">
        <v>10</v>
      </c>
      <c r="G8" s="10">
        <v>9</v>
      </c>
      <c r="H8" s="10">
        <v>10</v>
      </c>
      <c r="I8" s="10">
        <v>10</v>
      </c>
      <c r="J8" s="10">
        <v>7</v>
      </c>
      <c r="K8" s="10">
        <v>11</v>
      </c>
      <c r="L8" s="10">
        <v>2</v>
      </c>
      <c r="M8" s="10">
        <v>11</v>
      </c>
      <c r="N8" s="14">
        <f t="shared" si="0"/>
        <v>8.7777777777777786</v>
      </c>
      <c r="O8" s="14">
        <f>30/44*12</f>
        <v>8.1818181818181817</v>
      </c>
      <c r="P8" s="15">
        <v>10</v>
      </c>
      <c r="Q8" s="14">
        <f t="shared" si="1"/>
        <v>8.9757575757575765</v>
      </c>
    </row>
    <row r="9" spans="3:17" x14ac:dyDescent="0.25">
      <c r="C9" s="5">
        <v>7</v>
      </c>
      <c r="D9" s="5" t="s">
        <v>6</v>
      </c>
      <c r="E9" s="10">
        <v>0</v>
      </c>
      <c r="F9" s="10">
        <v>10</v>
      </c>
      <c r="G9" s="10">
        <v>9</v>
      </c>
      <c r="H9" s="10">
        <v>0</v>
      </c>
      <c r="I9" s="10">
        <v>0</v>
      </c>
      <c r="J9" s="10">
        <v>8</v>
      </c>
      <c r="K9" s="10">
        <v>9</v>
      </c>
      <c r="L9" s="10">
        <v>8</v>
      </c>
      <c r="M9" s="10">
        <v>10</v>
      </c>
      <c r="N9" s="14">
        <f t="shared" si="0"/>
        <v>6</v>
      </c>
      <c r="O9" s="14"/>
      <c r="P9" s="15"/>
      <c r="Q9" s="14">
        <f t="shared" si="1"/>
        <v>3.5999999999999996</v>
      </c>
    </row>
    <row r="10" spans="3:17" x14ac:dyDescent="0.25">
      <c r="C10" s="6">
        <v>8</v>
      </c>
      <c r="D10" s="6" t="s">
        <v>7</v>
      </c>
      <c r="E10" s="9">
        <v>11</v>
      </c>
      <c r="F10" s="9">
        <v>11</v>
      </c>
      <c r="G10" s="9">
        <v>12</v>
      </c>
      <c r="H10" s="9">
        <v>2</v>
      </c>
      <c r="I10" s="9">
        <v>12</v>
      </c>
      <c r="J10" s="9">
        <v>12</v>
      </c>
      <c r="K10" s="9">
        <v>4</v>
      </c>
      <c r="L10" s="9">
        <v>8</v>
      </c>
      <c r="M10" s="9">
        <v>10</v>
      </c>
      <c r="N10" s="12">
        <f t="shared" si="0"/>
        <v>9.1111111111111107</v>
      </c>
      <c r="O10" s="12">
        <f>40/44*12</f>
        <v>10.909090909090908</v>
      </c>
      <c r="P10" s="13">
        <v>12</v>
      </c>
      <c r="Q10" s="12">
        <f t="shared" si="1"/>
        <v>10.09212121212121</v>
      </c>
    </row>
    <row r="11" spans="3:17" x14ac:dyDescent="0.25">
      <c r="C11" s="6">
        <v>9</v>
      </c>
      <c r="D11" s="6" t="s">
        <v>8</v>
      </c>
      <c r="E11" s="9">
        <v>10</v>
      </c>
      <c r="F11" s="9">
        <v>11</v>
      </c>
      <c r="G11" s="9">
        <v>10</v>
      </c>
      <c r="H11" s="9">
        <v>7</v>
      </c>
      <c r="I11" s="9">
        <v>11</v>
      </c>
      <c r="J11" s="9">
        <v>10</v>
      </c>
      <c r="K11" s="9">
        <v>10</v>
      </c>
      <c r="L11" s="9">
        <v>11</v>
      </c>
      <c r="M11" s="9">
        <v>11</v>
      </c>
      <c r="N11" s="12">
        <f t="shared" si="0"/>
        <v>10.111111111111111</v>
      </c>
      <c r="O11" s="12">
        <f>34/44*12</f>
        <v>9.2727272727272734</v>
      </c>
      <c r="P11" s="13">
        <v>10</v>
      </c>
      <c r="Q11" s="12">
        <f t="shared" si="1"/>
        <v>9.9503030303030293</v>
      </c>
    </row>
    <row r="12" spans="3:17" x14ac:dyDescent="0.25">
      <c r="C12" s="5">
        <v>10</v>
      </c>
      <c r="D12" s="5" t="s">
        <v>9</v>
      </c>
      <c r="E12" s="10">
        <v>10</v>
      </c>
      <c r="F12" s="10">
        <v>9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10</v>
      </c>
      <c r="M12" s="10">
        <v>0</v>
      </c>
      <c r="N12" s="14">
        <f t="shared" si="0"/>
        <v>3.2222222222222223</v>
      </c>
      <c r="O12" s="14">
        <v>7</v>
      </c>
      <c r="P12" s="15">
        <v>10</v>
      </c>
      <c r="Q12" s="14">
        <f t="shared" si="1"/>
        <v>5.453333333333334</v>
      </c>
    </row>
    <row r="13" spans="3:17" s="3" customFormat="1" x14ac:dyDescent="0.25">
      <c r="C13" s="6">
        <v>11</v>
      </c>
      <c r="D13" s="6" t="s">
        <v>10</v>
      </c>
      <c r="E13" s="9">
        <v>10</v>
      </c>
      <c r="F13" s="9">
        <v>11</v>
      </c>
      <c r="G13" s="9">
        <v>12</v>
      </c>
      <c r="H13" s="9">
        <v>10</v>
      </c>
      <c r="I13" s="9">
        <v>10</v>
      </c>
      <c r="J13" s="9">
        <v>11</v>
      </c>
      <c r="K13" s="9">
        <v>11</v>
      </c>
      <c r="L13" s="9">
        <v>4</v>
      </c>
      <c r="M13" s="9">
        <v>12</v>
      </c>
      <c r="N13" s="12">
        <f t="shared" si="0"/>
        <v>10.111111111111111</v>
      </c>
      <c r="O13" s="12">
        <f>40/44*12</f>
        <v>10.909090909090908</v>
      </c>
      <c r="P13" s="13">
        <v>10</v>
      </c>
      <c r="Q13" s="12">
        <f t="shared" si="1"/>
        <v>10.212121212121211</v>
      </c>
    </row>
    <row r="14" spans="3:17" x14ac:dyDescent="0.25">
      <c r="C14" s="8">
        <v>12</v>
      </c>
      <c r="D14" s="8" t="s">
        <v>15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1">
        <v>11</v>
      </c>
      <c r="N14" s="16">
        <f t="shared" si="0"/>
        <v>1.2222222222222223</v>
      </c>
      <c r="O14" s="16">
        <f>28/44*12</f>
        <v>7.6363636363636367</v>
      </c>
      <c r="P14" s="17">
        <v>10</v>
      </c>
      <c r="Q14" s="16">
        <f t="shared" si="1"/>
        <v>4.3551515151515154</v>
      </c>
    </row>
    <row r="16" spans="3:17" x14ac:dyDescent="0.25">
      <c r="D16" s="1"/>
      <c r="E16" s="1"/>
      <c r="F16" s="1"/>
      <c r="G16" s="1"/>
      <c r="H16" s="1"/>
    </row>
  </sheetData>
  <conditionalFormatting sqref="E3:M14">
    <cfRule type="cellIs" dxfId="5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Шаптала</dc:creator>
  <cp:lastModifiedBy>Максим Шаптала</cp:lastModifiedBy>
  <dcterms:created xsi:type="dcterms:W3CDTF">2020-02-01T10:53:36Z</dcterms:created>
  <dcterms:modified xsi:type="dcterms:W3CDTF">2020-02-01T13:28:27Z</dcterms:modified>
</cp:coreProperties>
</file>