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13110" activeTab="1"/>
  </bookViews>
  <sheets>
    <sheet name="Экзамен" sheetId="1" r:id="rId1"/>
    <sheet name="Домашки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8" i="2"/>
  <c r="H3" i="1" l="1"/>
  <c r="H4" i="1"/>
  <c r="H5" i="1"/>
  <c r="H6" i="1"/>
  <c r="H7" i="1"/>
  <c r="H8" i="1"/>
  <c r="H9" i="1"/>
  <c r="H10" i="1"/>
  <c r="H11" i="1"/>
  <c r="D9" i="2" l="1"/>
  <c r="I4" i="1" s="1"/>
  <c r="J4" i="1" s="1"/>
  <c r="D10" i="2"/>
  <c r="I5" i="1" s="1"/>
  <c r="J5" i="1" s="1"/>
  <c r="D11" i="2"/>
  <c r="I6" i="1" s="1"/>
  <c r="J6" i="1" s="1"/>
  <c r="D12" i="2"/>
  <c r="I7" i="1" s="1"/>
  <c r="J7" i="1" s="1"/>
  <c r="D13" i="2"/>
  <c r="I8" i="1" s="1"/>
  <c r="J8" i="1" s="1"/>
  <c r="D14" i="2"/>
  <c r="I9" i="1" s="1"/>
  <c r="J9" i="1" s="1"/>
  <c r="D15" i="2"/>
  <c r="I10" i="1" s="1"/>
  <c r="J10" i="1" s="1"/>
  <c r="D16" i="2"/>
  <c r="I11" i="1" s="1"/>
  <c r="J11" i="1" s="1"/>
  <c r="D8" i="2"/>
  <c r="I3" i="1" s="1"/>
  <c r="J3" i="1" s="1"/>
</calcChain>
</file>

<file path=xl/sharedStrings.xml><?xml version="1.0" encoding="utf-8"?>
<sst xmlns="http://schemas.openxmlformats.org/spreadsheetml/2006/main" count="25" uniqueCount="15">
  <si>
    <t>Быков Никита Кириллович </t>
  </si>
  <si>
    <t>Гудым Дмитрий Александрович </t>
  </si>
  <si>
    <t>Кадацкий Владислав Эдуардович </t>
  </si>
  <si>
    <t>Овсиенко Владислав Виталиевич </t>
  </si>
  <si>
    <t>Панин Дмитрий Дмитриевич </t>
  </si>
  <si>
    <t>Рябченко Андрей Станиславович </t>
  </si>
  <si>
    <t>Ус Виталий Сергеевич </t>
  </si>
  <si>
    <t>Чесноков Максим Владимирович </t>
  </si>
  <si>
    <t>Шлапак Владислав Александрович </t>
  </si>
  <si>
    <t>Домашки</t>
  </si>
  <si>
    <t>Сдано домашек</t>
  </si>
  <si>
    <t>Вопросы</t>
  </si>
  <si>
    <t>Практика</t>
  </si>
  <si>
    <t>Итого экзамен</t>
  </si>
  <si>
    <t>Итоговая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</si>
</sst>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I5" sqref="I5"/>
    </sheetView>
  </sheetViews>
  <sheetFormatPr defaultRowHeight="15" x14ac:dyDescent="0.25"/>
  <cols>
    <col min="3" max="3" width="42.5703125" customWidth="1"/>
    <col min="4" max="4" width="10.140625" bestFit="1" customWidth="1"/>
    <col min="8" max="8" width="15.85546875" customWidth="1"/>
  </cols>
  <sheetData>
    <row r="2" spans="2:10" x14ac:dyDescent="0.25">
      <c r="D2" s="5" t="s">
        <v>11</v>
      </c>
      <c r="E2" s="5"/>
      <c r="F2" s="5"/>
      <c r="G2" t="s">
        <v>12</v>
      </c>
      <c r="H2" t="s">
        <v>13</v>
      </c>
      <c r="I2" t="s">
        <v>9</v>
      </c>
      <c r="J2" t="s">
        <v>14</v>
      </c>
    </row>
    <row r="3" spans="2:10" x14ac:dyDescent="0.25">
      <c r="B3">
        <v>1</v>
      </c>
      <c r="C3" t="s">
        <v>0</v>
      </c>
      <c r="D3" s="1">
        <v>12</v>
      </c>
      <c r="E3" s="1">
        <v>12</v>
      </c>
      <c r="F3" s="1">
        <v>12</v>
      </c>
      <c r="G3" s="1">
        <v>11</v>
      </c>
      <c r="H3" s="1">
        <f t="shared" ref="H3:H8" si="0">SUM(D3:G3)/4</f>
        <v>11.75</v>
      </c>
      <c r="I3" s="1">
        <f>Домашки!D8</f>
        <v>10.846153846153847</v>
      </c>
      <c r="J3" s="1">
        <f t="shared" ref="J3:J10" si="1">(H3+I3)/2</f>
        <v>11.298076923076923</v>
      </c>
    </row>
    <row r="4" spans="2:10" x14ac:dyDescent="0.25">
      <c r="B4">
        <v>2</v>
      </c>
      <c r="C4" t="s">
        <v>1</v>
      </c>
      <c r="D4" s="1">
        <v>0</v>
      </c>
      <c r="E4" s="1">
        <v>12</v>
      </c>
      <c r="F4" s="1">
        <v>0</v>
      </c>
      <c r="G4" s="1">
        <v>4</v>
      </c>
      <c r="H4" s="1">
        <f t="shared" si="0"/>
        <v>4</v>
      </c>
      <c r="I4" s="1">
        <f>Домашки!D9</f>
        <v>1</v>
      </c>
      <c r="J4" s="1">
        <f t="shared" si="1"/>
        <v>2.5</v>
      </c>
    </row>
    <row r="5" spans="2:10" x14ac:dyDescent="0.25">
      <c r="B5">
        <v>3</v>
      </c>
      <c r="C5" t="s">
        <v>2</v>
      </c>
      <c r="D5" s="1">
        <v>5</v>
      </c>
      <c r="E5" s="1">
        <v>10</v>
      </c>
      <c r="F5" s="1">
        <v>12</v>
      </c>
      <c r="G5" s="1">
        <v>10</v>
      </c>
      <c r="H5" s="1">
        <f t="shared" si="0"/>
        <v>9.25</v>
      </c>
      <c r="I5" s="1">
        <f>Домашки!D10</f>
        <v>2.1111111111111112</v>
      </c>
      <c r="J5" s="1">
        <f t="shared" si="1"/>
        <v>5.6805555555555554</v>
      </c>
    </row>
    <row r="6" spans="2:10" x14ac:dyDescent="0.25">
      <c r="B6">
        <v>4</v>
      </c>
      <c r="C6" t="s">
        <v>3</v>
      </c>
      <c r="D6" s="1">
        <v>0</v>
      </c>
      <c r="E6" s="1">
        <v>12</v>
      </c>
      <c r="F6" s="1">
        <v>4</v>
      </c>
      <c r="G6" s="1">
        <v>5</v>
      </c>
      <c r="H6" s="1">
        <f t="shared" si="0"/>
        <v>5.25</v>
      </c>
      <c r="I6" s="1">
        <f>Домашки!D11</f>
        <v>6.615384615384615</v>
      </c>
      <c r="J6" s="1">
        <f t="shared" si="1"/>
        <v>5.9326923076923075</v>
      </c>
    </row>
    <row r="7" spans="2:10" x14ac:dyDescent="0.25">
      <c r="B7">
        <v>5</v>
      </c>
      <c r="C7" t="s">
        <v>4</v>
      </c>
      <c r="D7" s="1"/>
      <c r="E7" s="1"/>
      <c r="F7" s="1"/>
      <c r="H7" s="1">
        <f t="shared" si="0"/>
        <v>0</v>
      </c>
      <c r="I7" s="1">
        <f>Домашки!D12</f>
        <v>1.1111111111111112</v>
      </c>
      <c r="J7" s="1">
        <f t="shared" si="1"/>
        <v>0.55555555555555558</v>
      </c>
    </row>
    <row r="8" spans="2:10" x14ac:dyDescent="0.25">
      <c r="B8">
        <v>6</v>
      </c>
      <c r="C8" t="s">
        <v>5</v>
      </c>
      <c r="D8" s="1"/>
      <c r="E8" s="1"/>
      <c r="F8" s="1"/>
      <c r="H8" s="1">
        <f t="shared" si="0"/>
        <v>0</v>
      </c>
      <c r="I8" s="1">
        <f>Домашки!D13</f>
        <v>11.214285714285714</v>
      </c>
      <c r="J8" s="1">
        <f t="shared" si="1"/>
        <v>5.6071428571428568</v>
      </c>
    </row>
    <row r="9" spans="2:10" x14ac:dyDescent="0.25">
      <c r="B9">
        <v>7</v>
      </c>
      <c r="C9" t="s">
        <v>6</v>
      </c>
      <c r="D9" s="1">
        <v>12</v>
      </c>
      <c r="E9" s="1">
        <v>12</v>
      </c>
      <c r="F9" s="1">
        <v>12</v>
      </c>
      <c r="G9" s="1">
        <v>11</v>
      </c>
      <c r="H9" s="1">
        <f>SUM(D9:G9)/4</f>
        <v>11.75</v>
      </c>
      <c r="I9" s="1">
        <f>Домашки!D14</f>
        <v>11.4</v>
      </c>
      <c r="J9" s="1">
        <f t="shared" si="1"/>
        <v>11.574999999999999</v>
      </c>
    </row>
    <row r="10" spans="2:10" x14ac:dyDescent="0.25">
      <c r="B10">
        <v>8</v>
      </c>
      <c r="C10" t="s">
        <v>7</v>
      </c>
      <c r="D10" s="1">
        <v>12</v>
      </c>
      <c r="E10" s="1">
        <v>12</v>
      </c>
      <c r="F10" s="1">
        <v>12</v>
      </c>
      <c r="G10" s="1">
        <v>12</v>
      </c>
      <c r="H10" s="1">
        <f>SUM(D10:G10)/4</f>
        <v>12</v>
      </c>
      <c r="I10" s="1">
        <f>Домашки!D15</f>
        <v>11.714285714285714</v>
      </c>
      <c r="J10" s="1">
        <f t="shared" si="1"/>
        <v>11.857142857142858</v>
      </c>
    </row>
    <row r="11" spans="2:10" x14ac:dyDescent="0.25">
      <c r="B11">
        <v>9</v>
      </c>
      <c r="C11" t="s">
        <v>8</v>
      </c>
      <c r="D11" s="1">
        <v>12</v>
      </c>
      <c r="E11" s="1">
        <v>12</v>
      </c>
      <c r="F11" s="1">
        <v>12</v>
      </c>
      <c r="G11" s="1">
        <v>6</v>
      </c>
      <c r="H11" s="1">
        <f>SUM(D11:G11)/4</f>
        <v>10.5</v>
      </c>
      <c r="I11" s="1">
        <f>Домашки!D16</f>
        <v>10.727272727272727</v>
      </c>
      <c r="J11" s="1">
        <f>(H11+I11)/2</f>
        <v>10.613636363636363</v>
      </c>
    </row>
    <row r="12" spans="2:10" x14ac:dyDescent="0.25">
      <c r="H12" s="1"/>
    </row>
  </sheetData>
  <mergeCells count="1">
    <mergeCell ref="D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S16"/>
  <sheetViews>
    <sheetView tabSelected="1" workbookViewId="0">
      <selection activeCell="G14" sqref="G14"/>
    </sheetView>
  </sheetViews>
  <sheetFormatPr defaultRowHeight="15" x14ac:dyDescent="0.25"/>
  <cols>
    <col min="2" max="2" width="5.42578125" customWidth="1"/>
    <col min="3" max="3" width="33.7109375" customWidth="1"/>
    <col min="4" max="4" width="9.42578125" customWidth="1"/>
    <col min="5" max="5" width="13.42578125" customWidth="1"/>
  </cols>
  <sheetData>
    <row r="7" spans="2:19" x14ac:dyDescent="0.25">
      <c r="D7" t="s">
        <v>9</v>
      </c>
      <c r="E7" t="s">
        <v>10</v>
      </c>
    </row>
    <row r="8" spans="2:19" x14ac:dyDescent="0.25">
      <c r="B8">
        <v>1</v>
      </c>
      <c r="C8" t="s">
        <v>0</v>
      </c>
      <c r="D8" s="1">
        <f>AVERAGEA(F8:AG8)</f>
        <v>10.846153846153847</v>
      </c>
      <c r="E8" s="2">
        <f>COUNTIF(F8:S8,"&gt;1")/14</f>
        <v>0.9285714285714286</v>
      </c>
      <c r="F8">
        <v>10</v>
      </c>
      <c r="G8">
        <v>10</v>
      </c>
      <c r="H8">
        <v>12</v>
      </c>
      <c r="I8">
        <v>12</v>
      </c>
      <c r="J8">
        <v>11</v>
      </c>
      <c r="L8">
        <v>11</v>
      </c>
      <c r="M8">
        <v>12</v>
      </c>
      <c r="N8">
        <v>10</v>
      </c>
      <c r="O8">
        <v>6</v>
      </c>
      <c r="P8">
        <v>11</v>
      </c>
      <c r="Q8">
        <v>12</v>
      </c>
      <c r="R8">
        <v>12</v>
      </c>
      <c r="S8">
        <v>12</v>
      </c>
    </row>
    <row r="9" spans="2:19" s="3" customFormat="1" x14ac:dyDescent="0.25">
      <c r="B9" s="3">
        <v>2</v>
      </c>
      <c r="C9" s="3" t="s">
        <v>1</v>
      </c>
      <c r="D9" s="4">
        <f>AVERAGEA(F9:AG9)</f>
        <v>1</v>
      </c>
      <c r="E9" s="2">
        <f t="shared" ref="E9:E16" si="0">COUNTIF(F9:S9,"&gt;1")/14</f>
        <v>0</v>
      </c>
      <c r="F9">
        <v>1</v>
      </c>
      <c r="G9">
        <v>1</v>
      </c>
      <c r="H9">
        <v>1</v>
      </c>
      <c r="I9">
        <v>1</v>
      </c>
      <c r="J9">
        <v>1</v>
      </c>
      <c r="K9"/>
      <c r="L9"/>
      <c r="M9"/>
      <c r="N9"/>
      <c r="O9"/>
      <c r="P9">
        <v>1</v>
      </c>
      <c r="Q9">
        <v>1</v>
      </c>
      <c r="R9">
        <v>1</v>
      </c>
      <c r="S9">
        <v>1</v>
      </c>
    </row>
    <row r="10" spans="2:19" x14ac:dyDescent="0.25">
      <c r="B10">
        <v>3</v>
      </c>
      <c r="C10" t="s">
        <v>2</v>
      </c>
      <c r="D10" s="1">
        <f>AVERAGEA(F10:AG10)</f>
        <v>2.1111111111111112</v>
      </c>
      <c r="E10" s="2">
        <f t="shared" si="0"/>
        <v>7.1428571428571425E-2</v>
      </c>
      <c r="F10">
        <v>1</v>
      </c>
      <c r="G10">
        <v>1</v>
      </c>
      <c r="H10">
        <v>1</v>
      </c>
      <c r="I10">
        <v>1</v>
      </c>
      <c r="J10">
        <v>11</v>
      </c>
      <c r="P10">
        <v>1</v>
      </c>
      <c r="Q10">
        <v>1</v>
      </c>
      <c r="R10">
        <v>1</v>
      </c>
      <c r="S10">
        <v>1</v>
      </c>
    </row>
    <row r="11" spans="2:19" x14ac:dyDescent="0.25">
      <c r="B11">
        <v>4</v>
      </c>
      <c r="C11" t="s">
        <v>3</v>
      </c>
      <c r="D11" s="1">
        <f>AVERAGEA(F11:AG11)</f>
        <v>6.615384615384615</v>
      </c>
      <c r="E11" s="2">
        <f t="shared" si="0"/>
        <v>0.9285714285714286</v>
      </c>
      <c r="F11">
        <v>5</v>
      </c>
      <c r="G11">
        <v>6</v>
      </c>
      <c r="H11">
        <v>9</v>
      </c>
      <c r="I11">
        <v>9</v>
      </c>
      <c r="J11">
        <v>10</v>
      </c>
      <c r="L11">
        <v>4</v>
      </c>
      <c r="M11">
        <v>7</v>
      </c>
      <c r="N11">
        <v>6</v>
      </c>
      <c r="O11">
        <v>5</v>
      </c>
      <c r="P11">
        <v>6</v>
      </c>
      <c r="Q11">
        <v>7</v>
      </c>
      <c r="R11">
        <v>6</v>
      </c>
      <c r="S11">
        <v>6</v>
      </c>
    </row>
    <row r="12" spans="2:19" x14ac:dyDescent="0.25">
      <c r="B12">
        <v>5</v>
      </c>
      <c r="C12" t="s">
        <v>4</v>
      </c>
      <c r="D12" s="1">
        <f>AVERAGEA(F12:AG12)</f>
        <v>1.1111111111111112</v>
      </c>
      <c r="E12" s="2">
        <f t="shared" si="0"/>
        <v>7.1428571428571425E-2</v>
      </c>
      <c r="F12">
        <v>1</v>
      </c>
      <c r="G12">
        <v>1</v>
      </c>
      <c r="H12">
        <v>1</v>
      </c>
      <c r="I12">
        <v>1</v>
      </c>
      <c r="J12">
        <v>1</v>
      </c>
      <c r="P12">
        <v>1</v>
      </c>
      <c r="Q12">
        <v>1</v>
      </c>
      <c r="R12">
        <v>2</v>
      </c>
      <c r="S12">
        <v>1</v>
      </c>
    </row>
    <row r="13" spans="2:19" x14ac:dyDescent="0.25">
      <c r="B13">
        <v>6</v>
      </c>
      <c r="C13" t="s">
        <v>5</v>
      </c>
      <c r="D13" s="1">
        <f>AVERAGEA(F13:AG13)</f>
        <v>11.214285714285714</v>
      </c>
      <c r="E13" s="2">
        <f t="shared" si="0"/>
        <v>1</v>
      </c>
      <c r="F13">
        <v>11</v>
      </c>
      <c r="G13">
        <v>12</v>
      </c>
      <c r="H13">
        <v>10</v>
      </c>
      <c r="I13">
        <v>9</v>
      </c>
      <c r="J13">
        <v>12</v>
      </c>
      <c r="K13">
        <v>12</v>
      </c>
      <c r="L13">
        <v>12</v>
      </c>
      <c r="M13">
        <v>11</v>
      </c>
      <c r="N13">
        <v>12</v>
      </c>
      <c r="O13">
        <v>10</v>
      </c>
      <c r="P13">
        <v>11</v>
      </c>
      <c r="Q13">
        <v>11</v>
      </c>
      <c r="R13">
        <v>12</v>
      </c>
      <c r="S13">
        <v>12</v>
      </c>
    </row>
    <row r="14" spans="2:19" x14ac:dyDescent="0.25">
      <c r="B14">
        <v>7</v>
      </c>
      <c r="C14" t="s">
        <v>6</v>
      </c>
      <c r="D14" s="1">
        <f>AVERAGEA(F14:AG14)</f>
        <v>11.4</v>
      </c>
      <c r="E14" s="2">
        <f t="shared" si="0"/>
        <v>0.7142857142857143</v>
      </c>
      <c r="F14">
        <v>12</v>
      </c>
      <c r="G14">
        <v>11</v>
      </c>
      <c r="H14">
        <v>10</v>
      </c>
      <c r="I14">
        <v>11</v>
      </c>
      <c r="J14">
        <v>12</v>
      </c>
      <c r="O14">
        <v>12</v>
      </c>
      <c r="P14">
        <v>11</v>
      </c>
      <c r="Q14">
        <v>11</v>
      </c>
      <c r="R14">
        <v>12</v>
      </c>
      <c r="S14">
        <v>12</v>
      </c>
    </row>
    <row r="15" spans="2:19" x14ac:dyDescent="0.25">
      <c r="B15">
        <v>8</v>
      </c>
      <c r="C15" t="s">
        <v>7</v>
      </c>
      <c r="D15" s="1">
        <f>AVERAGEA(F15:AG15)</f>
        <v>11.714285714285714</v>
      </c>
      <c r="E15" s="2">
        <f t="shared" si="0"/>
        <v>1</v>
      </c>
      <c r="F15">
        <v>12</v>
      </c>
      <c r="G15">
        <v>12</v>
      </c>
      <c r="H15">
        <v>11</v>
      </c>
      <c r="I15">
        <v>12</v>
      </c>
      <c r="J15">
        <v>12</v>
      </c>
      <c r="K15">
        <v>11</v>
      </c>
      <c r="L15">
        <v>12</v>
      </c>
      <c r="M15">
        <v>11</v>
      </c>
      <c r="N15">
        <v>12</v>
      </c>
      <c r="O15">
        <v>11</v>
      </c>
      <c r="P15">
        <v>12</v>
      </c>
      <c r="Q15">
        <v>12</v>
      </c>
      <c r="R15">
        <v>12</v>
      </c>
      <c r="S15">
        <v>12</v>
      </c>
    </row>
    <row r="16" spans="2:19" x14ac:dyDescent="0.25">
      <c r="B16">
        <v>9</v>
      </c>
      <c r="C16" t="s">
        <v>8</v>
      </c>
      <c r="D16" s="1">
        <f>AVERAGEA(F16:AG16)</f>
        <v>10.727272727272727</v>
      </c>
      <c r="E16" s="2">
        <f t="shared" si="0"/>
        <v>0.7857142857142857</v>
      </c>
      <c r="F16">
        <v>12</v>
      </c>
      <c r="G16">
        <v>11</v>
      </c>
      <c r="H16">
        <v>10</v>
      </c>
      <c r="I16">
        <v>11</v>
      </c>
      <c r="J16">
        <v>10</v>
      </c>
      <c r="M16">
        <v>11</v>
      </c>
      <c r="N16">
        <v>10</v>
      </c>
      <c r="P16">
        <v>9</v>
      </c>
      <c r="Q16">
        <v>12</v>
      </c>
      <c r="R16">
        <v>10</v>
      </c>
      <c r="S16">
        <v>12</v>
      </c>
    </row>
  </sheetData>
  <conditionalFormatting sqref="E8:E16">
    <cfRule type="cellIs" dxfId="6" priority="1" operator="greaterThan">
      <formula>0.79</formula>
    </cfRule>
    <cfRule type="cellIs" dxfId="5" priority="5" operator="lessThan">
      <formula>0.8</formula>
    </cfRule>
  </conditionalFormatting>
  <conditionalFormatting sqref="D8:D16">
    <cfRule type="cellIs" dxfId="4" priority="2" operator="between">
      <formula>4</formula>
      <formula>9</formula>
    </cfRule>
    <cfRule type="cellIs" dxfId="3" priority="3" operator="greaterThan">
      <formula>9</formula>
    </cfRule>
    <cfRule type="cellIs" dxfId="2" priority="4" operator="lessThan">
      <formula>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Экзамен</vt:lpstr>
      <vt:lpstr>Домашки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shaptala</dc:creator>
  <cp:lastModifiedBy>shaptala</cp:lastModifiedBy>
  <dcterms:created xsi:type="dcterms:W3CDTF">2016-04-20T09:11:09Z</dcterms:created>
  <dcterms:modified xsi:type="dcterms:W3CDTF">2016-07-07T11:39:37Z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d3ccf3a3-7367-44fb-ba9b-61126b17f152</vt:lpwstr>
  </property>
</Properties>
</file>