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1760"/>
  </bookViews>
  <sheets>
    <sheet name="Экзамен" sheetId="1" r:id="rId1"/>
    <sheet name="Домашки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9" i="1"/>
  <c r="H8" i="1"/>
  <c r="D9" i="2" l="1"/>
  <c r="D10" i="2"/>
  <c r="D11" i="2"/>
  <c r="D12" i="2"/>
  <c r="D13" i="2"/>
  <c r="D14" i="2"/>
  <c r="D8" i="2"/>
  <c r="E9" i="2"/>
  <c r="E10" i="2"/>
  <c r="E11" i="2"/>
  <c r="E12" i="2"/>
  <c r="E13" i="2"/>
  <c r="E14" i="2"/>
  <c r="E8" i="2"/>
  <c r="I4" i="1" l="1"/>
  <c r="J4" i="1" s="1"/>
  <c r="I5" i="1"/>
  <c r="J5" i="1" s="1"/>
  <c r="I6" i="1"/>
  <c r="J6" i="1" s="1"/>
  <c r="I7" i="1"/>
  <c r="J7" i="1" s="1"/>
  <c r="I8" i="1"/>
  <c r="J8" i="1" s="1"/>
  <c r="I9" i="1"/>
  <c r="J9" i="1" s="1"/>
  <c r="I3" i="1"/>
  <c r="J3" i="1" s="1"/>
</calcChain>
</file>

<file path=xl/sharedStrings.xml><?xml version="1.0" encoding="utf-8"?>
<sst xmlns="http://schemas.openxmlformats.org/spreadsheetml/2006/main" count="29" uniqueCount="13">
  <si>
    <t>Домашки</t>
  </si>
  <si>
    <t>Сдано домашек</t>
  </si>
  <si>
    <t>Вопросы</t>
  </si>
  <si>
    <t>Практика</t>
  </si>
  <si>
    <t>Итого экзамен</t>
  </si>
  <si>
    <t>Итоговая</t>
  </si>
  <si>
    <t>Боровинский Никита Сергеевич </t>
  </si>
  <si>
    <t>Данилов Алексей Николаевич </t>
  </si>
  <si>
    <t>Ивлев Андрей Сергеевич </t>
  </si>
  <si>
    <t>Лемягов Александр Сергеевич</t>
  </si>
  <si>
    <t>Моисеенков Владислав Валерьевич </t>
  </si>
  <si>
    <t>Рогач Дмитрий Сергеевич </t>
  </si>
  <si>
    <t>Шульгин Алексей Леонидович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</si>
</sst>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9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7"/>
  <sheetViews>
    <sheetView tabSelected="1" workbookViewId="0">
      <selection activeCell="H5" sqref="H5"/>
    </sheetView>
  </sheetViews>
  <sheetFormatPr defaultRowHeight="15" x14ac:dyDescent="0.25"/>
  <cols>
    <col min="3" max="3" width="42.5703125" customWidth="1"/>
    <col min="4" max="4" width="10.140625" bestFit="1" customWidth="1"/>
    <col min="8" max="8" width="15.85546875" customWidth="1"/>
  </cols>
  <sheetData>
    <row r="2" spans="3:10" x14ac:dyDescent="0.25">
      <c r="D2" s="5" t="s">
        <v>2</v>
      </c>
      <c r="E2" s="5"/>
      <c r="F2" s="5"/>
      <c r="G2" t="s">
        <v>3</v>
      </c>
      <c r="H2" t="s">
        <v>4</v>
      </c>
      <c r="I2" t="s">
        <v>0</v>
      </c>
      <c r="J2" t="s">
        <v>5</v>
      </c>
    </row>
    <row r="3" spans="3:10" x14ac:dyDescent="0.25">
      <c r="C3" t="s">
        <v>6</v>
      </c>
      <c r="D3" s="1"/>
      <c r="E3" s="1"/>
      <c r="F3" s="1"/>
      <c r="G3" s="1"/>
      <c r="H3" s="1">
        <f t="shared" ref="H3:H7" si="0">SUM(D3:G3)</f>
        <v>0</v>
      </c>
      <c r="I3" s="1">
        <f>Домашки!D8</f>
        <v>2.65625</v>
      </c>
      <c r="J3" s="1">
        <f t="shared" ref="J3:J9" si="1">(H3+I3)/2</f>
        <v>1.328125</v>
      </c>
    </row>
    <row r="4" spans="3:10" x14ac:dyDescent="0.25">
      <c r="C4" t="s">
        <v>7</v>
      </c>
      <c r="G4" s="1"/>
      <c r="H4" s="1">
        <f t="shared" si="0"/>
        <v>0</v>
      </c>
      <c r="I4" s="1">
        <f>Домашки!D9</f>
        <v>0.9375</v>
      </c>
      <c r="J4" s="1">
        <f t="shared" si="1"/>
        <v>0.46875</v>
      </c>
    </row>
    <row r="5" spans="3:10" x14ac:dyDescent="0.25">
      <c r="C5" t="s">
        <v>8</v>
      </c>
      <c r="D5">
        <v>2</v>
      </c>
      <c r="E5">
        <v>2</v>
      </c>
      <c r="F5">
        <v>2</v>
      </c>
      <c r="G5" s="1">
        <v>4</v>
      </c>
      <c r="H5" s="1">
        <f t="shared" si="0"/>
        <v>10</v>
      </c>
      <c r="I5" s="1">
        <f>Домашки!D10</f>
        <v>9.71875</v>
      </c>
      <c r="J5" s="1">
        <f t="shared" si="1"/>
        <v>9.859375</v>
      </c>
    </row>
    <row r="6" spans="3:10" x14ac:dyDescent="0.25">
      <c r="C6" t="s">
        <v>9</v>
      </c>
      <c r="D6">
        <v>2</v>
      </c>
      <c r="E6">
        <v>2</v>
      </c>
      <c r="F6">
        <v>2</v>
      </c>
      <c r="G6" s="1">
        <v>5</v>
      </c>
      <c r="H6" s="1">
        <f t="shared" si="0"/>
        <v>11</v>
      </c>
      <c r="I6" s="1">
        <f>Домашки!D11</f>
        <v>10.96875</v>
      </c>
      <c r="J6" s="1">
        <f t="shared" si="1"/>
        <v>10.984375</v>
      </c>
    </row>
    <row r="7" spans="3:10" x14ac:dyDescent="0.25">
      <c r="C7" t="s">
        <v>10</v>
      </c>
      <c r="D7">
        <v>2</v>
      </c>
      <c r="E7">
        <v>2</v>
      </c>
      <c r="F7">
        <v>1</v>
      </c>
      <c r="G7">
        <v>0</v>
      </c>
      <c r="H7" s="1">
        <f t="shared" si="0"/>
        <v>5</v>
      </c>
      <c r="I7" s="1">
        <f>Домашки!D12</f>
        <v>1.71875</v>
      </c>
      <c r="J7" s="1">
        <f t="shared" si="1"/>
        <v>3.359375</v>
      </c>
    </row>
    <row r="8" spans="3:10" x14ac:dyDescent="0.25">
      <c r="C8" t="s">
        <v>11</v>
      </c>
      <c r="D8">
        <v>2</v>
      </c>
      <c r="E8">
        <v>2</v>
      </c>
      <c r="F8">
        <v>1</v>
      </c>
      <c r="G8">
        <v>0</v>
      </c>
      <c r="H8" s="1">
        <f>SUM(D8:G8)</f>
        <v>5</v>
      </c>
      <c r="I8" s="1">
        <f>Домашки!D13</f>
        <v>0.96875</v>
      </c>
      <c r="J8" s="1">
        <f t="shared" si="1"/>
        <v>2.984375</v>
      </c>
    </row>
    <row r="9" spans="3:10" x14ac:dyDescent="0.25">
      <c r="C9" t="s">
        <v>12</v>
      </c>
      <c r="D9">
        <v>2</v>
      </c>
      <c r="E9">
        <v>2</v>
      </c>
      <c r="F9">
        <v>2</v>
      </c>
      <c r="G9" s="1">
        <v>5</v>
      </c>
      <c r="H9" s="1">
        <f>SUM(D9:G9)</f>
        <v>11</v>
      </c>
      <c r="I9" s="1">
        <f>Домашки!D14</f>
        <v>9.09375</v>
      </c>
      <c r="J9" s="1">
        <f t="shared" si="1"/>
        <v>10.046875</v>
      </c>
    </row>
    <row r="10" spans="3:10" x14ac:dyDescent="0.25">
      <c r="D10" s="5" t="s">
        <v>2</v>
      </c>
      <c r="E10" s="5"/>
      <c r="F10" s="5"/>
      <c r="G10" s="1"/>
      <c r="H10" s="1"/>
      <c r="I10" s="1"/>
      <c r="J10" s="1"/>
    </row>
    <row r="11" spans="3:10" x14ac:dyDescent="0.25">
      <c r="C11" t="s">
        <v>6</v>
      </c>
      <c r="D11" s="1">
        <v>23</v>
      </c>
      <c r="E11" s="1">
        <v>41</v>
      </c>
      <c r="F11" s="1">
        <v>29</v>
      </c>
      <c r="G11" s="1"/>
      <c r="H11" s="1"/>
      <c r="I11" s="1"/>
      <c r="J11" s="1"/>
    </row>
    <row r="12" spans="3:10" x14ac:dyDescent="0.25">
      <c r="C12" t="s">
        <v>7</v>
      </c>
      <c r="D12" s="1">
        <v>28</v>
      </c>
      <c r="E12" s="1">
        <v>14</v>
      </c>
      <c r="F12" s="1">
        <v>4</v>
      </c>
      <c r="H12" s="1"/>
    </row>
    <row r="13" spans="3:10" x14ac:dyDescent="0.25">
      <c r="C13" t="s">
        <v>8</v>
      </c>
      <c r="D13" s="1">
        <v>58</v>
      </c>
      <c r="E13" s="1">
        <v>6</v>
      </c>
      <c r="F13" s="1">
        <v>22</v>
      </c>
    </row>
    <row r="14" spans="3:10" x14ac:dyDescent="0.25">
      <c r="C14" t="s">
        <v>9</v>
      </c>
      <c r="D14" s="1">
        <v>40</v>
      </c>
      <c r="E14" s="1">
        <v>30</v>
      </c>
      <c r="F14" s="1">
        <v>57</v>
      </c>
    </row>
    <row r="15" spans="3:10" x14ac:dyDescent="0.25">
      <c r="C15" t="s">
        <v>10</v>
      </c>
      <c r="D15" s="1">
        <v>28</v>
      </c>
      <c r="E15" s="1">
        <v>39</v>
      </c>
      <c r="F15" s="1">
        <v>4</v>
      </c>
    </row>
    <row r="16" spans="3:10" x14ac:dyDescent="0.25">
      <c r="C16" t="s">
        <v>11</v>
      </c>
      <c r="D16" s="1">
        <v>26</v>
      </c>
      <c r="E16" s="1">
        <v>57</v>
      </c>
      <c r="F16" s="1">
        <v>48</v>
      </c>
    </row>
    <row r="17" spans="3:3" x14ac:dyDescent="0.25">
      <c r="C17" t="s">
        <v>12</v>
      </c>
    </row>
  </sheetData>
  <mergeCells count="2">
    <mergeCell ref="D10:F10"/>
    <mergeCell ref="D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AK26"/>
  <sheetViews>
    <sheetView topLeftCell="C1" workbookViewId="0">
      <selection activeCell="AJ14" sqref="AJ14"/>
    </sheetView>
  </sheetViews>
  <sheetFormatPr defaultRowHeight="15" x14ac:dyDescent="0.25"/>
  <cols>
    <col min="2" max="2" width="5.42578125" customWidth="1"/>
    <col min="3" max="3" width="33.7109375" customWidth="1"/>
    <col min="4" max="4" width="9.42578125" customWidth="1"/>
    <col min="5" max="5" width="16.5703125" customWidth="1"/>
    <col min="6" max="6" width="5.7109375" customWidth="1"/>
    <col min="7" max="7" width="6.42578125" customWidth="1"/>
  </cols>
  <sheetData>
    <row r="7" spans="3:37" x14ac:dyDescent="0.25">
      <c r="D7" t="s">
        <v>0</v>
      </c>
      <c r="E7" t="s">
        <v>1</v>
      </c>
    </row>
    <row r="8" spans="3:37" x14ac:dyDescent="0.25">
      <c r="C8" t="s">
        <v>6</v>
      </c>
      <c r="D8" s="1">
        <f>AVERAGEA(F8:AK8)</f>
        <v>2.65625</v>
      </c>
      <c r="E8" s="2">
        <f>COUNTIF(F8:AK8,"&gt;1")/32</f>
        <v>0.1875</v>
      </c>
      <c r="F8">
        <v>11</v>
      </c>
      <c r="G8">
        <v>10</v>
      </c>
      <c r="H8">
        <v>11</v>
      </c>
      <c r="I8">
        <v>10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8</v>
      </c>
      <c r="S8">
        <v>11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0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</row>
    <row r="9" spans="3:37" s="3" customFormat="1" x14ac:dyDescent="0.25">
      <c r="C9" t="s">
        <v>7</v>
      </c>
      <c r="D9" s="1">
        <f t="shared" ref="D9:D14" si="0">AVERAGEA(F9:AK9)</f>
        <v>0.9375</v>
      </c>
      <c r="E9" s="2">
        <f t="shared" ref="E9:E14" si="1">COUNTIF(F9:AK9,"&gt;1")/32</f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</row>
    <row r="10" spans="3:37" x14ac:dyDescent="0.25">
      <c r="C10" t="s">
        <v>8</v>
      </c>
      <c r="D10" s="1">
        <f t="shared" si="0"/>
        <v>9.71875</v>
      </c>
      <c r="E10" s="2">
        <f t="shared" si="1"/>
        <v>0.96875</v>
      </c>
      <c r="F10">
        <v>12</v>
      </c>
      <c r="G10">
        <v>12</v>
      </c>
      <c r="H10">
        <v>11</v>
      </c>
      <c r="I10">
        <v>12</v>
      </c>
      <c r="J10">
        <v>12</v>
      </c>
      <c r="K10">
        <v>12</v>
      </c>
      <c r="L10">
        <v>9</v>
      </c>
      <c r="M10">
        <v>7</v>
      </c>
      <c r="N10">
        <v>10</v>
      </c>
      <c r="O10">
        <v>12</v>
      </c>
      <c r="P10">
        <v>12</v>
      </c>
      <c r="Q10">
        <v>10</v>
      </c>
      <c r="R10">
        <v>10</v>
      </c>
      <c r="S10">
        <v>12</v>
      </c>
      <c r="T10">
        <v>10</v>
      </c>
      <c r="U10">
        <v>6</v>
      </c>
      <c r="V10">
        <v>10</v>
      </c>
      <c r="W10">
        <v>8</v>
      </c>
      <c r="X10">
        <v>12</v>
      </c>
      <c r="Y10">
        <v>10</v>
      </c>
      <c r="Z10">
        <v>12</v>
      </c>
      <c r="AA10">
        <v>12</v>
      </c>
      <c r="AB10">
        <v>11</v>
      </c>
      <c r="AC10">
        <v>10</v>
      </c>
      <c r="AD10">
        <v>0</v>
      </c>
      <c r="AE10">
        <v>10</v>
      </c>
      <c r="AF10">
        <v>6</v>
      </c>
      <c r="AG10">
        <v>6</v>
      </c>
      <c r="AH10">
        <v>6</v>
      </c>
      <c r="AI10">
        <v>6</v>
      </c>
      <c r="AJ10">
        <v>11</v>
      </c>
      <c r="AK10">
        <v>12</v>
      </c>
    </row>
    <row r="11" spans="3:37" x14ac:dyDescent="0.25">
      <c r="C11" t="s">
        <v>9</v>
      </c>
      <c r="D11" s="1">
        <f t="shared" si="0"/>
        <v>10.96875</v>
      </c>
      <c r="E11" s="2">
        <f t="shared" si="1"/>
        <v>0.96875</v>
      </c>
      <c r="F11">
        <v>12</v>
      </c>
      <c r="G11">
        <v>12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11</v>
      </c>
      <c r="O11">
        <v>12</v>
      </c>
      <c r="P11">
        <v>11</v>
      </c>
      <c r="Q11">
        <v>9</v>
      </c>
      <c r="R11">
        <v>8</v>
      </c>
      <c r="S11">
        <v>12</v>
      </c>
      <c r="T11">
        <v>11</v>
      </c>
      <c r="U11">
        <v>10</v>
      </c>
      <c r="V11">
        <v>12</v>
      </c>
      <c r="W11">
        <v>12</v>
      </c>
      <c r="X11">
        <v>12</v>
      </c>
      <c r="Y11">
        <v>8</v>
      </c>
      <c r="Z11">
        <v>12</v>
      </c>
      <c r="AA11">
        <v>12</v>
      </c>
      <c r="AB11">
        <v>12</v>
      </c>
      <c r="AC11">
        <v>12</v>
      </c>
      <c r="AD11">
        <v>0</v>
      </c>
      <c r="AE11">
        <v>11</v>
      </c>
      <c r="AF11">
        <v>12</v>
      </c>
      <c r="AG11">
        <v>12</v>
      </c>
      <c r="AH11">
        <v>12</v>
      </c>
      <c r="AI11">
        <v>12</v>
      </c>
      <c r="AJ11">
        <v>10</v>
      </c>
      <c r="AK11">
        <v>10</v>
      </c>
    </row>
    <row r="12" spans="3:37" x14ac:dyDescent="0.25">
      <c r="C12" t="s">
        <v>10</v>
      </c>
      <c r="D12" s="1">
        <f t="shared" si="0"/>
        <v>1.71875</v>
      </c>
      <c r="E12" s="2">
        <f t="shared" si="1"/>
        <v>0.15625</v>
      </c>
      <c r="F12">
        <v>2</v>
      </c>
      <c r="G12">
        <v>2</v>
      </c>
      <c r="H12">
        <v>12</v>
      </c>
      <c r="I12">
        <v>12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2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3:37" x14ac:dyDescent="0.25">
      <c r="C13" t="s">
        <v>11</v>
      </c>
      <c r="D13" s="1">
        <f t="shared" si="0"/>
        <v>0.96875</v>
      </c>
      <c r="E13" s="2">
        <f t="shared" si="1"/>
        <v>3.125E-2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2</v>
      </c>
    </row>
    <row r="14" spans="3:37" x14ac:dyDescent="0.25">
      <c r="C14" t="s">
        <v>12</v>
      </c>
      <c r="D14" s="1">
        <f t="shared" si="0"/>
        <v>9.09375</v>
      </c>
      <c r="E14" s="2">
        <f t="shared" si="1"/>
        <v>0.90625</v>
      </c>
      <c r="F14">
        <v>12</v>
      </c>
      <c r="G14">
        <v>11</v>
      </c>
      <c r="H14">
        <v>12</v>
      </c>
      <c r="I14">
        <v>12</v>
      </c>
      <c r="J14">
        <v>11</v>
      </c>
      <c r="K14">
        <v>11</v>
      </c>
      <c r="L14">
        <v>12</v>
      </c>
      <c r="M14">
        <v>12</v>
      </c>
      <c r="N14">
        <v>12</v>
      </c>
      <c r="O14">
        <v>12</v>
      </c>
      <c r="P14">
        <v>11</v>
      </c>
      <c r="Q14">
        <v>10</v>
      </c>
      <c r="R14">
        <v>8</v>
      </c>
      <c r="S14">
        <v>12</v>
      </c>
      <c r="T14">
        <v>10</v>
      </c>
      <c r="U14">
        <v>1</v>
      </c>
      <c r="V14">
        <v>10</v>
      </c>
      <c r="W14">
        <v>12</v>
      </c>
      <c r="X14">
        <v>12</v>
      </c>
      <c r="Y14">
        <v>12</v>
      </c>
      <c r="Z14">
        <v>12</v>
      </c>
      <c r="AA14">
        <v>12</v>
      </c>
      <c r="AB14">
        <v>12</v>
      </c>
      <c r="AC14">
        <v>12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8</v>
      </c>
      <c r="AJ14">
        <v>0</v>
      </c>
      <c r="AK14">
        <v>0</v>
      </c>
    </row>
    <row r="15" spans="3:37" x14ac:dyDescent="0.25">
      <c r="D15" s="1"/>
      <c r="E15" s="2"/>
    </row>
    <row r="16" spans="3:37" x14ac:dyDescent="0.25">
      <c r="D16" s="1"/>
      <c r="E16" s="2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</sheetData>
  <conditionalFormatting sqref="E8:E14">
    <cfRule type="cellIs" dxfId="4" priority="1" operator="greaterThan">
      <formula>0.79</formula>
    </cfRule>
    <cfRule type="cellIs" dxfId="3" priority="5" operator="lessThan">
      <formula>0.8</formula>
    </cfRule>
  </conditionalFormatting>
  <conditionalFormatting sqref="D8:D14">
    <cfRule type="cellIs" dxfId="2" priority="2" operator="between">
      <formula>4</formula>
      <formula>9</formula>
    </cfRule>
    <cfRule type="cellIs" dxfId="1" priority="3" operator="greaterThan">
      <formula>9</formula>
    </cfRule>
    <cfRule type="cellIs" dxfId="0" priority="4" operator="lessThan">
      <formula>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Экзамен</vt:lpstr>
      <vt:lpstr>Домашки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shaptala</dc:creator>
  <cp:lastModifiedBy>Максим Шаптала</cp:lastModifiedBy>
  <dcterms:created xsi:type="dcterms:W3CDTF">2016-04-20T09:11:09Z</dcterms:created>
  <dcterms:modified xsi:type="dcterms:W3CDTF">2016-04-22T13:01:59Z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d3ccf3a3-7367-44fb-ba9b-61126b17f152</vt:lpwstr>
  </property>
</Properties>
</file>