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1760"/>
  </bookViews>
  <sheets>
    <sheet name="Лист1" sheetId="4" r:id="rId1"/>
    <sheet name="Лист2" sheetId="5" r:id="rId2"/>
  </sheets>
  <calcPr calcId="144525"/>
</workbook>
</file>

<file path=xl/calcChain.xml><?xml version="1.0" encoding="utf-8"?>
<calcChain xmlns="http://schemas.openxmlformats.org/spreadsheetml/2006/main">
  <c r="H10" i="4" l="1"/>
  <c r="L11" i="4"/>
  <c r="K11" i="4"/>
  <c r="J11" i="4"/>
  <c r="I11" i="4"/>
  <c r="L6" i="4"/>
  <c r="L7" i="4"/>
  <c r="L8" i="4"/>
  <c r="L9" i="4"/>
  <c r="K6" i="4"/>
  <c r="K7" i="4"/>
  <c r="K8" i="4"/>
  <c r="K9" i="4"/>
  <c r="K10" i="4"/>
  <c r="L10" i="4" s="1"/>
  <c r="AJ7" i="5"/>
  <c r="AJ8" i="5"/>
  <c r="AJ9" i="5"/>
  <c r="AJ10" i="5"/>
  <c r="AJ11" i="5"/>
  <c r="AJ12" i="5"/>
  <c r="AJ13" i="5"/>
  <c r="AJ6" i="5"/>
  <c r="I5" i="4"/>
  <c r="J5" i="4" s="1"/>
  <c r="K5" i="4" s="1"/>
  <c r="L5" i="4" s="1"/>
  <c r="I6" i="4"/>
  <c r="J6" i="4" s="1"/>
  <c r="I7" i="4"/>
  <c r="J7" i="4" s="1"/>
  <c r="I8" i="4"/>
  <c r="J8" i="4" s="1"/>
  <c r="I9" i="4"/>
  <c r="J9" i="4" s="1"/>
  <c r="I10" i="4"/>
  <c r="J10" i="4" s="1"/>
  <c r="I4" i="4"/>
  <c r="J4" i="4" s="1"/>
  <c r="K4" i="4" s="1"/>
  <c r="L4" i="4" s="1"/>
</calcChain>
</file>

<file path=xl/sharedStrings.xml><?xml version="1.0" encoding="utf-8"?>
<sst xmlns="http://schemas.openxmlformats.org/spreadsheetml/2006/main" count="24" uniqueCount="16">
  <si>
    <t>I</t>
  </si>
  <si>
    <t>II</t>
  </si>
  <si>
    <t>III</t>
  </si>
  <si>
    <t>Алексеенко Валентина Владиславовна </t>
  </si>
  <si>
    <t>Бутенко Сергей Андреевич </t>
  </si>
  <si>
    <t>Григорук Сергей Сергеевич </t>
  </si>
  <si>
    <t>Грушко Егор Александрович </t>
  </si>
  <si>
    <t>Кербут Тарас Александрович </t>
  </si>
  <si>
    <t>Новичихин Павел Александрович </t>
  </si>
  <si>
    <t>Сотников Кирилл Маркович </t>
  </si>
  <si>
    <t>Явтушенко Николай Александрович </t>
  </si>
  <si>
    <t>теория</t>
  </si>
  <si>
    <t>практика</t>
  </si>
  <si>
    <t>Итого</t>
  </si>
  <si>
    <t>домашние</t>
  </si>
  <si>
    <t>итоговая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</si>
</sst>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/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24"/>
  <sheetViews>
    <sheetView tabSelected="1" workbookViewId="0">
      <selection activeCell="J10" sqref="H10:J10"/>
    </sheetView>
  </sheetViews>
  <sheetFormatPr defaultRowHeight="15" x14ac:dyDescent="0.25"/>
  <cols>
    <col min="3" max="3" width="38.5703125" customWidth="1"/>
    <col min="9" max="9" width="10" customWidth="1"/>
  </cols>
  <sheetData>
    <row r="3" spans="3:12" x14ac:dyDescent="0.25">
      <c r="D3" s="2" t="s">
        <v>0</v>
      </c>
      <c r="E3" s="2" t="s">
        <v>1</v>
      </c>
      <c r="F3" s="2" t="s">
        <v>2</v>
      </c>
      <c r="G3" s="3" t="s">
        <v>11</v>
      </c>
      <c r="H3" s="3" t="s">
        <v>12</v>
      </c>
      <c r="I3" s="4" t="s">
        <v>14</v>
      </c>
      <c r="J3" s="4"/>
      <c r="K3" s="4" t="s">
        <v>15</v>
      </c>
      <c r="L3" s="4"/>
    </row>
    <row r="4" spans="3:12" x14ac:dyDescent="0.25">
      <c r="C4" t="s">
        <v>3</v>
      </c>
      <c r="D4" s="2">
        <v>17</v>
      </c>
      <c r="E4" s="2">
        <v>3</v>
      </c>
      <c r="F4" s="2">
        <v>7</v>
      </c>
      <c r="G4" s="5">
        <v>0.4</v>
      </c>
      <c r="H4" s="5">
        <v>0.5</v>
      </c>
      <c r="I4" s="7">
        <f>Лист2!AJ6</f>
        <v>10</v>
      </c>
      <c r="J4" s="8">
        <f>I4/12</f>
        <v>0.83333333333333337</v>
      </c>
      <c r="K4" s="6">
        <f>(G4+H4)*40%+J4*60%</f>
        <v>0.8600000000000001</v>
      </c>
      <c r="L4" s="9">
        <f>K4*12</f>
        <v>10.32</v>
      </c>
    </row>
    <row r="5" spans="3:12" x14ac:dyDescent="0.25">
      <c r="C5" t="s">
        <v>4</v>
      </c>
      <c r="D5" s="3">
        <v>1</v>
      </c>
      <c r="E5" s="3">
        <v>1</v>
      </c>
      <c r="F5" s="3">
        <v>1</v>
      </c>
      <c r="G5" s="5">
        <v>0.3</v>
      </c>
      <c r="H5" s="5">
        <v>0</v>
      </c>
      <c r="I5" s="7">
        <f>Лист2!AJ7</f>
        <v>1</v>
      </c>
      <c r="J5" s="8">
        <f t="shared" ref="J5:J11" si="0">I5/12</f>
        <v>8.3333333333333329E-2</v>
      </c>
      <c r="K5" s="6">
        <f t="shared" ref="K5:K11" si="1">(G5+H5)*40%+J5*60%</f>
        <v>0.16999999999999998</v>
      </c>
      <c r="L5" s="9">
        <f t="shared" ref="L5:L11" si="2">K5*12</f>
        <v>2.04</v>
      </c>
    </row>
    <row r="6" spans="3:12" x14ac:dyDescent="0.25">
      <c r="C6" t="s">
        <v>5</v>
      </c>
      <c r="D6" s="3"/>
      <c r="E6" s="3"/>
      <c r="F6" s="3"/>
      <c r="I6" s="7">
        <f>Лист2!AJ8</f>
        <v>1</v>
      </c>
      <c r="J6" s="8">
        <f t="shared" si="0"/>
        <v>8.3333333333333329E-2</v>
      </c>
      <c r="K6" s="6">
        <f t="shared" si="1"/>
        <v>4.9999999999999996E-2</v>
      </c>
      <c r="L6" s="9">
        <f t="shared" si="2"/>
        <v>0.6</v>
      </c>
    </row>
    <row r="7" spans="3:12" x14ac:dyDescent="0.25">
      <c r="C7" t="s">
        <v>6</v>
      </c>
      <c r="D7" s="3">
        <v>3</v>
      </c>
      <c r="E7" s="3">
        <v>4</v>
      </c>
      <c r="F7" s="3">
        <v>5</v>
      </c>
      <c r="G7" s="5">
        <v>0.36</v>
      </c>
      <c r="I7" s="7">
        <f>Лист2!AJ9</f>
        <v>1</v>
      </c>
      <c r="J7" s="8">
        <f t="shared" si="0"/>
        <v>8.3333333333333329E-2</v>
      </c>
      <c r="K7" s="6">
        <f t="shared" si="1"/>
        <v>0.19399999999999998</v>
      </c>
      <c r="L7" s="9">
        <f t="shared" si="2"/>
        <v>2.3279999999999998</v>
      </c>
    </row>
    <row r="8" spans="3:12" x14ac:dyDescent="0.25">
      <c r="C8" t="s">
        <v>7</v>
      </c>
      <c r="D8" s="3"/>
      <c r="E8" s="3"/>
      <c r="F8" s="3"/>
      <c r="I8" s="7">
        <f>Лист2!AJ10</f>
        <v>1.3</v>
      </c>
      <c r="J8" s="8">
        <f t="shared" si="0"/>
        <v>0.10833333333333334</v>
      </c>
      <c r="K8" s="6">
        <f t="shared" si="1"/>
        <v>6.5000000000000002E-2</v>
      </c>
      <c r="L8" s="9">
        <f t="shared" si="2"/>
        <v>0.78</v>
      </c>
    </row>
    <row r="9" spans="3:12" x14ac:dyDescent="0.25">
      <c r="C9" t="s">
        <v>8</v>
      </c>
      <c r="D9" s="2">
        <v>2</v>
      </c>
      <c r="E9" s="2">
        <v>15</v>
      </c>
      <c r="F9" s="2">
        <v>19</v>
      </c>
      <c r="G9" s="5">
        <v>0.4</v>
      </c>
      <c r="H9" s="5">
        <v>0.6</v>
      </c>
      <c r="I9" s="7">
        <f>Лист2!AJ11</f>
        <v>10.533333333333333</v>
      </c>
      <c r="J9" s="8">
        <f t="shared" si="0"/>
        <v>0.87777777777777777</v>
      </c>
      <c r="K9" s="6">
        <f t="shared" si="1"/>
        <v>0.92666666666666664</v>
      </c>
      <c r="L9" s="9">
        <f t="shared" si="2"/>
        <v>11.12</v>
      </c>
    </row>
    <row r="10" spans="3:12" x14ac:dyDescent="0.25">
      <c r="C10" t="s">
        <v>9</v>
      </c>
      <c r="D10" s="2">
        <v>13</v>
      </c>
      <c r="E10" s="2">
        <v>6</v>
      </c>
      <c r="F10" s="2">
        <v>8</v>
      </c>
      <c r="G10" s="5">
        <v>0.25</v>
      </c>
      <c r="H10" s="5">
        <f>60%*70%</f>
        <v>0.42</v>
      </c>
      <c r="I10" s="7">
        <f>Лист2!AJ12</f>
        <v>4.166666666666667</v>
      </c>
      <c r="J10" s="8">
        <f t="shared" si="0"/>
        <v>0.34722222222222227</v>
      </c>
      <c r="K10" s="6">
        <f t="shared" si="1"/>
        <v>0.47633333333333328</v>
      </c>
      <c r="L10" s="9">
        <f t="shared" si="2"/>
        <v>5.7159999999999993</v>
      </c>
    </row>
    <row r="11" spans="3:12" x14ac:dyDescent="0.25">
      <c r="C11" t="s">
        <v>10</v>
      </c>
      <c r="D11" s="2"/>
      <c r="E11" s="2"/>
      <c r="F11" s="2"/>
      <c r="I11" s="7">
        <f>Лист2!AJ13</f>
        <v>4.166666666666667</v>
      </c>
      <c r="J11" s="8">
        <f t="shared" si="0"/>
        <v>0.34722222222222227</v>
      </c>
      <c r="K11" s="6">
        <f t="shared" si="1"/>
        <v>0.20833333333333334</v>
      </c>
      <c r="L11" s="9">
        <f t="shared" si="2"/>
        <v>2.5</v>
      </c>
    </row>
    <row r="12" spans="3:12" x14ac:dyDescent="0.25">
      <c r="D12" s="2"/>
      <c r="E12" s="2"/>
      <c r="F12" s="2"/>
    </row>
    <row r="13" spans="3:12" x14ac:dyDescent="0.25">
      <c r="D13" s="2"/>
      <c r="E13" s="2"/>
      <c r="F13" s="2"/>
    </row>
    <row r="14" spans="3:12" x14ac:dyDescent="0.25">
      <c r="D14" s="2"/>
      <c r="E14" s="2"/>
      <c r="F14" s="2"/>
    </row>
    <row r="17" spans="4:6" x14ac:dyDescent="0.25">
      <c r="D17" s="1"/>
    </row>
    <row r="19" spans="4:6" x14ac:dyDescent="0.25">
      <c r="F19" s="1"/>
    </row>
    <row r="20" spans="4:6" x14ac:dyDescent="0.25">
      <c r="F20" s="1"/>
    </row>
    <row r="21" spans="4:6" x14ac:dyDescent="0.25">
      <c r="F21" s="1"/>
    </row>
    <row r="22" spans="4:6" x14ac:dyDescent="0.25">
      <c r="F22" s="1"/>
    </row>
    <row r="23" spans="4:6" x14ac:dyDescent="0.25">
      <c r="F23" s="1"/>
    </row>
    <row r="24" spans="4:6" x14ac:dyDescent="0.25">
      <c r="F24" s="1"/>
    </row>
  </sheetData>
  <mergeCells count="2">
    <mergeCell ref="I3:J3"/>
    <mergeCell ref="K3:L3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AJ13"/>
  <sheetViews>
    <sheetView topLeftCell="D1" workbookViewId="0">
      <selection activeCell="L5" sqref="L5"/>
    </sheetView>
  </sheetViews>
  <sheetFormatPr defaultRowHeight="15" x14ac:dyDescent="0.25"/>
  <cols>
    <col min="4" max="4" width="4.5703125" customWidth="1"/>
    <col min="5" max="5" width="32.5703125" customWidth="1"/>
    <col min="6" max="7" width="4.42578125" customWidth="1"/>
    <col min="8" max="8" width="5.140625" customWidth="1"/>
    <col min="9" max="9" width="5.7109375" customWidth="1"/>
    <col min="10" max="10" width="5.42578125" customWidth="1"/>
    <col min="11" max="11" width="4.28515625" customWidth="1"/>
    <col min="12" max="12" width="4.42578125" customWidth="1"/>
    <col min="13" max="13" width="4.7109375" customWidth="1"/>
    <col min="14" max="14" width="5.28515625" customWidth="1"/>
    <col min="15" max="15" width="4.140625" customWidth="1"/>
    <col min="16" max="16" width="4.7109375" customWidth="1"/>
    <col min="17" max="17" width="3.85546875" customWidth="1"/>
    <col min="18" max="18" width="3.42578125" customWidth="1"/>
    <col min="19" max="19" width="4" customWidth="1"/>
    <col min="20" max="20" width="3.5703125" customWidth="1"/>
    <col min="21" max="21" width="4.42578125" customWidth="1"/>
    <col min="22" max="22" width="4" customWidth="1"/>
    <col min="23" max="23" width="3.7109375" customWidth="1"/>
    <col min="24" max="24" width="4.140625" customWidth="1"/>
    <col min="25" max="25" width="3.85546875" customWidth="1"/>
    <col min="26" max="26" width="4" customWidth="1"/>
    <col min="27" max="27" width="3.5703125" customWidth="1"/>
    <col min="28" max="28" width="4.28515625" customWidth="1"/>
    <col min="29" max="29" width="3.85546875" customWidth="1"/>
    <col min="30" max="30" width="4.5703125" customWidth="1"/>
    <col min="31" max="31" width="4.28515625" customWidth="1"/>
    <col min="32" max="32" width="4.140625" customWidth="1"/>
    <col min="33" max="33" width="4.42578125" customWidth="1"/>
    <col min="34" max="34" width="4.140625" customWidth="1"/>
    <col min="35" max="35" width="4.42578125" customWidth="1"/>
  </cols>
  <sheetData>
    <row r="5" spans="4:36" x14ac:dyDescent="0.25">
      <c r="AJ5" t="s">
        <v>13</v>
      </c>
    </row>
    <row r="6" spans="4:36" x14ac:dyDescent="0.25">
      <c r="D6">
        <v>1</v>
      </c>
      <c r="E6" t="s">
        <v>3</v>
      </c>
      <c r="F6">
        <v>10</v>
      </c>
      <c r="G6">
        <v>1</v>
      </c>
      <c r="H6">
        <v>1</v>
      </c>
      <c r="I6">
        <v>1</v>
      </c>
      <c r="J6">
        <v>1</v>
      </c>
      <c r="K6">
        <v>12</v>
      </c>
      <c r="L6">
        <v>12</v>
      </c>
      <c r="M6">
        <v>12</v>
      </c>
      <c r="N6">
        <v>12</v>
      </c>
      <c r="O6">
        <v>12</v>
      </c>
      <c r="P6">
        <v>12</v>
      </c>
      <c r="Q6">
        <v>12</v>
      </c>
      <c r="R6">
        <v>12</v>
      </c>
      <c r="S6">
        <v>1</v>
      </c>
      <c r="T6">
        <v>12</v>
      </c>
      <c r="U6">
        <v>12</v>
      </c>
      <c r="V6">
        <v>12</v>
      </c>
      <c r="W6">
        <v>12</v>
      </c>
      <c r="X6">
        <v>12</v>
      </c>
      <c r="Y6">
        <v>10</v>
      </c>
      <c r="Z6">
        <v>12</v>
      </c>
      <c r="AA6">
        <v>12</v>
      </c>
      <c r="AB6">
        <v>12</v>
      </c>
      <c r="AC6">
        <v>11</v>
      </c>
      <c r="AD6">
        <v>12</v>
      </c>
      <c r="AE6">
        <v>12</v>
      </c>
      <c r="AF6">
        <v>12</v>
      </c>
      <c r="AG6">
        <v>12</v>
      </c>
      <c r="AH6">
        <v>12</v>
      </c>
      <c r="AI6">
        <v>12</v>
      </c>
      <c r="AJ6">
        <f>SUM(F6:AI6)/30</f>
        <v>10</v>
      </c>
    </row>
    <row r="7" spans="4:36" x14ac:dyDescent="0.25">
      <c r="D7">
        <v>2</v>
      </c>
      <c r="E7" t="s">
        <v>4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f t="shared" ref="AJ7:AJ13" si="0">SUM(F7:AI7)/30</f>
        <v>1</v>
      </c>
    </row>
    <row r="8" spans="4:36" x14ac:dyDescent="0.25">
      <c r="D8">
        <v>3</v>
      </c>
      <c r="E8" t="s">
        <v>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f t="shared" si="0"/>
        <v>1</v>
      </c>
    </row>
    <row r="9" spans="4:36" x14ac:dyDescent="0.25">
      <c r="D9">
        <v>4</v>
      </c>
      <c r="E9" t="s">
        <v>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f t="shared" si="0"/>
        <v>1</v>
      </c>
    </row>
    <row r="10" spans="4:36" x14ac:dyDescent="0.25">
      <c r="D10">
        <v>5</v>
      </c>
      <c r="E10" t="s">
        <v>7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10</v>
      </c>
      <c r="AJ10">
        <f t="shared" si="0"/>
        <v>1.3</v>
      </c>
    </row>
    <row r="11" spans="4:36" x14ac:dyDescent="0.25">
      <c r="D11">
        <v>6</v>
      </c>
      <c r="E11" t="s">
        <v>8</v>
      </c>
      <c r="F11">
        <v>12</v>
      </c>
      <c r="G11">
        <v>12</v>
      </c>
      <c r="H11">
        <v>12</v>
      </c>
      <c r="I11">
        <v>12</v>
      </c>
      <c r="J11">
        <v>11</v>
      </c>
      <c r="K11">
        <v>12</v>
      </c>
      <c r="L11">
        <v>12</v>
      </c>
      <c r="M11">
        <v>12</v>
      </c>
      <c r="N11">
        <v>12</v>
      </c>
      <c r="O11">
        <v>12</v>
      </c>
      <c r="P11">
        <v>12</v>
      </c>
      <c r="Q11">
        <v>12</v>
      </c>
      <c r="R11">
        <v>12</v>
      </c>
      <c r="S11">
        <v>2</v>
      </c>
      <c r="T11">
        <v>12</v>
      </c>
      <c r="U11">
        <v>1</v>
      </c>
      <c r="V11">
        <v>1</v>
      </c>
      <c r="W11">
        <v>1</v>
      </c>
      <c r="X11">
        <v>12</v>
      </c>
      <c r="Y11">
        <v>12</v>
      </c>
      <c r="Z11">
        <v>12</v>
      </c>
      <c r="AA11">
        <v>12</v>
      </c>
      <c r="AB11">
        <v>12</v>
      </c>
      <c r="AC11">
        <v>12</v>
      </c>
      <c r="AD11">
        <v>12</v>
      </c>
      <c r="AE11">
        <v>12</v>
      </c>
      <c r="AF11">
        <v>12</v>
      </c>
      <c r="AG11">
        <v>12</v>
      </c>
      <c r="AH11">
        <v>12</v>
      </c>
      <c r="AI11">
        <v>12</v>
      </c>
      <c r="AJ11">
        <f t="shared" si="0"/>
        <v>10.533333333333333</v>
      </c>
    </row>
    <row r="12" spans="4:36" x14ac:dyDescent="0.25">
      <c r="D12">
        <v>7</v>
      </c>
      <c r="E12" t="s">
        <v>9</v>
      </c>
      <c r="F12">
        <v>1</v>
      </c>
      <c r="G12">
        <v>10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10</v>
      </c>
      <c r="AA12">
        <v>11</v>
      </c>
      <c r="AB12">
        <v>10</v>
      </c>
      <c r="AC12">
        <v>11</v>
      </c>
      <c r="AD12">
        <v>9</v>
      </c>
      <c r="AE12">
        <v>10</v>
      </c>
      <c r="AF12">
        <v>1</v>
      </c>
      <c r="AG12">
        <v>11</v>
      </c>
      <c r="AH12">
        <v>12</v>
      </c>
      <c r="AI12">
        <v>10</v>
      </c>
      <c r="AJ12">
        <f t="shared" si="0"/>
        <v>4.166666666666667</v>
      </c>
    </row>
    <row r="13" spans="4:36" x14ac:dyDescent="0.25">
      <c r="D13">
        <v>8</v>
      </c>
      <c r="E13" t="s">
        <v>10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5</v>
      </c>
      <c r="R13">
        <v>5</v>
      </c>
      <c r="S13">
        <v>6</v>
      </c>
      <c r="T13">
        <v>6</v>
      </c>
      <c r="U13">
        <v>7</v>
      </c>
      <c r="V13">
        <v>5</v>
      </c>
      <c r="W13">
        <v>6</v>
      </c>
      <c r="X13">
        <v>7</v>
      </c>
      <c r="Y13">
        <v>6</v>
      </c>
      <c r="Z13">
        <v>6</v>
      </c>
      <c r="AA13">
        <v>6</v>
      </c>
      <c r="AB13">
        <v>6</v>
      </c>
      <c r="AC13">
        <v>7</v>
      </c>
      <c r="AD13">
        <v>5</v>
      </c>
      <c r="AE13">
        <v>7</v>
      </c>
      <c r="AF13">
        <v>6</v>
      </c>
      <c r="AG13">
        <v>6</v>
      </c>
      <c r="AH13">
        <v>5</v>
      </c>
      <c r="AI13">
        <v>7</v>
      </c>
      <c r="AJ13">
        <f t="shared" si="0"/>
        <v>4.166666666666667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shaptala</dc:creator>
  <cp:lastModifiedBy>Максим Шаптала</cp:lastModifiedBy>
  <dcterms:created xsi:type="dcterms:W3CDTF">2016-04-20T09:11:09Z</dcterms:created>
  <dcterms:modified xsi:type="dcterms:W3CDTF">2016-10-13T08:57:48Z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d3ccf3a3-7367-44fb-ba9b-61126b17f152</vt:lpwstr>
  </property>
</Properties>
</file>