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xco\Desktop\Masters\UPC\SEM 2\Energy Policy\GAMS\Class 4\Model_MSc_SELECT (2)\Model_MSc_SELECT\SubRES_TMPL\"/>
    </mc:Choice>
  </mc:AlternateContent>
  <xr:revisionPtr revIDLastSave="0" documentId="13_ncr:1_{0D47A862-11FE-487E-8C0A-30401B5EBE5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9" l="1"/>
  <c r="B57" i="9"/>
  <c r="D56" i="9"/>
  <c r="E11" i="9"/>
  <c r="D11" i="9"/>
  <c r="B11" i="9"/>
  <c r="C11" i="9"/>
  <c r="E12" i="9"/>
  <c r="E10" i="9"/>
  <c r="E20" i="9"/>
  <c r="D20" i="9"/>
  <c r="AD22" i="9"/>
  <c r="C10" i="9" l="1"/>
  <c r="C12" i="9"/>
  <c r="B12" i="9"/>
  <c r="B10" i="9"/>
  <c r="C8" i="9"/>
  <c r="B8" i="9"/>
  <c r="D12" i="9"/>
  <c r="D10" i="9"/>
  <c r="D8" i="9"/>
  <c r="E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E18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28" authorId="1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2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28" authorId="1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4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42" authorId="1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1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1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44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<sst xmlns="http://schemas.openxmlformats.org/spreadsheetml/2006/main" count="210" uniqueCount="116">
  <si>
    <t>* declare and characterize the new coupled heat and power plants</t>
  </si>
  <si>
    <t>electricity power plants</t>
  </si>
  <si>
    <t>~FI_T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</si>
  <si>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</si>
  <si>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</si>
  <si>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</si>
  <si>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</si>
  <si>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</si>
  <si>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</si>
  <si>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</si>
  <si>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</si>
  <si>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</si>
  <si>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</si>
  <si>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</si>
  <si>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</si>
  <si>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</si>
  <si>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</si>
  <si>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</si>
  <si>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</si>
  <si>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</si>
  <si>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</si>
  <si>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</si>
  <si>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</si>
  <si>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</si>
  <si>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</si>
  <si>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</si>
  <si>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</si>
  <si>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</si>
  <si>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</si>
  <si>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</si>
  <si>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</si>
  <si>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</si>
  <si>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</si>
  <si>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</si>
  <si>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</si>
  <si>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</si>
  <si>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\I:</t>
  </si>
  <si>
    <t>%</t>
  </si>
  <si>
    <t>PJ/GW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</si>
  <si>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</si>
  <si>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</si>
  <si>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</si>
  <si>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</si>
  <si>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</si>
  <si>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</si>
  <si>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</si>
  <si>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</si>
  <si>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</si>
  <si>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</si>
  <si>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</si>
  <si>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</t>
  </si>
  <si>
    <t>NRG</t>
  </si>
  <si>
    <t>ACT</t>
  </si>
  <si>
    <t>NEW_UTI_BS</t>
  </si>
  <si>
    <t>Utility- Scale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</si>
  <si>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</si>
  <si>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</si>
  <si>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</si>
  <si>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</si>
  <si>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</si>
  <si>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</si>
  <si>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</si>
  <si>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</si>
  <si>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</si>
  <si>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</si>
  <si>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>NEW_CCGT</t>
  </si>
  <si>
    <t xml:space="preserve">Natural Gas  - CCGT </t>
  </si>
  <si>
    <t>PJ</t>
  </si>
  <si>
    <t>GW</t>
  </si>
  <si>
    <t>DAYNITE</t>
  </si>
  <si>
    <t>NO</t>
  </si>
  <si>
    <t>NEW_WIND_ON</t>
  </si>
  <si>
    <t>Wind Onshore Turbine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</si>
  <si>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</si>
  <si>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</si>
  <si>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</si>
  <si>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</si>
  <si>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</si>
  <si>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</si>
  <si>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</si>
  <si>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</si>
  <si>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</si>
  <si>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</si>
  <si>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</si>
  <si>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</si>
  <si>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</si>
  <si>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</si>
  <si>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</si>
  <si>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</si>
  <si>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</si>
  <si>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</si>
  <si>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</si>
  <si>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</si>
  <si>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</si>
  <si>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</si>
  <si>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</si>
  <si>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WIND_ON</t>
  </si>
  <si>
    <t>Wind Onshore</t>
  </si>
  <si>
    <t>SOLAR</t>
  </si>
  <si>
    <t>Solar</t>
  </si>
  <si>
    <t>static coefficients for combustion emissions</t>
  </si>
  <si>
    <t>ELC_RES</t>
  </si>
  <si>
    <t>EUR/kW</t>
  </si>
  <si>
    <t>EUR/GJ</t>
  </si>
  <si>
    <t>https://atb.nrel.gov/electricity/2024/utility-scale_battery_storage</t>
  </si>
  <si>
    <t>NEW_WIND_OFF</t>
  </si>
  <si>
    <t>WIND_OFF</t>
  </si>
  <si>
    <t>Wind Offshore</t>
  </si>
  <si>
    <t>Wind Offshore Turbine</t>
  </si>
  <si>
    <t>NEW_PV</t>
  </si>
  <si>
    <t xml:space="preserve">Photovoltaic </t>
  </si>
  <si>
    <t>ENV</t>
  </si>
  <si>
    <t>CO2</t>
  </si>
  <si>
    <t>Carbon Dioxide</t>
  </si>
  <si>
    <t>kton</t>
  </si>
  <si>
    <t>~PRCCOMEMI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</si>
</sst>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"/>
    <numFmt numFmtId="169" formatCode="0.00000"/>
    <numFmt numFmtId="170" formatCode="m/d/yy\ h:mm"/>
    <numFmt numFmtId="171" formatCode="_([$€]* #,##0.00_);_([$€]* \(#,##0.00\);_([$€]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_-* #,##0.00\ _€_-;\-* #,##0.00\ _€_-;_-* &quot;-&quot;??\ _€_-;_-@_-"/>
    <numFmt numFmtId="177" formatCode="#,##0.00\ &quot;Pts&quot;;[Red]\-#,##0.00\ &quot;Pts&quot;"/>
    <numFmt numFmtId="178" formatCode="#,##0."/>
    <numFmt numFmtId="179" formatCode="&quot;$&quot;#.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0.0"/>
    <numFmt numFmtId="188" formatCode="General_)"/>
    <numFmt numFmtId="189" formatCode="_-[$€-2]* #,##0.000_-;\-[$€-2]* #,##0.000_-;_-[$€-2]* &quot;-&quot;??_-"/>
    <numFmt numFmtId="190" formatCode="0.0%"/>
    <numFmt numFmtId="191" formatCode="_-* #,##0.00_-;\-* #,##0.00_-;_-* \-??_-;_-@_-"/>
    <numFmt numFmtId="192" formatCode="&quot;$&quot;#,##0.0;[Red]\-&quot;$&quot;#,##0.0"/>
    <numFmt numFmtId="193" formatCode="0.0;;"/>
    <numFmt numFmtId="194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  <family val="2"/>
      <charset val="238"/>
    </font>
  </fonts>
  <fills count="9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DBFC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449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7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4" fillId="0" borderId="0"/>
    <xf numFmtId="49" fontId="128" fillId="73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3" fontId="126" fillId="0" borderId="0" applyFill="0" applyBorder="0">
      <alignment horizontal="right" vertical="center"/>
    </xf>
    <xf numFmtId="193" fontId="74" fillId="0" borderId="0" applyFill="0" applyBorder="0">
      <alignment horizontal="right" vertical="center"/>
    </xf>
    <xf numFmtId="190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0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0" borderId="0" applyNumberFormat="0" applyBorder="0" applyAlignment="0" applyProtection="0"/>
    <xf numFmtId="0" fontId="110" fillId="64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4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2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5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2" fontId="119" fillId="20" borderId="1">
      <alignment horizontal="center" vertical="center"/>
    </xf>
    <xf numFmtId="4" fontId="70" fillId="76" borderId="10">
      <alignment horizontal="right" vertical="center"/>
    </xf>
    <xf numFmtId="4" fontId="121" fillId="40" borderId="10">
      <alignment horizontal="right" vertical="center"/>
    </xf>
    <xf numFmtId="4" fontId="121" fillId="40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0" borderId="0"/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90" fontId="103" fillId="0" borderId="0">
      <alignment horizontal="right"/>
    </xf>
    <xf numFmtId="187" fontId="133" fillId="0" borderId="0">
      <alignment horizontal="right"/>
    </xf>
    <xf numFmtId="0" fontId="134" fillId="0" borderId="0"/>
    <xf numFmtId="0" fontId="23" fillId="41" borderId="10"/>
    <xf numFmtId="0" fontId="23" fillId="82" borderId="10"/>
    <xf numFmtId="0" fontId="23" fillId="77" borderId="10"/>
    <xf numFmtId="0" fontId="23" fillId="40" borderId="10"/>
    <xf numFmtId="0" fontId="23" fillId="83" borderId="10"/>
    <xf numFmtId="0" fontId="23" fillId="35" borderId="10"/>
    <xf numFmtId="0" fontId="23" fillId="78" borderId="10"/>
    <xf numFmtId="3" fontId="120" fillId="80" borderId="0" applyNumberFormat="0" applyBorder="0"/>
    <xf numFmtId="3" fontId="120" fillId="84" borderId="0" applyNumberFormat="0" applyBorder="0"/>
    <xf numFmtId="3" fontId="120" fillId="85" borderId="0" applyNumberFormat="0" applyBorder="0"/>
    <xf numFmtId="0" fontId="136" fillId="46" borderId="23" applyNumberFormat="0" applyAlignment="0" applyProtection="0"/>
    <xf numFmtId="0" fontId="137" fillId="46" borderId="23" applyNumberFormat="0" applyAlignment="0" applyProtection="0"/>
    <xf numFmtId="0" fontId="138" fillId="86" borderId="23" applyNumberFormat="0" applyAlignment="0" applyProtection="0"/>
    <xf numFmtId="0" fontId="16" fillId="21" borderId="3" applyNumberFormat="0" applyAlignment="0" applyProtection="0"/>
    <xf numFmtId="0" fontId="124" fillId="79" borderId="3" applyNumberFormat="0" applyAlignment="0" applyProtection="0"/>
    <xf numFmtId="0" fontId="16" fillId="21" borderId="3" applyNumberFormat="0" applyAlignment="0" applyProtection="0"/>
    <xf numFmtId="1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1" fontId="115" fillId="87" borderId="0"/>
    <xf numFmtId="2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8" borderId="0"/>
    <xf numFmtId="1" fontId="115" fillId="87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6" borderId="32">
      <alignment vertical="top" wrapText="1"/>
    </xf>
    <xf numFmtId="0" fontId="139" fillId="89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2" borderId="0" applyNumberFormat="0" applyBorder="0" applyAlignment="0" applyProtection="0"/>
    <xf numFmtId="0" fontId="110" fillId="56" borderId="0" applyNumberFormat="0" applyBorder="0" applyAlignment="0" applyProtection="0"/>
    <xf numFmtId="0" fontId="110" fillId="68" borderId="0" applyNumberFormat="0" applyBorder="0" applyAlignment="0" applyProtection="0"/>
    <xf numFmtId="0" fontId="110" fillId="49" borderId="0" applyNumberFormat="0" applyBorder="0" applyAlignment="0" applyProtection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110" fillId="69" borderId="0" applyNumberFormat="0" applyBorder="0" applyAlignment="0" applyProtection="0"/>
    <xf numFmtId="0" fontId="140" fillId="44" borderId="0" applyNumberFormat="0" applyBorder="0" applyAlignment="0" applyProtection="0"/>
    <xf numFmtId="0" fontId="141" fillId="46" borderId="23" applyNumberFormat="0" applyAlignment="0" applyProtection="0"/>
    <xf numFmtId="0" fontId="142" fillId="47" borderId="26" applyNumberFormat="0" applyAlignment="0" applyProtection="0"/>
    <xf numFmtId="0" fontId="143" fillId="0" borderId="0" applyNumberFormat="0" applyFill="0" applyBorder="0" applyAlignment="0" applyProtection="0"/>
    <xf numFmtId="0" fontId="111" fillId="42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5" borderId="23" applyNumberFormat="0" applyAlignment="0" applyProtection="0"/>
    <xf numFmtId="0" fontId="136" fillId="0" borderId="25" applyNumberFormat="0" applyFill="0" applyAlignment="0" applyProtection="0"/>
    <xf numFmtId="0" fontId="148" fillId="43" borderId="0" applyNumberFormat="0" applyBorder="0" applyAlignment="0" applyProtection="0"/>
    <xf numFmtId="0" fontId="115" fillId="48" borderId="27" applyNumberFormat="0" applyFont="0" applyAlignment="0" applyProtection="0"/>
    <xf numFmtId="0" fontId="149" fillId="46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78" fontId="86" fillId="0" borderId="0">
      <protection locked="0"/>
    </xf>
    <xf numFmtId="176" fontId="115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4" fontId="70" fillId="90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1" borderId="10" applyNumberFormat="0" applyProtection="0">
      <alignment horizontal="right"/>
    </xf>
    <xf numFmtId="0" fontId="101" fillId="91" borderId="0" applyNumberFormat="0" applyBorder="0" applyProtection="0">
      <alignment horizontal="left"/>
    </xf>
    <xf numFmtId="0" fontId="26" fillId="91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2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7" fillId="0" borderId="0" applyNumberFormat="0" applyFill="0" applyBorder="0" applyAlignment="0" applyProtection="0"/>
  </cellStyleXfs>
  <cellXfs count="62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69" fontId="0" fillId="0" borderId="0" xfId="0" applyNumberFormat="1"/>
    <xf numFmtId="0" fontId="78" fillId="0" borderId="0" xfId="0" applyFont="1" applyAlignment="1">
      <alignment horizontal="left"/>
    </xf>
    <xf numFmtId="185" fontId="25" fillId="0" borderId="0" xfId="0" applyNumberFormat="1" applyFont="1"/>
    <xf numFmtId="185" fontId="6" fillId="39" borderId="0" xfId="0" applyNumberFormat="1" applyFont="1" applyFill="1"/>
    <xf numFmtId="185" fontId="81" fillId="39" borderId="0" xfId="0" applyNumberFormat="1" applyFont="1" applyFill="1"/>
    <xf numFmtId="185" fontId="5" fillId="0" borderId="0" xfId="0" applyNumberFormat="1" applyFont="1"/>
    <xf numFmtId="0" fontId="107" fillId="93" borderId="34" xfId="0" applyFont="1" applyFill="1" applyBorder="1" applyAlignment="1">
      <alignment horizontal="center" vertical="center"/>
    </xf>
    <xf numFmtId="0" fontId="107" fillId="93" borderId="34" xfId="768" applyFont="1" applyFill="1" applyBorder="1" applyAlignment="1">
      <alignment horizontal="center" vertical="center" wrapText="1"/>
    </xf>
    <xf numFmtId="0" fontId="107" fillId="93" borderId="34" xfId="0" applyFont="1" applyFill="1" applyBorder="1" applyAlignment="1">
      <alignment horizontal="center" vertical="center" wrapText="1"/>
    </xf>
    <xf numFmtId="0" fontId="2" fillId="94" borderId="35" xfId="0" applyFont="1" applyFill="1" applyBorder="1" applyAlignment="1">
      <alignment horizontal="center" vertical="center" wrapText="1"/>
    </xf>
    <xf numFmtId="185" fontId="107" fillId="93" borderId="34" xfId="0" applyNumberFormat="1" applyFont="1" applyFill="1" applyBorder="1" applyAlignment="1">
      <alignment horizontal="center" vertical="center"/>
    </xf>
    <xf numFmtId="185" fontId="2" fillId="94" borderId="35" xfId="747" applyNumberFormat="1" applyFont="1" applyFill="1" applyBorder="1" applyAlignment="1">
      <alignment horizontal="center" vertical="center" wrapText="1"/>
    </xf>
    <xf numFmtId="185" fontId="2" fillId="96" borderId="0" xfId="0" applyNumberFormat="1" applyFont="1" applyFill="1"/>
    <xf numFmtId="185" fontId="2" fillId="95" borderId="36" xfId="0" applyNumberFormat="1" applyFont="1" applyFill="1" applyBorder="1"/>
    <xf numFmtId="0" fontId="107" fillId="93" borderId="34" xfId="0" applyFont="1" applyFill="1" applyBorder="1" applyAlignment="1">
      <alignment horizontal="left" vertical="center"/>
    </xf>
    <xf numFmtId="0" fontId="2" fillId="94" borderId="35" xfId="0" applyFont="1" applyFill="1" applyBorder="1" applyAlignment="1">
      <alignment horizontal="left" vertical="center" wrapText="1"/>
    </xf>
    <xf numFmtId="0" fontId="2" fillId="95" borderId="36" xfId="881" applyFont="1" applyFill="1" applyBorder="1" applyAlignment="1">
      <alignment horizontal="left"/>
    </xf>
    <xf numFmtId="0" fontId="2" fillId="96" borderId="0" xfId="881" applyFont="1" applyFill="1" applyAlignment="1">
      <alignment horizontal="left"/>
    </xf>
    <xf numFmtId="0" fontId="2" fillId="97" borderId="36" xfId="881" applyFont="1" applyFill="1" applyBorder="1"/>
    <xf numFmtId="168" fontId="2" fillId="97" borderId="36" xfId="768" applyNumberFormat="1" applyFill="1" applyBorder="1"/>
    <xf numFmtId="0" fontId="2" fillId="97" borderId="0" xfId="881" applyFont="1" applyFill="1"/>
    <xf numFmtId="168" fontId="107" fillId="97" borderId="0" xfId="768" applyNumberFormat="1" applyFont="1" applyFill="1"/>
    <xf numFmtId="0" fontId="2" fillId="97" borderId="37" xfId="881" applyFont="1" applyFill="1" applyBorder="1"/>
    <xf numFmtId="0" fontId="2" fillId="0" borderId="0" xfId="0" applyFont="1"/>
    <xf numFmtId="0" fontId="154" fillId="95" borderId="0" xfId="881" applyFont="1" applyFill="1"/>
    <xf numFmtId="0" fontId="154" fillId="96" borderId="0" xfId="881" applyFont="1" applyFill="1"/>
    <xf numFmtId="0" fontId="154" fillId="96" borderId="0" xfId="0" applyFont="1" applyFill="1"/>
    <xf numFmtId="185" fontId="156" fillId="95" borderId="0" xfId="0" applyNumberFormat="1" applyFont="1" applyFill="1"/>
    <xf numFmtId="0" fontId="155" fillId="93" borderId="39" xfId="0" applyFont="1" applyFill="1" applyBorder="1" applyAlignment="1">
      <alignment horizontal="center" vertical="center" wrapText="1"/>
    </xf>
    <xf numFmtId="0" fontId="154" fillId="94" borderId="40" xfId="0" applyFont="1" applyFill="1" applyBorder="1" applyAlignment="1">
      <alignment horizontal="center" vertical="center" wrapText="1"/>
    </xf>
    <xf numFmtId="0" fontId="154" fillId="98" borderId="38" xfId="0" applyFont="1" applyFill="1" applyBorder="1"/>
    <xf numFmtId="0" fontId="154" fillId="96" borderId="0" xfId="881" applyFont="1" applyFill="1" applyAlignment="1">
      <alignment horizontal="left"/>
    </xf>
    <xf numFmtId="1" fontId="154" fillId="96" borderId="0" xfId="0" applyNumberFormat="1" applyFont="1" applyFill="1"/>
    <xf numFmtId="0" fontId="156" fillId="95" borderId="0" xfId="0" applyFont="1" applyFill="1"/>
    <xf numFmtId="0" fontId="156" fillId="95" borderId="0" xfId="0" applyFont="1" applyFill="1" applyAlignment="1">
      <alignment horizontal="left"/>
    </xf>
    <xf numFmtId="0" fontId="155" fillId="93" borderId="39" xfId="768" applyFont="1" applyFill="1" applyBorder="1" applyAlignment="1">
      <alignment horizontal="center" vertical="center" wrapText="1"/>
    </xf>
    <xf numFmtId="0" fontId="155" fillId="93" borderId="39" xfId="43506" applyFont="1" applyFill="1" applyBorder="1" applyAlignment="1">
      <alignment horizontal="center" vertical="center" wrapText="1"/>
    </xf>
    <xf numFmtId="0" fontId="2" fillId="96" borderId="37" xfId="881" applyFont="1" applyFill="1" applyBorder="1" applyAlignment="1">
      <alignment horizontal="left"/>
    </xf>
    <xf numFmtId="0" fontId="2" fillId="95" borderId="37" xfId="881" applyFont="1" applyFill="1" applyBorder="1" applyAlignment="1">
      <alignment horizontal="left"/>
    </xf>
    <xf numFmtId="168" fontId="2" fillId="97" borderId="37" xfId="768" applyNumberFormat="1" applyFill="1" applyBorder="1"/>
    <xf numFmtId="168" fontId="154" fillId="96" borderId="0" xfId="0" applyNumberFormat="1" applyFont="1" applyFill="1"/>
    <xf numFmtId="185" fontId="154" fillId="96" borderId="0" xfId="881" applyNumberFormat="1" applyFont="1" applyFill="1" applyAlignment="1">
      <alignment horizontal="left"/>
    </xf>
    <xf numFmtId="185" fontId="2" fillId="96" borderId="0" xfId="881" applyNumberFormat="1" applyFont="1" applyFill="1" applyAlignment="1">
      <alignment horizontal="left"/>
    </xf>
    <xf numFmtId="185" fontId="2" fillId="95" borderId="37" xfId="881" applyNumberFormat="1" applyFont="1" applyFill="1" applyBorder="1" applyAlignment="1">
      <alignment horizontal="left"/>
    </xf>
    <xf numFmtId="1" fontId="2" fillId="97" borderId="36" xfId="768" applyNumberFormat="1" applyFill="1" applyBorder="1"/>
    <xf numFmtId="1" fontId="107" fillId="97" borderId="0" xfId="768" applyNumberFormat="1" applyFont="1" applyFill="1"/>
    <xf numFmtId="1" fontId="2" fillId="97" borderId="37" xfId="768" applyNumberFormat="1" applyFill="1" applyBorder="1"/>
    <xf numFmtId="168" fontId="0" fillId="0" borderId="0" xfId="0" applyNumberFormat="1"/>
    <xf numFmtId="0" fontId="155" fillId="96" borderId="0" xfId="0" applyFont="1" applyFill="1"/>
    <xf numFmtId="0" fontId="154" fillId="97" borderId="0" xfId="881" applyFont="1" applyFill="1"/>
  </cellXfs>
  <cellStyles count="54498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3" xfId="50600" xr:uid="{800AAD70-C7D7-4D9D-94E3-51B05CEFEE22}"/>
    <cellStyle name="Dziesiętny 2 4" xfId="32633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" xfId="54497" xr:uid="{00000000-000B-0000-0000-000008000000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" xfId="0" builtinId="0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4" xfId="51429" xr:uid="{41F21BC4-B3C0-4AB4-96E7-2D8A29C5842A}"/>
    <cellStyle name="Normal 2 7 2 5" xfId="35743" xr:uid="{78B2647E-0486-477D-8C80-2D8357D06AF9}"/>
    <cellStyle name="Normal 2 7 2 6" xfId="53971" xr:uid="{1F934858-9D06-430C-9BEC-BB7DD0CD6760}"/>
    <cellStyle name="Normal 2 7 2 7" xfId="53972" xr:uid="{8911BDB4-31CC-473A-A7D7-A0C9BE0551C4}"/>
    <cellStyle name="Normal 2 7 2 8" xfId="53973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3" xfId="51432" xr:uid="{D070C041-CA3B-42FD-AE93-8D7C1FF76730}"/>
    <cellStyle name="Normal 2 7 3 4" xfId="35747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3" xfId="51434" xr:uid="{5799FB6D-6B4B-4D69-BB26-7D1AC717AAD6}"/>
    <cellStyle name="Normal 2 7 4 4" xfId="35749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9" xfId="51428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 10" xfId="770" xr:uid="{00000000-0005-0000-0000-000008030000}"/>
    <cellStyle name="Normalny 10 10" xfId="53989" xr:uid="{2BA11C70-0B5B-4346-8207-F0840361150A}"/>
    <cellStyle name="Normalny 10 11" xfId="53990" xr:uid="{27F67F0C-F5BA-4A50-93FE-84C574A01F97}"/>
    <cellStyle name="Normalny 10 2" xfId="771" xr:uid="{00000000-0005-0000-0000-000009030000}"/>
    <cellStyle name="Normalny 10 2 10" xfId="53991" xr:uid="{64BF9A95-FDBE-42D1-889C-E2F10461017D}"/>
    <cellStyle name="Normalny 10 2 11" xfId="53992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8" xfId="20987" xr:uid="{C0626733-D13D-4C97-A3F7-87091BC1AE27}"/>
    <cellStyle name="Normalny 10 2 8 2" xfId="45209" xr:uid="{E0DC83F5-FFC3-4D65-A196-B98887DF5156}"/>
    <cellStyle name="Normalny 10 2 9" xfId="45180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3" xfId="21008" xr:uid="{369FD08D-750B-4C46-9006-822ED064BAA5}"/>
    <cellStyle name="Normalny 10 3 4 3 2" xfId="45229" xr:uid="{CA346583-22D7-4D38-8B2C-E87E3873E780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5" xfId="21010" xr:uid="{9207D058-902E-4FE2-B150-928BA121251B}"/>
    <cellStyle name="Normalny 10 3 5 2" xfId="45231" xr:uid="{E63399ED-85F5-440D-8019-35695870E99B}"/>
    <cellStyle name="Normalny 10 3 6" xfId="21011" xr:uid="{53B0806E-5F61-4D40-B401-D0AB27E87C12}"/>
    <cellStyle name="Normalny 10 3 6 2" xfId="45232" xr:uid="{27C0FC0F-6063-4254-BAF4-A1517C5E8E40}"/>
    <cellStyle name="Normalny 10 3 7" xfId="21012" xr:uid="{0D37D331-52BB-4D27-AAF3-0E5DA4A0E2FC}"/>
    <cellStyle name="Normalny 10 3 7 2" xfId="45233" xr:uid="{EE949FA9-7A63-45BF-A069-5A5DEE2062B2}"/>
    <cellStyle name="Normalny 10 3 8" xfId="45210" xr:uid="{E95225EF-914E-4F56-A326-21F95BE7930A}"/>
    <cellStyle name="Normalny 10 3 9" xfId="53997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6" xfId="21023" xr:uid="{2E531023-5E2D-4DAE-83A1-3056EFAB71C2}"/>
    <cellStyle name="Normalny 10 6 2" xfId="45243" xr:uid="{F399E593-5538-40B0-AC83-E5149759AC5A}"/>
    <cellStyle name="Normalny 10 7" xfId="21024" xr:uid="{4F845124-6DBF-4B41-A11D-28C97F96DB5D}"/>
    <cellStyle name="Normalny 10 7 2" xfId="45244" xr:uid="{9243C0A3-0BC9-45E9-862A-66C822A1AB8A}"/>
    <cellStyle name="Normalny 10 8" xfId="21025" xr:uid="{A3F82E90-9AA0-42A9-8B6D-354EA74FBB91}"/>
    <cellStyle name="Normalny 10 8 2" xfId="45245" xr:uid="{C3B0F8E3-F358-402C-9766-6CF050442179}"/>
    <cellStyle name="Normalny 10 9" xfId="45179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1" xfId="21028" xr:uid="{CBCB022F-F34D-42EE-B2E2-472DC078D1AC}"/>
    <cellStyle name="Normalny 11 11 2" xfId="45249" xr:uid="{5E9380A7-96DF-4145-8E8D-66C0EE927031}"/>
    <cellStyle name="Normalny 11 12" xfId="45246" xr:uid="{8FA39112-83BC-401E-9F71-85351022B39E}"/>
    <cellStyle name="Normalny 11 13" xfId="53999" xr:uid="{27956FA6-1681-4A94-9631-A76A98634507}"/>
    <cellStyle name="Normalny 11 14" xfId="54000" xr:uid="{D1B98628-174B-4D14-9EFF-4DE9D7E087DC}"/>
    <cellStyle name="Normalny 11 2" xfId="780" xr:uid="{00000000-0005-0000-0000-000012030000}"/>
    <cellStyle name="Normalny 11 2 10" xfId="54001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6" xfId="21044" xr:uid="{DBF291C9-E302-4914-93CF-02F21A4DCE04}"/>
    <cellStyle name="Normalny 11 2 6 2" xfId="45268" xr:uid="{D60F5F48-D0D3-4873-B930-BAFFA1DDE3A9}"/>
    <cellStyle name="Normalny 11 2 7" xfId="45250" xr:uid="{41595230-4D5A-4955-9A68-2C4E882B0B6F}"/>
    <cellStyle name="Normalny 11 2 8" xfId="54002" xr:uid="{6D995629-D916-4818-B35E-51394284552F}"/>
    <cellStyle name="Normalny 11 2 9" xfId="54003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6" xfId="21074" xr:uid="{614B5589-0187-4E03-A83A-A4EEF16F6C2F}"/>
    <cellStyle name="Normalny 11 3 6 2" xfId="45301" xr:uid="{0B11F2FB-1C57-4A2D-8851-BDDC1A630EA2}"/>
    <cellStyle name="Normalny 11 3 7" xfId="45269" xr:uid="{5596F455-B9E5-42FE-8EF2-B6803A3D02B3}"/>
    <cellStyle name="Normalny 11 3 8" xfId="54005" xr:uid="{FDE976B7-5B67-4F99-B42D-3E1F4EEB3DFC}"/>
    <cellStyle name="Normalny 11 3 9" xfId="54006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4" xr:uid="{B0C78CA8-73E1-4EA3-8E58-8C842B4C9AB2}"/>
    <cellStyle name="Normalny 12 2 3" xfId="21143" xr:uid="{3892FE8B-3E1E-430F-AE07-68B1422CA51C}"/>
    <cellStyle name="Normalny 12 2 3 2" xfId="45375" xr:uid="{EBCD86C1-5F55-4E72-9AC3-9DCEC38061A8}"/>
    <cellStyle name="Normalny 12 2 4" xfId="45373" xr:uid="{78E91AD4-9A0F-45AB-8A7F-EADD449F120C}"/>
    <cellStyle name="Normalny 12 2 5" xfId="54007" xr:uid="{2F945294-EBC9-446A-8625-77C73339DBC5}"/>
    <cellStyle name="Normalny 12 2 6" xfId="54008" xr:uid="{91A19CCD-0407-4A74-A6F0-0D6828E5CA16}"/>
    <cellStyle name="Normalny 12 2 7" xfId="54009" xr:uid="{61F9D60C-E4EC-4704-B526-3F8B7930622F}"/>
    <cellStyle name="Normalny 12 2 8" xfId="54010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6" xfId="21152" xr:uid="{225CA49D-5645-4AA9-924D-80B5704BB375}"/>
    <cellStyle name="Normalny 12 6 2" xfId="45384" xr:uid="{A7BC36B9-E912-4CEF-BFB5-B1F38B686FAD}"/>
    <cellStyle name="Normalny 12 7" xfId="45372" xr:uid="{FB371C74-0C86-4D7D-BB58-4DCF387FFDDF}"/>
    <cellStyle name="Normalny 12 8" xfId="54011" xr:uid="{C5246D8F-5C97-4E63-A43F-6CF44EF86738}"/>
    <cellStyle name="Normalny 12 9" xfId="54012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4" xfId="21186" xr:uid="{BDB6AC24-44FB-408A-B901-47D75E457C34}"/>
    <cellStyle name="Normalny 13 12 4 2" xfId="45417" xr:uid="{52931A5E-D766-401B-AF11-E3A0BD164C49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4" xfId="21195" xr:uid="{4C51DEEF-D662-4F12-AD8D-DC80E43667FF}"/>
    <cellStyle name="Normalny 13 13 4 2" xfId="45426" xr:uid="{BE86F67A-B325-47D1-B6FC-F363298EAC6C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4" xfId="21208" xr:uid="{725AB6D2-C9C0-4F40-A0DB-B35D070EFF9C}"/>
    <cellStyle name="Normalny 13 15 4 2" xfId="45439" xr:uid="{6692536B-1FBA-4ECF-A498-9F3F992E6428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4" xfId="21217" xr:uid="{619BE692-58AF-4E4A-A2D5-C7579620C5F2}"/>
    <cellStyle name="Normalny 13 16 4 2" xfId="45448" xr:uid="{AF65A31F-6F6C-4240-B1D2-951E9B119877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4" xfId="21226" xr:uid="{3BECBF29-8B05-4C43-9978-EA1E133F898E}"/>
    <cellStyle name="Normalny 13 17 4 2" xfId="45457" xr:uid="{5801D298-A71E-42A5-9A1F-1F13E8A60A32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4" xfId="21235" xr:uid="{C6905529-E91C-4463-887B-71E12AE7646F}"/>
    <cellStyle name="Normalny 13 18 4 2" xfId="45466" xr:uid="{E2D970A1-AC20-4D7A-BE06-089E5C61A8A1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3" xfId="22047" xr:uid="{A1644713-407E-49BE-9E7B-4582AC4F3998}"/>
    <cellStyle name="Normalny 14 6 3 2" xfId="46264" xr:uid="{1210DC6C-32C0-4D5A-93CB-45684B89043F}"/>
    <cellStyle name="Normalny 14 6 4" xfId="46261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5" xfId="22064" xr:uid="{4ECB3AF1-7B9E-40CD-9887-872A9A45CF39}"/>
    <cellStyle name="Normalny 15 5 2" xfId="46282" xr:uid="{FD1632F3-56CD-4EDF-96F3-8940553111E9}"/>
    <cellStyle name="Normalny 15 6" xfId="46270" xr:uid="{95EDB159-4526-4B97-A95F-A79B3AFE61B6}"/>
    <cellStyle name="Normalny 15 7" xfId="54072" xr:uid="{E1378B89-4153-4382-ACE9-2FF7DA592888}"/>
    <cellStyle name="Normalny 15 8" xfId="54073" xr:uid="{45098D99-6666-4B2E-9063-B0A7AFF39C45}"/>
    <cellStyle name="Normalny 15 9" xfId="54074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6" xfId="22127" xr:uid="{306A20CE-73E7-4C97-AFD2-5E352F79DA7E}"/>
    <cellStyle name="Normalny 2 6 2" xfId="46351" xr:uid="{5626824B-3CA1-4497-8770-F84DB0D78D1B}"/>
    <cellStyle name="Normalny 2 7" xfId="22128" xr:uid="{EA695717-39AC-4AB2-88F1-310D6E58790A}"/>
    <cellStyle name="Normalny 2 7 2" xfId="46352" xr:uid="{E5B88C82-3079-4167-ADAD-72666DFB957E}"/>
    <cellStyle name="Normalny 2 8" xfId="46331" xr:uid="{78CD7D21-FE1C-4707-8581-93D57B28BFB0}"/>
    <cellStyle name="Normalny 2 9" xfId="53666" xr:uid="{FF45F476-A9AE-419C-9013-066A31D1FC7D}"/>
    <cellStyle name="Normalny 2 9 2" xfId="54077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5" xfId="22139" xr:uid="{F1CB9DD3-3717-4AD2-B0CE-A20CA17ED71C}"/>
    <cellStyle name="Normalny 20 5 2" xfId="46362" xr:uid="{E38CF432-C069-43FC-8E1C-65A1FC52C8D6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3" xfId="22182" xr:uid="{87F9E44F-AB37-42D2-8BE3-B9C4045A8CA5}"/>
    <cellStyle name="Normalny 3 2 3 2" xfId="46404" xr:uid="{B5F80277-757C-4F71-A988-ACE21BCD97F4}"/>
    <cellStyle name="Normalny 3 2 4" xfId="46402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1" xfId="46719" xr:uid="{B575E8C1-98CB-41F2-A1A8-6D2F5D30CB4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8" xfId="46804" xr:uid="{D3E5E3C3-EF5B-45EE-B6C3-B0CD36B5344D}"/>
    <cellStyle name="Percent 2 3 8 2" xfId="54126" xr:uid="{FC05205E-0511-4BF3-8CCC-8BB1B61BB2D4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3" xfId="47103" xr:uid="{A9A1B1D2-EE8D-4E70-A5EE-F151EAC6AADD}"/>
    <cellStyle name="Procentowy 2 13 2" xfId="54138" xr:uid="{DAAAEEAF-F61A-45C9-863B-13C76FBB0889}"/>
    <cellStyle name="Procentowy 2 14" xfId="54139" xr:uid="{5D211674-83CA-4128-A71B-1FF914A6C951}"/>
    <cellStyle name="Procentowy 2 15" xfId="54134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1" xr:uid="{058DF90C-1D54-4F0D-BEB2-405B880ED0D2}"/>
    <cellStyle name="Procentowy 2 2 11" xfId="54140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8" xfId="47110" xr:uid="{0DC06E5A-63EA-4440-AACD-823F1FF5C253}"/>
    <cellStyle name="Procentowy 2 2 8 2" xfId="54148" xr:uid="{B30975A2-FC4C-4007-BA74-04B7572B70E1}"/>
    <cellStyle name="Procentowy 2 2 9" xfId="54149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24/utility-scale_battery_storag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58"/>
  <sheetViews>
    <sheetView tabSelected="1" zoomScale="107" zoomScaleNormal="107" workbookViewId="0">
      <pane xSplit="2" topLeftCell="C1" activePane="topRight" state="frozen"/>
      <selection pane="topRight" activeCell="F21" sqref="F21"/>
    </sheetView>
  </sheetViews>
  <sheetFormatPr defaultRowHeight="12.75"/>
  <cols>
    <col min="1" max="1" width="9.1328125" customWidth="1"/>
    <col min="2" max="2" width="22.1328125" customWidth="1"/>
    <col min="3" max="3" width="25.1328125" customWidth="1"/>
    <col min="4" max="4" width="40.86328125" customWidth="1"/>
    <col min="5" max="5" width="13" customWidth="1"/>
    <col min="6" max="6" width="19.3984375" customWidth="1"/>
    <col min="7" max="7" width="9.59765625" customWidth="1"/>
    <col min="8" max="8" width="9.3984375" customWidth="1"/>
    <col min="9" max="18" width="7.86328125" customWidth="1"/>
    <col min="19" max="19" width="8.3984375" customWidth="1"/>
    <col min="20" max="20" width="7.86328125" customWidth="1"/>
    <col min="21" max="24" width="8.86328125" customWidth="1"/>
    <col min="25" max="25" width="8.3984375" customWidth="1"/>
    <col min="26" max="31" width="7.3984375" customWidth="1"/>
    <col min="32" max="32" width="10.59765625" customWidth="1"/>
    <col min="33" max="35" width="7.59765625" customWidth="1"/>
  </cols>
  <sheetData>
    <row r="1" spans="2:35" ht="15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35" ht="13.5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5" ht="17.25">
      <c r="B3" s="6" t="s">
        <v>1</v>
      </c>
      <c r="C3" s="7"/>
    </row>
    <row r="5" spans="2:35" ht="36.75" customHeight="1">
      <c r="E5" s="8" t="s">
        <v>2</v>
      </c>
    </row>
    <row r="6" spans="2:35" ht="26.25">
      <c r="B6" s="26" t="s">
        <v>3</v>
      </c>
      <c r="C6" s="26" t="s">
        <v>4</v>
      </c>
      <c r="D6" s="26" t="s">
        <v>5</v>
      </c>
      <c r="E6" s="26" t="s">
        <v>6</v>
      </c>
      <c r="F6" s="18" t="s">
        <v>7</v>
      </c>
      <c r="G6" s="19" t="s">
        <v>8</v>
      </c>
      <c r="H6" s="19" t="s">
        <v>9</v>
      </c>
      <c r="I6" s="19" t="s">
        <v>10</v>
      </c>
      <c r="J6" s="19" t="s">
        <v>11</v>
      </c>
      <c r="K6" s="19" t="s">
        <v>12</v>
      </c>
      <c r="L6" s="19" t="s">
        <v>13</v>
      </c>
      <c r="M6" s="19" t="s">
        <v>14</v>
      </c>
      <c r="N6" s="19" t="s">
        <v>15</v>
      </c>
      <c r="O6" s="19" t="s">
        <v>16</v>
      </c>
      <c r="P6" s="19" t="s">
        <v>17</v>
      </c>
      <c r="Q6" s="19" t="s">
        <v>18</v>
      </c>
      <c r="R6" s="19" t="s">
        <v>19</v>
      </c>
      <c r="S6" s="19" t="s">
        <v>20</v>
      </c>
      <c r="T6" s="19" t="s">
        <v>21</v>
      </c>
      <c r="U6" s="19" t="s">
        <v>22</v>
      </c>
      <c r="V6" s="19" t="s">
        <v>23</v>
      </c>
      <c r="W6" s="19" t="s">
        <v>24</v>
      </c>
      <c r="X6" s="19" t="s">
        <v>25</v>
      </c>
      <c r="Y6" s="19" t="s">
        <v>26</v>
      </c>
      <c r="Z6" s="19" t="s">
        <v>27</v>
      </c>
      <c r="AA6" s="19" t="s">
        <v>28</v>
      </c>
      <c r="AB6" s="19" t="s">
        <v>29</v>
      </c>
      <c r="AC6" s="19" t="s">
        <v>30</v>
      </c>
      <c r="AD6" s="19" t="s">
        <v>31</v>
      </c>
      <c r="AE6" s="19" t="s">
        <v>32</v>
      </c>
      <c r="AF6" s="19" t="s">
        <v>33</v>
      </c>
      <c r="AG6" s="19" t="s">
        <v>34</v>
      </c>
      <c r="AH6" s="20" t="s">
        <v>35</v>
      </c>
    </row>
    <row r="7" spans="2:35" ht="38.25" customHeight="1" thickBot="1">
      <c r="B7" s="27" t="s">
        <v>36</v>
      </c>
      <c r="C7" s="27"/>
      <c r="D7" s="27"/>
      <c r="E7" s="27" t="s">
        <v>36</v>
      </c>
      <c r="F7" s="21"/>
      <c r="G7" s="21" t="s">
        <v>37</v>
      </c>
      <c r="H7" s="21" t="s">
        <v>37</v>
      </c>
      <c r="I7" s="21" t="s">
        <v>37</v>
      </c>
      <c r="J7" s="21" t="s">
        <v>37</v>
      </c>
      <c r="K7" s="21" t="s">
        <v>37</v>
      </c>
      <c r="L7" s="21" t="s">
        <v>37</v>
      </c>
      <c r="M7" s="21" t="s">
        <v>102</v>
      </c>
      <c r="N7" s="21" t="s">
        <v>102</v>
      </c>
      <c r="O7" s="21" t="s">
        <v>102</v>
      </c>
      <c r="P7" s="21" t="s">
        <v>102</v>
      </c>
      <c r="Q7" s="21" t="s">
        <v>102</v>
      </c>
      <c r="R7" s="21" t="s">
        <v>102</v>
      </c>
      <c r="S7" s="21" t="s">
        <v>102</v>
      </c>
      <c r="T7" s="21" t="s">
        <v>102</v>
      </c>
      <c r="U7" s="21" t="s">
        <v>102</v>
      </c>
      <c r="V7" s="21" t="s">
        <v>102</v>
      </c>
      <c r="W7" s="21" t="s">
        <v>102</v>
      </c>
      <c r="X7" s="21" t="s">
        <v>102</v>
      </c>
      <c r="Y7" s="21" t="s">
        <v>103</v>
      </c>
      <c r="Z7" s="21" t="s">
        <v>103</v>
      </c>
      <c r="AA7" s="21" t="s">
        <v>103</v>
      </c>
      <c r="AB7" s="21" t="s">
        <v>103</v>
      </c>
      <c r="AC7" s="21" t="s">
        <v>103</v>
      </c>
      <c r="AD7" s="21" t="s">
        <v>103</v>
      </c>
      <c r="AE7" s="21"/>
      <c r="AF7" s="21" t="s">
        <v>38</v>
      </c>
      <c r="AG7" s="21" t="s">
        <v>37</v>
      </c>
      <c r="AH7" s="21"/>
    </row>
    <row r="8" spans="2:35" ht="15.75" customHeight="1" thickBot="1">
      <c r="B8" s="28" t="str">
        <f>C30</f>
        <v>NEW_CCGT</v>
      </c>
      <c r="C8" s="28" t="str">
        <f>D30</f>
        <v xml:space="preserve">Natural Gas  - CCGT </v>
      </c>
      <c r="D8" s="28" t="str">
        <f>C46</f>
        <v>NAT_GAS</v>
      </c>
      <c r="E8" s="28" t="str">
        <f>C44</f>
        <v>ELC</v>
      </c>
      <c r="F8" s="30">
        <v>2025</v>
      </c>
      <c r="G8" s="30">
        <v>0.6</v>
      </c>
      <c r="H8" s="30"/>
      <c r="I8" s="30"/>
      <c r="J8" s="30"/>
      <c r="K8" s="30"/>
      <c r="L8" s="30"/>
      <c r="M8" s="56">
        <v>835</v>
      </c>
      <c r="N8" s="56">
        <v>835</v>
      </c>
      <c r="O8" s="56">
        <v>835</v>
      </c>
      <c r="P8" s="56">
        <v>835</v>
      </c>
      <c r="Q8" s="56">
        <v>835</v>
      </c>
      <c r="R8" s="56">
        <v>835</v>
      </c>
      <c r="S8" s="56">
        <v>20</v>
      </c>
      <c r="T8" s="56">
        <v>20</v>
      </c>
      <c r="U8" s="56">
        <v>20</v>
      </c>
      <c r="V8" s="56">
        <v>20</v>
      </c>
      <c r="W8" s="56">
        <v>20</v>
      </c>
      <c r="X8" s="56">
        <v>20</v>
      </c>
      <c r="Y8" s="56">
        <v>2</v>
      </c>
      <c r="Z8" s="56">
        <v>2</v>
      </c>
      <c r="AA8" s="56">
        <v>2</v>
      </c>
      <c r="AB8" s="56">
        <v>2</v>
      </c>
      <c r="AC8" s="56">
        <v>2</v>
      </c>
      <c r="AD8" s="56">
        <v>2</v>
      </c>
      <c r="AE8" s="56"/>
      <c r="AF8" s="31">
        <v>31.536000000000001</v>
      </c>
      <c r="AG8" s="56">
        <v>1</v>
      </c>
      <c r="AH8" s="56">
        <v>25</v>
      </c>
    </row>
    <row r="9" spans="2:35" ht="15.75" customHeight="1" thickBot="1">
      <c r="B9" s="35" t="s">
        <v>36</v>
      </c>
      <c r="F9" s="30">
        <v>2025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59"/>
      <c r="AG9" s="11"/>
      <c r="AH9" s="11"/>
    </row>
    <row r="10" spans="2:35" ht="15.75" customHeight="1" thickBot="1">
      <c r="B10" s="29" t="str">
        <f t="shared" ref="B10:C12" si="0">C32</f>
        <v>NEW_WIND_ON</v>
      </c>
      <c r="C10" s="29" t="str">
        <f t="shared" si="0"/>
        <v>Wind Onshore Turbine</v>
      </c>
      <c r="D10" s="29" t="str">
        <f>C47</f>
        <v>WIND_ON</v>
      </c>
      <c r="E10" s="54" t="str">
        <f>C45</f>
        <v>ELC_RES</v>
      </c>
      <c r="F10" s="30">
        <v>2025</v>
      </c>
      <c r="G10" s="32">
        <v>1</v>
      </c>
      <c r="H10" s="32"/>
      <c r="I10" s="32"/>
      <c r="J10" s="32"/>
      <c r="K10" s="32"/>
      <c r="L10" s="32"/>
      <c r="M10" s="57">
        <v>1500</v>
      </c>
      <c r="N10" s="57">
        <v>1500</v>
      </c>
      <c r="O10" s="57">
        <v>1500</v>
      </c>
      <c r="P10" s="57">
        <v>1500</v>
      </c>
      <c r="Q10" s="57">
        <v>1500</v>
      </c>
      <c r="R10" s="57">
        <v>1500</v>
      </c>
      <c r="S10" s="57">
        <v>10</v>
      </c>
      <c r="T10" s="57">
        <v>10</v>
      </c>
      <c r="U10" s="57">
        <v>10</v>
      </c>
      <c r="V10" s="57">
        <v>10</v>
      </c>
      <c r="W10" s="57">
        <v>10</v>
      </c>
      <c r="X10" s="57">
        <v>10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57">
        <v>0</v>
      </c>
      <c r="AE10" s="57"/>
      <c r="AF10" s="33">
        <v>31.536000000000001</v>
      </c>
      <c r="AG10" s="57">
        <v>1</v>
      </c>
      <c r="AH10" s="57">
        <v>20</v>
      </c>
    </row>
    <row r="11" spans="2:35" ht="15.75" customHeight="1" thickBot="1">
      <c r="B11" s="29" t="str">
        <f t="shared" si="0"/>
        <v>NEW_WIND_OFF</v>
      </c>
      <c r="C11" s="29" t="str">
        <f t="shared" si="0"/>
        <v>Wind Offshore Turbine</v>
      </c>
      <c r="D11" s="29" t="str">
        <f>C48</f>
        <v>WIND_OFF</v>
      </c>
      <c r="E11" s="54" t="str">
        <f>C45</f>
        <v>ELC_RES</v>
      </c>
      <c r="F11" s="30">
        <v>2025</v>
      </c>
      <c r="G11" s="32">
        <v>1</v>
      </c>
      <c r="H11" s="32"/>
      <c r="I11" s="32"/>
      <c r="J11" s="32"/>
      <c r="K11" s="32"/>
      <c r="L11" s="32"/>
      <c r="M11" s="57">
        <v>4000</v>
      </c>
      <c r="N11" s="57">
        <v>4000</v>
      </c>
      <c r="O11" s="57">
        <v>4000</v>
      </c>
      <c r="P11" s="57">
        <v>4000</v>
      </c>
      <c r="Q11" s="57">
        <v>4000</v>
      </c>
      <c r="R11" s="57">
        <v>4000</v>
      </c>
      <c r="S11" s="57">
        <v>10</v>
      </c>
      <c r="T11" s="57">
        <v>10</v>
      </c>
      <c r="U11" s="57">
        <v>10</v>
      </c>
      <c r="V11" s="57">
        <v>10</v>
      </c>
      <c r="W11" s="57">
        <v>10</v>
      </c>
      <c r="X11" s="57">
        <v>10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/>
      <c r="AF11" s="33">
        <v>31.536000000000001</v>
      </c>
      <c r="AG11" s="57">
        <v>1</v>
      </c>
      <c r="AH11" s="57">
        <v>20</v>
      </c>
    </row>
    <row r="12" spans="2:35" ht="15.75" customHeight="1" thickBot="1">
      <c r="B12" s="49" t="str">
        <f t="shared" si="0"/>
        <v>NEW_PV</v>
      </c>
      <c r="C12" s="49" t="str">
        <f t="shared" si="0"/>
        <v xml:space="preserve">Photovoltaic </v>
      </c>
      <c r="D12" s="50" t="str">
        <f>C49</f>
        <v>SOLAR</v>
      </c>
      <c r="E12" s="55" t="str">
        <f>C45</f>
        <v>ELC_RES</v>
      </c>
      <c r="F12" s="30">
        <v>2025</v>
      </c>
      <c r="G12" s="34">
        <v>1</v>
      </c>
      <c r="H12" s="34"/>
      <c r="I12" s="34"/>
      <c r="J12" s="34"/>
      <c r="K12" s="34"/>
      <c r="L12" s="34"/>
      <c r="M12" s="58">
        <v>1500</v>
      </c>
      <c r="N12" s="58">
        <v>1500</v>
      </c>
      <c r="O12" s="58">
        <v>1500</v>
      </c>
      <c r="P12" s="58">
        <v>1500</v>
      </c>
      <c r="Q12" s="58">
        <v>1500</v>
      </c>
      <c r="R12" s="58">
        <v>1500</v>
      </c>
      <c r="S12" s="58">
        <v>10</v>
      </c>
      <c r="T12" s="58">
        <v>10</v>
      </c>
      <c r="U12" s="58">
        <v>10</v>
      </c>
      <c r="V12" s="58">
        <v>10</v>
      </c>
      <c r="W12" s="58">
        <v>10</v>
      </c>
      <c r="X12" s="58">
        <v>10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/>
      <c r="AF12" s="51">
        <v>31.536000000000001</v>
      </c>
      <c r="AG12" s="58">
        <v>1</v>
      </c>
      <c r="AH12" s="58">
        <v>20</v>
      </c>
    </row>
    <row r="13" spans="2:35" ht="15.75" customHeight="1"/>
    <row r="14" spans="2:35" ht="15.75" customHeight="1"/>
    <row r="15" spans="2:35" ht="15.75" customHeight="1">
      <c r="B15" s="6" t="s">
        <v>39</v>
      </c>
      <c r="C15" s="7"/>
    </row>
    <row r="16" spans="2:35" ht="15.75" customHeight="1"/>
    <row r="17" spans="2:35" ht="18.75" customHeight="1" thickBot="1">
      <c r="B17" s="45"/>
      <c r="C17" s="45"/>
      <c r="D17" s="45"/>
      <c r="E17" s="46" t="s">
        <v>2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</row>
    <row r="18" spans="2:35" ht="52.9" thickBot="1">
      <c r="B18" s="40" t="s">
        <v>3</v>
      </c>
      <c r="C18" s="40" t="s">
        <v>4</v>
      </c>
      <c r="D18" s="40" t="s">
        <v>5</v>
      </c>
      <c r="E18" s="40" t="s">
        <v>6</v>
      </c>
      <c r="F18" s="40" t="s">
        <v>7</v>
      </c>
      <c r="G18" s="40" t="s">
        <v>40</v>
      </c>
      <c r="H18" s="40" t="s">
        <v>41</v>
      </c>
      <c r="I18" s="40" t="s">
        <v>42</v>
      </c>
      <c r="J18" s="40" t="s">
        <v>43</v>
      </c>
      <c r="K18" s="40" t="s">
        <v>44</v>
      </c>
      <c r="L18" s="40" t="s">
        <v>45</v>
      </c>
      <c r="M18" s="47" t="s">
        <v>14</v>
      </c>
      <c r="N18" s="47" t="s">
        <v>15</v>
      </c>
      <c r="O18" s="47" t="s">
        <v>16</v>
      </c>
      <c r="P18" s="47" t="s">
        <v>17</v>
      </c>
      <c r="Q18" s="47" t="s">
        <v>18</v>
      </c>
      <c r="R18" s="47" t="s">
        <v>19</v>
      </c>
      <c r="S18" s="47" t="s">
        <v>20</v>
      </c>
      <c r="T18" s="47" t="s">
        <v>21</v>
      </c>
      <c r="U18" s="47" t="s">
        <v>22</v>
      </c>
      <c r="V18" s="47" t="s">
        <v>23</v>
      </c>
      <c r="W18" s="47" t="s">
        <v>24</v>
      </c>
      <c r="X18" s="47" t="s">
        <v>25</v>
      </c>
      <c r="Y18" s="47" t="s">
        <v>32</v>
      </c>
      <c r="Z18" s="47" t="s">
        <v>33</v>
      </c>
      <c r="AA18" s="47" t="s">
        <v>34</v>
      </c>
      <c r="AB18" s="40" t="s">
        <v>35</v>
      </c>
      <c r="AC18" s="40" t="s">
        <v>46</v>
      </c>
      <c r="AD18" s="48" t="s">
        <v>47</v>
      </c>
      <c r="AE18" s="48" t="s">
        <v>48</v>
      </c>
      <c r="AF18" s="48" t="s">
        <v>49</v>
      </c>
    </row>
    <row r="19" spans="2:35" ht="13.15" thickBot="1">
      <c r="B19" s="41" t="s">
        <v>36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 t="s">
        <v>50</v>
      </c>
      <c r="AF19" s="41" t="s">
        <v>50</v>
      </c>
    </row>
    <row r="20" spans="2:35" ht="18.75" customHeight="1">
      <c r="B20" s="43" t="s">
        <v>53</v>
      </c>
      <c r="C20" s="43" t="s">
        <v>54</v>
      </c>
      <c r="D20" s="53" t="str">
        <f>C45</f>
        <v>ELC_RES</v>
      </c>
      <c r="E20" s="53" t="str">
        <f>C45</f>
        <v>ELC_RES</v>
      </c>
      <c r="F20" s="61">
        <v>2025</v>
      </c>
      <c r="G20" s="37">
        <v>0.8</v>
      </c>
      <c r="H20" s="37">
        <v>0.8</v>
      </c>
      <c r="I20" s="37">
        <v>0.8</v>
      </c>
      <c r="J20" s="37">
        <v>0.8</v>
      </c>
      <c r="K20" s="37">
        <v>0.8</v>
      </c>
      <c r="L20" s="37">
        <v>0.8</v>
      </c>
      <c r="M20" s="37">
        <v>1500</v>
      </c>
      <c r="N20" s="37">
        <v>1500</v>
      </c>
      <c r="O20" s="37">
        <v>1500</v>
      </c>
      <c r="P20" s="37">
        <v>1500</v>
      </c>
      <c r="Q20" s="37">
        <v>1500</v>
      </c>
      <c r="R20" s="37">
        <v>1500</v>
      </c>
      <c r="S20" s="37">
        <v>17</v>
      </c>
      <c r="T20" s="37">
        <v>17</v>
      </c>
      <c r="U20" s="37">
        <v>17</v>
      </c>
      <c r="V20" s="37">
        <v>17</v>
      </c>
      <c r="W20" s="37">
        <v>17</v>
      </c>
      <c r="X20" s="37">
        <v>17</v>
      </c>
      <c r="Y20" s="38"/>
      <c r="Z20" s="52">
        <v>31.536000000000001</v>
      </c>
      <c r="AA20" s="37">
        <v>1</v>
      </c>
      <c r="AB20" s="37">
        <v>25</v>
      </c>
      <c r="AC20" s="38"/>
      <c r="AD20" s="38"/>
      <c r="AE20" s="38"/>
      <c r="AF20" s="38"/>
    </row>
    <row r="21" spans="2:35" ht="18.75" customHeight="1">
      <c r="B21" s="43"/>
      <c r="C21" s="43"/>
      <c r="D21" s="43"/>
      <c r="E21" s="43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44"/>
      <c r="V21" s="44"/>
      <c r="W21" s="44"/>
      <c r="X21" s="44"/>
      <c r="Y21" s="38"/>
      <c r="Z21" s="52"/>
      <c r="AA21" s="44"/>
      <c r="AB21" s="44"/>
      <c r="AC21" s="60" t="s">
        <v>51</v>
      </c>
      <c r="AD21" s="38">
        <v>1</v>
      </c>
      <c r="AE21" s="38"/>
      <c r="AF21" s="38"/>
    </row>
    <row r="22" spans="2:35" ht="18.75" customHeight="1">
      <c r="B22" s="43"/>
      <c r="C22" s="43"/>
      <c r="D22" s="43"/>
      <c r="E22" s="43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44"/>
      <c r="V22" s="44"/>
      <c r="W22" s="44"/>
      <c r="X22" s="44"/>
      <c r="Y22" s="38"/>
      <c r="Z22" s="52"/>
      <c r="AA22" s="44"/>
      <c r="AB22" s="44"/>
      <c r="AC22" s="60" t="s">
        <v>52</v>
      </c>
      <c r="AD22" s="38">
        <f>AE22/AF22</f>
        <v>3.5714285714285712E-2</v>
      </c>
      <c r="AE22" s="38">
        <v>6</v>
      </c>
      <c r="AF22" s="38">
        <v>168</v>
      </c>
    </row>
    <row r="23" spans="2:35" ht="15.75" customHeight="1"/>
    <row r="25" spans="2:35" ht="17.25">
      <c r="B25" s="15" t="s">
        <v>55</v>
      </c>
      <c r="C25" s="16"/>
    </row>
    <row r="26" spans="2:35">
      <c r="Q26" s="11"/>
    </row>
    <row r="27" spans="2:35" ht="18.75" customHeight="1" thickBot="1">
      <c r="B27" s="39" t="s">
        <v>56</v>
      </c>
      <c r="C27" s="39"/>
      <c r="D27" s="39"/>
      <c r="E27" s="39"/>
      <c r="F27" s="39"/>
      <c r="G27" s="39"/>
      <c r="H27" s="39"/>
      <c r="I27" s="39"/>
      <c r="Q27" s="1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2:35" ht="26.65" thickBot="1">
      <c r="B28" s="40" t="s">
        <v>57</v>
      </c>
      <c r="C28" s="40" t="s">
        <v>3</v>
      </c>
      <c r="D28" s="40" t="s">
        <v>58</v>
      </c>
      <c r="E28" s="40" t="s">
        <v>59</v>
      </c>
      <c r="F28" s="40" t="s">
        <v>60</v>
      </c>
      <c r="G28" s="40" t="s">
        <v>61</v>
      </c>
      <c r="H28" s="40" t="s">
        <v>62</v>
      </c>
      <c r="I28" s="40" t="s">
        <v>63</v>
      </c>
      <c r="M28" t="s">
        <v>104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2:35" ht="13.15" thickBot="1">
      <c r="B29" s="41" t="s">
        <v>36</v>
      </c>
      <c r="C29" s="41"/>
      <c r="D29" s="41"/>
      <c r="E29" s="41"/>
      <c r="F29" s="41"/>
      <c r="G29" s="41"/>
      <c r="H29" s="41"/>
      <c r="I29" s="41"/>
      <c r="Q29" s="1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2:35" ht="18.75" customHeight="1">
      <c r="B30" s="36" t="s">
        <v>64</v>
      </c>
      <c r="C30" s="36" t="s">
        <v>65</v>
      </c>
      <c r="D30" s="36" t="s">
        <v>66</v>
      </c>
      <c r="E30" s="36" t="s">
        <v>67</v>
      </c>
      <c r="F30" s="36" t="s">
        <v>68</v>
      </c>
      <c r="G30" s="36" t="s">
        <v>69</v>
      </c>
      <c r="H30" s="36"/>
      <c r="I30" s="36" t="s">
        <v>70</v>
      </c>
      <c r="Q30" s="11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2:35" ht="18.75" customHeight="1">
      <c r="B31" s="42" t="s">
        <v>36</v>
      </c>
      <c r="C31" s="42"/>
      <c r="D31" s="42"/>
      <c r="E31" s="42"/>
      <c r="F31" s="42"/>
      <c r="G31" s="42"/>
      <c r="H31" s="42"/>
      <c r="I31" s="42"/>
      <c r="Q31" s="11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2:35" ht="18.75" customHeight="1">
      <c r="B32" s="36" t="s">
        <v>64</v>
      </c>
      <c r="C32" s="36" t="s">
        <v>71</v>
      </c>
      <c r="D32" s="36" t="s">
        <v>72</v>
      </c>
      <c r="E32" s="36" t="s">
        <v>67</v>
      </c>
      <c r="F32" s="36" t="s">
        <v>68</v>
      </c>
      <c r="G32" s="36" t="s">
        <v>69</v>
      </c>
      <c r="H32" s="36"/>
      <c r="I32" s="36" t="s">
        <v>70</v>
      </c>
      <c r="Q32" s="11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2:31" ht="18.75" customHeight="1">
      <c r="B33" s="36" t="s">
        <v>64</v>
      </c>
      <c r="C33" s="36" t="s">
        <v>105</v>
      </c>
      <c r="D33" s="36" t="s">
        <v>108</v>
      </c>
      <c r="E33" s="36" t="s">
        <v>67</v>
      </c>
      <c r="F33" s="36" t="s">
        <v>68</v>
      </c>
      <c r="G33" s="36" t="s">
        <v>69</v>
      </c>
      <c r="H33" s="36"/>
      <c r="I33" s="36" t="s">
        <v>70</v>
      </c>
      <c r="Q33" s="11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2:31" ht="18.75" customHeight="1">
      <c r="B34" s="37" t="s">
        <v>64</v>
      </c>
      <c r="C34" s="37" t="s">
        <v>109</v>
      </c>
      <c r="D34" s="37" t="s">
        <v>110</v>
      </c>
      <c r="E34" s="37" t="s">
        <v>67</v>
      </c>
      <c r="F34" s="37" t="s">
        <v>68</v>
      </c>
      <c r="G34" s="37" t="s">
        <v>69</v>
      </c>
      <c r="H34" s="37"/>
      <c r="I34" s="37" t="s">
        <v>70</v>
      </c>
      <c r="Q34" s="11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2:31" ht="18.75" customHeight="1">
      <c r="B35" s="42" t="s">
        <v>36</v>
      </c>
      <c r="C35" s="42"/>
      <c r="D35" s="42"/>
      <c r="E35" s="42"/>
      <c r="F35" s="42"/>
      <c r="G35" s="42"/>
      <c r="H35" s="42"/>
      <c r="I35" s="42"/>
      <c r="Q35" s="11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2:31" ht="18.75" customHeight="1">
      <c r="B36" s="37" t="s">
        <v>73</v>
      </c>
      <c r="C36" s="37" t="s">
        <v>53</v>
      </c>
      <c r="D36" s="37" t="s">
        <v>54</v>
      </c>
      <c r="E36" s="37" t="s">
        <v>67</v>
      </c>
      <c r="F36" s="37" t="s">
        <v>68</v>
      </c>
      <c r="G36" s="37" t="s">
        <v>69</v>
      </c>
      <c r="H36" s="37"/>
      <c r="I36" s="37" t="s">
        <v>70</v>
      </c>
      <c r="Q36" s="11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2:31" ht="15.75" customHeight="1">
      <c r="Q37" s="11"/>
      <c r="R37" s="12"/>
      <c r="S37" s="12"/>
      <c r="T37" s="12"/>
      <c r="U37" s="12"/>
    </row>
    <row r="38" spans="2:31" ht="15">
      <c r="B38" s="1"/>
      <c r="C38" s="1"/>
      <c r="D38" s="1"/>
      <c r="E38" s="1"/>
      <c r="F38" s="1"/>
      <c r="G38" s="1"/>
      <c r="H38" s="1"/>
      <c r="I38" s="1"/>
      <c r="Q38" s="11"/>
      <c r="R38" s="12"/>
      <c r="S38" s="12"/>
      <c r="T38" s="12"/>
      <c r="U38" s="12"/>
    </row>
    <row r="39" spans="2:31" ht="17.25">
      <c r="B39" s="15" t="s">
        <v>74</v>
      </c>
      <c r="C39" s="16"/>
      <c r="D39" s="1"/>
      <c r="E39" s="1"/>
      <c r="F39" s="1"/>
      <c r="G39" s="1"/>
      <c r="H39" s="1"/>
      <c r="I39" s="1"/>
      <c r="Q39" s="11"/>
      <c r="R39" s="12"/>
      <c r="S39" s="12"/>
      <c r="T39" s="12"/>
      <c r="U39" s="12"/>
    </row>
    <row r="40" spans="2:31">
      <c r="D40" s="17"/>
      <c r="E40" s="17"/>
      <c r="F40" s="17"/>
      <c r="G40" s="17"/>
      <c r="H40" s="17"/>
      <c r="I40" s="17"/>
      <c r="Q40" s="11"/>
      <c r="R40" s="12"/>
      <c r="S40" s="12"/>
      <c r="T40" s="12"/>
      <c r="U40" s="12"/>
    </row>
    <row r="41" spans="2:31" ht="13.15">
      <c r="B41" s="14" t="s">
        <v>75</v>
      </c>
      <c r="C41" s="17"/>
      <c r="D41" s="17"/>
      <c r="E41" s="17"/>
      <c r="F41" s="17"/>
      <c r="G41" s="17"/>
      <c r="H41" s="17"/>
      <c r="I41" s="17"/>
      <c r="Q41" s="11"/>
      <c r="R41" s="12"/>
      <c r="S41" s="12"/>
      <c r="T41" s="12"/>
      <c r="U41" s="12"/>
    </row>
    <row r="42" spans="2:31" ht="15.75" customHeight="1">
      <c r="B42" s="22" t="s">
        <v>76</v>
      </c>
      <c r="C42" s="22" t="s">
        <v>77</v>
      </c>
      <c r="D42" s="22" t="s">
        <v>78</v>
      </c>
      <c r="E42" s="22" t="s">
        <v>79</v>
      </c>
      <c r="F42" s="22" t="s">
        <v>80</v>
      </c>
      <c r="G42" s="22" t="s">
        <v>81</v>
      </c>
      <c r="H42" s="22" t="s">
        <v>82</v>
      </c>
      <c r="I42" s="22" t="s">
        <v>83</v>
      </c>
    </row>
    <row r="43" spans="2:31" ht="38.65" thickBot="1">
      <c r="B43" s="23" t="s">
        <v>84</v>
      </c>
      <c r="C43" s="23" t="s">
        <v>85</v>
      </c>
      <c r="D43" s="23" t="s">
        <v>86</v>
      </c>
      <c r="E43" s="23" t="s">
        <v>79</v>
      </c>
      <c r="F43" s="23" t="s">
        <v>87</v>
      </c>
      <c r="G43" s="23" t="s">
        <v>88</v>
      </c>
      <c r="H43" s="23" t="s">
        <v>89</v>
      </c>
      <c r="I43" s="23" t="s">
        <v>90</v>
      </c>
    </row>
    <row r="44" spans="2:31" ht="15.75" customHeight="1" thickBot="1">
      <c r="B44" s="25" t="s">
        <v>51</v>
      </c>
      <c r="C44" s="25" t="s">
        <v>91</v>
      </c>
      <c r="D44" s="25" t="s">
        <v>92</v>
      </c>
      <c r="E44" s="25" t="s">
        <v>67</v>
      </c>
      <c r="F44" s="25"/>
      <c r="G44" s="25" t="s">
        <v>69</v>
      </c>
      <c r="H44" s="25" t="s">
        <v>93</v>
      </c>
      <c r="I44" s="25" t="s">
        <v>91</v>
      </c>
    </row>
    <row r="45" spans="2:31" ht="15.75" customHeight="1">
      <c r="B45" s="25" t="s">
        <v>51</v>
      </c>
      <c r="C45" s="25" t="s">
        <v>101</v>
      </c>
      <c r="D45" s="25" t="s">
        <v>92</v>
      </c>
      <c r="E45" s="25" t="s">
        <v>67</v>
      </c>
      <c r="F45" s="25"/>
      <c r="G45" s="25" t="s">
        <v>69</v>
      </c>
      <c r="H45" s="25" t="s">
        <v>93</v>
      </c>
      <c r="I45" s="25" t="s">
        <v>91</v>
      </c>
    </row>
    <row r="46" spans="2:31" ht="15.75" customHeight="1">
      <c r="B46" s="24" t="s">
        <v>51</v>
      </c>
      <c r="C46" s="24" t="s">
        <v>94</v>
      </c>
      <c r="D46" s="24" t="s">
        <v>95</v>
      </c>
      <c r="E46" s="24" t="s">
        <v>67</v>
      </c>
      <c r="F46" s="24"/>
      <c r="G46" s="24"/>
      <c r="H46" s="24"/>
      <c r="I46" s="24"/>
    </row>
    <row r="47" spans="2:31" ht="15.75" customHeight="1">
      <c r="B47" s="24" t="s">
        <v>51</v>
      </c>
      <c r="C47" s="24" t="s">
        <v>96</v>
      </c>
      <c r="D47" s="24" t="s">
        <v>97</v>
      </c>
      <c r="E47" s="24" t="s">
        <v>67</v>
      </c>
      <c r="F47" s="24"/>
      <c r="G47" s="24"/>
      <c r="H47" s="24"/>
      <c r="I47" s="24"/>
    </row>
    <row r="48" spans="2:31" ht="15.75" customHeight="1">
      <c r="B48" s="24" t="s">
        <v>51</v>
      </c>
      <c r="C48" s="24" t="s">
        <v>106</v>
      </c>
      <c r="D48" s="24" t="s">
        <v>107</v>
      </c>
      <c r="E48" s="24" t="s">
        <v>67</v>
      </c>
      <c r="F48" s="24"/>
      <c r="G48" s="24"/>
      <c r="H48" s="24"/>
      <c r="I48" s="24"/>
    </row>
    <row r="49" spans="2:10" ht="15">
      <c r="B49" s="24" t="s">
        <v>51</v>
      </c>
      <c r="C49" s="24" t="s">
        <v>98</v>
      </c>
      <c r="D49" s="24" t="s">
        <v>99</v>
      </c>
      <c r="E49" s="24" t="s">
        <v>67</v>
      </c>
      <c r="F49" s="24"/>
      <c r="G49" s="24"/>
      <c r="H49" s="24"/>
      <c r="J49" s="1"/>
    </row>
    <row r="50" spans="2:10" ht="15">
      <c r="B50" s="24" t="s">
        <v>111</v>
      </c>
      <c r="C50" s="24" t="s">
        <v>112</v>
      </c>
      <c r="D50" s="24" t="s">
        <v>113</v>
      </c>
      <c r="E50" s="24" t="s">
        <v>114</v>
      </c>
      <c r="J50" s="1"/>
    </row>
    <row r="51" spans="2:10" ht="15">
      <c r="C51" s="1"/>
      <c r="J51" s="1"/>
    </row>
    <row r="52" spans="2:10" ht="17.25">
      <c r="B52" s="15" t="s">
        <v>100</v>
      </c>
      <c r="C52" s="9"/>
      <c r="D52" s="9"/>
      <c r="E52" s="10"/>
      <c r="F52" s="10"/>
      <c r="G52" s="10"/>
      <c r="H52" s="10"/>
    </row>
    <row r="53" spans="2:10">
      <c r="B53" s="13"/>
      <c r="D53" s="10"/>
      <c r="E53" s="10"/>
      <c r="F53" s="10"/>
      <c r="G53" s="10"/>
      <c r="H53" s="10"/>
    </row>
    <row r="54" spans="2:10" ht="15.75" customHeight="1"/>
    <row r="55" spans="2:10" ht="15.75" customHeight="1" thickBot="1">
      <c r="C55" s="14" t="s">
        <v>115</v>
      </c>
    </row>
    <row r="56" spans="2:10" ht="15.75" customHeight="1">
      <c r="B56" s="40" t="s">
        <v>3</v>
      </c>
      <c r="C56" s="22" t="s">
        <v>77</v>
      </c>
      <c r="D56" s="22" t="str">
        <f>C46</f>
        <v>NAT_GAS</v>
      </c>
    </row>
    <row r="57" spans="2:10" ht="15.75" customHeight="1">
      <c r="B57" t="str">
        <f>C30</f>
        <v>NEW_CCGT</v>
      </c>
      <c r="C57" t="str">
        <f>C50</f>
        <v>CO2</v>
      </c>
      <c r="D57">
        <v>55</v>
      </c>
    </row>
    <row r="58" spans="2:10" ht="15.75" customHeight="1"/>
  </sheetData>
  <phoneticPr fontId="83" type="noConversion"/>
  <hyperlinks>
    <hyperlink ref="M28" r:id="rId1" xr:uid="{2D31DA61-CDC0-46A1-8F15-5E897849B586}"/>
  </hyperlinks>
  <pageMargins left="0.75" right="0.75" top="1" bottom="1" header="0.5" footer="0.5"/>
  <pageSetup paperSize="9" orientation="portrait" r:id="rId2"/>
  <headerFooter alignWithMargins="0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09EE06-6CC8-41FE-96DF-1C9DDBDC6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Max Concellon Marimon</cp:lastModifiedBy>
  <cp:revision/>
  <dcterms:created xsi:type="dcterms:W3CDTF">2005-06-03T09:41:13Z</dcterms:created>
  <dcterms:modified xsi:type="dcterms:W3CDTF">2025-04-29T13:39:02Z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947170495986938</vt:r8>
  </property>
</Properties>
</file>