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60" windowWidth="12132" windowHeight="9000" firstSheet="3" activeTab="6"/>
  </bookViews>
  <sheets>
    <sheet name="sites" sheetId="2" r:id="rId1"/>
    <sheet name="PSME-T-test" sheetId="6" r:id="rId2"/>
    <sheet name="ANOVA-2-3-5-JMP" sheetId="9" r:id="rId3"/>
    <sheet name="RSXL_Freq" sheetId="12" r:id="rId4"/>
    <sheet name="Results" sheetId="11" r:id="rId5"/>
    <sheet name="anova- 2-3-5-resampling" sheetId="13" r:id="rId6"/>
    <sheet name="SStotalCalc" sheetId="14" r:id="rId7"/>
  </sheets>
  <calcPr calcId="145621"/>
</workbook>
</file>

<file path=xl/calcChain.xml><?xml version="1.0" encoding="utf-8"?>
<calcChain xmlns="http://schemas.openxmlformats.org/spreadsheetml/2006/main">
  <c r="K6" i="14" l="1"/>
  <c r="A1001" i="11" l="1"/>
  <c r="D4" i="13"/>
  <c r="E4" i="13"/>
  <c r="B2" i="13" l="1"/>
  <c r="F120" i="14" l="1"/>
  <c r="K3" i="14"/>
  <c r="H3" i="14"/>
  <c r="E3" i="14"/>
  <c r="B3" i="14"/>
  <c r="H2" i="14"/>
  <c r="E2" i="14"/>
  <c r="B2" i="14"/>
  <c r="I11" i="14" l="1"/>
  <c r="I19" i="14"/>
  <c r="I27" i="14"/>
  <c r="I35" i="14"/>
  <c r="I43" i="14"/>
  <c r="F9" i="14"/>
  <c r="F17" i="14"/>
  <c r="F25" i="14"/>
  <c r="F33" i="14"/>
  <c r="F41" i="14"/>
  <c r="F49" i="14"/>
  <c r="F57" i="14"/>
  <c r="F65" i="14"/>
  <c r="F73" i="14"/>
  <c r="F81" i="14"/>
  <c r="F89" i="14"/>
  <c r="F97" i="14"/>
  <c r="F105" i="14"/>
  <c r="F113" i="14"/>
  <c r="F121" i="14"/>
  <c r="F129" i="14"/>
  <c r="F137" i="14"/>
  <c r="I12" i="14"/>
  <c r="I20" i="14"/>
  <c r="I28" i="14"/>
  <c r="I36" i="14"/>
  <c r="I44" i="14"/>
  <c r="F10" i="14"/>
  <c r="F18" i="14"/>
  <c r="F26" i="14"/>
  <c r="F34" i="14"/>
  <c r="F42" i="14"/>
  <c r="F50" i="14"/>
  <c r="F58" i="14"/>
  <c r="F66" i="14"/>
  <c r="F74" i="14"/>
  <c r="F82" i="14"/>
  <c r="F90" i="14"/>
  <c r="F98" i="14"/>
  <c r="F106" i="14"/>
  <c r="F114" i="14"/>
  <c r="F122" i="14"/>
  <c r="F130" i="14"/>
  <c r="F138" i="14"/>
  <c r="F146" i="14"/>
  <c r="F154" i="14"/>
  <c r="F162" i="14"/>
  <c r="F170" i="14"/>
  <c r="F178" i="14"/>
  <c r="F186" i="14"/>
  <c r="F194" i="14"/>
  <c r="F202" i="14"/>
  <c r="C9" i="14"/>
  <c r="C17" i="14"/>
  <c r="C25" i="14"/>
  <c r="C33" i="14"/>
  <c r="C41" i="14"/>
  <c r="C49" i="14"/>
  <c r="C57" i="14"/>
  <c r="C65" i="14"/>
  <c r="C73" i="14"/>
  <c r="C81" i="14"/>
  <c r="C89" i="14"/>
  <c r="C97" i="14"/>
  <c r="C105" i="14"/>
  <c r="C113" i="14"/>
  <c r="C121" i="14"/>
  <c r="C129" i="14"/>
  <c r="C137" i="14"/>
  <c r="C145" i="14"/>
  <c r="C153" i="14"/>
  <c r="C161" i="14"/>
  <c r="C169" i="14"/>
  <c r="C177" i="14"/>
  <c r="C185" i="14"/>
  <c r="C193" i="14"/>
  <c r="C201" i="14"/>
  <c r="C209" i="14"/>
  <c r="C217" i="14"/>
  <c r="C225" i="14"/>
  <c r="C233" i="14"/>
  <c r="C241" i="14"/>
  <c r="C249" i="14"/>
  <c r="I13" i="14"/>
  <c r="I21" i="14"/>
  <c r="I29" i="14"/>
  <c r="I37" i="14"/>
  <c r="I45" i="14"/>
  <c r="F11" i="14"/>
  <c r="F19" i="14"/>
  <c r="F27" i="14"/>
  <c r="F35" i="14"/>
  <c r="F43" i="14"/>
  <c r="F51" i="14"/>
  <c r="F59" i="14"/>
  <c r="F67" i="14"/>
  <c r="F75" i="14"/>
  <c r="F83" i="14"/>
  <c r="F91" i="14"/>
  <c r="F99" i="14"/>
  <c r="F107" i="14"/>
  <c r="F115" i="14"/>
  <c r="F123" i="14"/>
  <c r="F131" i="14"/>
  <c r="I6" i="14"/>
  <c r="I14" i="14"/>
  <c r="I22" i="14"/>
  <c r="I30" i="14"/>
  <c r="I38" i="14"/>
  <c r="I5" i="14"/>
  <c r="F12" i="14"/>
  <c r="F20" i="14"/>
  <c r="F28" i="14"/>
  <c r="F36" i="14"/>
  <c r="F44" i="14"/>
  <c r="F52" i="14"/>
  <c r="F60" i="14"/>
  <c r="F68" i="14"/>
  <c r="F76" i="14"/>
  <c r="F84" i="14"/>
  <c r="F92" i="14"/>
  <c r="F100" i="14"/>
  <c r="F108" i="14"/>
  <c r="F116" i="14"/>
  <c r="F124" i="14"/>
  <c r="F132" i="14"/>
  <c r="F140" i="14"/>
  <c r="F148" i="14"/>
  <c r="F156" i="14"/>
  <c r="F164" i="14"/>
  <c r="F172" i="14"/>
  <c r="F180" i="14"/>
  <c r="F188" i="14"/>
  <c r="F196" i="14"/>
  <c r="F204" i="14"/>
  <c r="C11" i="14"/>
  <c r="C19" i="14"/>
  <c r="C27" i="14"/>
  <c r="C35" i="14"/>
  <c r="C43" i="14"/>
  <c r="C51" i="14"/>
  <c r="C59" i="14"/>
  <c r="C67" i="14"/>
  <c r="C75" i="14"/>
  <c r="C83" i="14"/>
  <c r="C91" i="14"/>
  <c r="C99" i="14"/>
  <c r="C107" i="14"/>
  <c r="C115" i="14"/>
  <c r="C123" i="14"/>
  <c r="C131" i="14"/>
  <c r="C139" i="14"/>
  <c r="C147" i="14"/>
  <c r="C155" i="14"/>
  <c r="C163" i="14"/>
  <c r="C171" i="14"/>
  <c r="C179" i="14"/>
  <c r="C187" i="14"/>
  <c r="C195" i="14"/>
  <c r="C203" i="14"/>
  <c r="C211" i="14"/>
  <c r="C219" i="14"/>
  <c r="C227" i="14"/>
  <c r="C235" i="14"/>
  <c r="C243" i="14"/>
  <c r="C251" i="14"/>
  <c r="I8" i="14"/>
  <c r="I16" i="14"/>
  <c r="I24" i="14"/>
  <c r="I32" i="14"/>
  <c r="I40" i="14"/>
  <c r="F6" i="14"/>
  <c r="F14" i="14"/>
  <c r="F22" i="14"/>
  <c r="F30" i="14"/>
  <c r="F38" i="14"/>
  <c r="F46" i="14"/>
  <c r="F54" i="14"/>
  <c r="F62" i="14"/>
  <c r="F70" i="14"/>
  <c r="F78" i="14"/>
  <c r="F86" i="14"/>
  <c r="F94" i="14"/>
  <c r="F102" i="14"/>
  <c r="F110" i="14"/>
  <c r="F118" i="14"/>
  <c r="F126" i="14"/>
  <c r="F134" i="14"/>
  <c r="F142" i="14"/>
  <c r="F150" i="14"/>
  <c r="F158" i="14"/>
  <c r="F166" i="14"/>
  <c r="F174" i="14"/>
  <c r="F182" i="14"/>
  <c r="F190" i="14"/>
  <c r="F198" i="14"/>
  <c r="C13" i="14"/>
  <c r="C21" i="14"/>
  <c r="C29" i="14"/>
  <c r="C37" i="14"/>
  <c r="C45" i="14"/>
  <c r="C53" i="14"/>
  <c r="C61" i="14"/>
  <c r="C69" i="14"/>
  <c r="C77" i="14"/>
  <c r="C85" i="14"/>
  <c r="C93" i="14"/>
  <c r="C101" i="14"/>
  <c r="C109" i="14"/>
  <c r="C117" i="14"/>
  <c r="C125" i="14"/>
  <c r="C133" i="14"/>
  <c r="C141" i="14"/>
  <c r="C149" i="14"/>
  <c r="C157" i="14"/>
  <c r="C165" i="14"/>
  <c r="C173" i="14"/>
  <c r="C181" i="14"/>
  <c r="C189" i="14"/>
  <c r="C197" i="14"/>
  <c r="C205" i="14"/>
  <c r="C213" i="14"/>
  <c r="C221" i="14"/>
  <c r="C229" i="14"/>
  <c r="C237" i="14"/>
  <c r="C245" i="14"/>
  <c r="C253" i="14"/>
  <c r="I9" i="14"/>
  <c r="I17" i="14"/>
  <c r="I25" i="14"/>
  <c r="I33" i="14"/>
  <c r="I41" i="14"/>
  <c r="F7" i="14"/>
  <c r="F15" i="14"/>
  <c r="F23" i="14"/>
  <c r="F31" i="14"/>
  <c r="F39" i="14"/>
  <c r="F47" i="14"/>
  <c r="F55" i="14"/>
  <c r="F63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C6" i="14"/>
  <c r="C14" i="14"/>
  <c r="C22" i="14"/>
  <c r="C30" i="14"/>
  <c r="C38" i="14"/>
  <c r="C46" i="14"/>
  <c r="C54" i="14"/>
  <c r="C62" i="14"/>
  <c r="C70" i="14"/>
  <c r="C78" i="14"/>
  <c r="C86" i="14"/>
  <c r="C94" i="14"/>
  <c r="C244" i="14"/>
  <c r="C231" i="14"/>
  <c r="C218" i="14"/>
  <c r="C206" i="14"/>
  <c r="C192" i="14"/>
  <c r="C180" i="14"/>
  <c r="C167" i="14"/>
  <c r="C154" i="14"/>
  <c r="C142" i="14"/>
  <c r="C128" i="14"/>
  <c r="C116" i="14"/>
  <c r="C103" i="14"/>
  <c r="C88" i="14"/>
  <c r="C72" i="14"/>
  <c r="C56" i="14"/>
  <c r="C40" i="14"/>
  <c r="C24" i="14"/>
  <c r="C8" i="14"/>
  <c r="F193" i="14"/>
  <c r="F177" i="14"/>
  <c r="F161" i="14"/>
  <c r="F145" i="14"/>
  <c r="C5" i="14"/>
  <c r="C242" i="14"/>
  <c r="C230" i="14"/>
  <c r="C216" i="14"/>
  <c r="C204" i="14"/>
  <c r="C191" i="14"/>
  <c r="C178" i="14"/>
  <c r="C166" i="14"/>
  <c r="C152" i="14"/>
  <c r="C140" i="14"/>
  <c r="C127" i="14"/>
  <c r="C114" i="14"/>
  <c r="C102" i="14"/>
  <c r="C87" i="14"/>
  <c r="C71" i="14"/>
  <c r="C55" i="14"/>
  <c r="C39" i="14"/>
  <c r="C23" i="14"/>
  <c r="C7" i="14"/>
  <c r="F192" i="14"/>
  <c r="F176" i="14"/>
  <c r="F160" i="14"/>
  <c r="F144" i="14"/>
  <c r="F117" i="14"/>
  <c r="F85" i="14"/>
  <c r="F53" i="14"/>
  <c r="F21" i="14"/>
  <c r="I31" i="14"/>
  <c r="C207" i="14"/>
  <c r="C182" i="14"/>
  <c r="C156" i="14"/>
  <c r="C130" i="14"/>
  <c r="C104" i="14"/>
  <c r="C74" i="14"/>
  <c r="C42" i="14"/>
  <c r="C26" i="14"/>
  <c r="C10" i="14"/>
  <c r="F195" i="14"/>
  <c r="F179" i="14"/>
  <c r="F147" i="14"/>
  <c r="F125" i="14"/>
  <c r="F93" i="14"/>
  <c r="F61" i="14"/>
  <c r="F29" i="14"/>
  <c r="I39" i="14"/>
  <c r="I7" i="14"/>
  <c r="C254" i="14"/>
  <c r="C215" i="14"/>
  <c r="C190" i="14"/>
  <c r="C164" i="14"/>
  <c r="C138" i="14"/>
  <c r="C112" i="14"/>
  <c r="C84" i="14"/>
  <c r="C68" i="14"/>
  <c r="C36" i="14"/>
  <c r="C20" i="14"/>
  <c r="F5" i="14"/>
  <c r="F173" i="14"/>
  <c r="F157" i="14"/>
  <c r="F141" i="14"/>
  <c r="F112" i="14"/>
  <c r="F80" i="14"/>
  <c r="F48" i="14"/>
  <c r="F16" i="14"/>
  <c r="I26" i="14"/>
  <c r="C252" i="14"/>
  <c r="C239" i="14"/>
  <c r="C226" i="14"/>
  <c r="C214" i="14"/>
  <c r="C200" i="14"/>
  <c r="C188" i="14"/>
  <c r="C175" i="14"/>
  <c r="C162" i="14"/>
  <c r="C150" i="14"/>
  <c r="C136" i="14"/>
  <c r="C124" i="14"/>
  <c r="C111" i="14"/>
  <c r="C98" i="14"/>
  <c r="C82" i="14"/>
  <c r="C66" i="14"/>
  <c r="C50" i="14"/>
  <c r="C34" i="14"/>
  <c r="C18" i="14"/>
  <c r="F203" i="14"/>
  <c r="F187" i="14"/>
  <c r="F171" i="14"/>
  <c r="F155" i="14"/>
  <c r="F139" i="14"/>
  <c r="F109" i="14"/>
  <c r="F77" i="14"/>
  <c r="F45" i="14"/>
  <c r="F13" i="14"/>
  <c r="I23" i="14"/>
  <c r="C246" i="14"/>
  <c r="C220" i="14"/>
  <c r="C194" i="14"/>
  <c r="C168" i="14"/>
  <c r="C143" i="14"/>
  <c r="C118" i="14"/>
  <c r="C90" i="14"/>
  <c r="C58" i="14"/>
  <c r="F163" i="14"/>
  <c r="C240" i="14"/>
  <c r="C228" i="14"/>
  <c r="C202" i="14"/>
  <c r="C176" i="14"/>
  <c r="C151" i="14"/>
  <c r="C126" i="14"/>
  <c r="C100" i="14"/>
  <c r="C52" i="14"/>
  <c r="F189" i="14"/>
  <c r="C250" i="14"/>
  <c r="C238" i="14"/>
  <c r="C224" i="14"/>
  <c r="C212" i="14"/>
  <c r="C199" i="14"/>
  <c r="C186" i="14"/>
  <c r="C174" i="14"/>
  <c r="C160" i="14"/>
  <c r="C148" i="14"/>
  <c r="C135" i="14"/>
  <c r="C122" i="14"/>
  <c r="C110" i="14"/>
  <c r="C96" i="14"/>
  <c r="C80" i="14"/>
  <c r="C64" i="14"/>
  <c r="C48" i="14"/>
  <c r="C32" i="14"/>
  <c r="C16" i="14"/>
  <c r="F201" i="14"/>
  <c r="F185" i="14"/>
  <c r="F169" i="14"/>
  <c r="F153" i="14"/>
  <c r="F136" i="14"/>
  <c r="F104" i="14"/>
  <c r="F72" i="14"/>
  <c r="F40" i="14"/>
  <c r="F8" i="14"/>
  <c r="I18" i="14"/>
  <c r="C232" i="14"/>
  <c r="B4" i="14"/>
  <c r="C248" i="14"/>
  <c r="C236" i="14"/>
  <c r="C223" i="14"/>
  <c r="C210" i="14"/>
  <c r="C198" i="14"/>
  <c r="C184" i="14"/>
  <c r="C172" i="14"/>
  <c r="C159" i="14"/>
  <c r="C146" i="14"/>
  <c r="C134" i="14"/>
  <c r="C120" i="14"/>
  <c r="C108" i="14"/>
  <c r="C95" i="14"/>
  <c r="C79" i="14"/>
  <c r="C63" i="14"/>
  <c r="C47" i="14"/>
  <c r="C31" i="14"/>
  <c r="C15" i="14"/>
  <c r="F200" i="14"/>
  <c r="F184" i="14"/>
  <c r="F168" i="14"/>
  <c r="F152" i="14"/>
  <c r="F133" i="14"/>
  <c r="F101" i="14"/>
  <c r="F69" i="14"/>
  <c r="F37" i="14"/>
  <c r="I15" i="14"/>
  <c r="E4" i="14"/>
  <c r="C247" i="14"/>
  <c r="C234" i="14"/>
  <c r="C222" i="14"/>
  <c r="C208" i="14"/>
  <c r="C196" i="14"/>
  <c r="C183" i="14"/>
  <c r="C170" i="14"/>
  <c r="C158" i="14"/>
  <c r="C144" i="14"/>
  <c r="C132" i="14"/>
  <c r="C119" i="14"/>
  <c r="C106" i="14"/>
  <c r="C92" i="14"/>
  <c r="C76" i="14"/>
  <c r="C60" i="14"/>
  <c r="C44" i="14"/>
  <c r="C28" i="14"/>
  <c r="C12" i="14"/>
  <c r="F197" i="14"/>
  <c r="F181" i="14"/>
  <c r="F165" i="14"/>
  <c r="F149" i="14"/>
  <c r="F128" i="14"/>
  <c r="F96" i="14"/>
  <c r="F64" i="14"/>
  <c r="F32" i="14"/>
  <c r="I42" i="14"/>
  <c r="I10" i="14"/>
  <c r="F88" i="14"/>
  <c r="F56" i="14"/>
  <c r="F24" i="14"/>
  <c r="I34" i="14"/>
  <c r="H4" i="14"/>
  <c r="K4" i="14"/>
  <c r="O12" i="9"/>
  <c r="O13" i="9"/>
  <c r="O11" i="9"/>
  <c r="N12" i="9"/>
  <c r="N13" i="9"/>
  <c r="N11" i="9"/>
  <c r="P12" i="9"/>
  <c r="P13" i="9"/>
  <c r="P11" i="9"/>
  <c r="L8" i="6"/>
  <c r="L7" i="6"/>
  <c r="K8" i="6"/>
  <c r="K7" i="6"/>
  <c r="I255" i="14" l="1"/>
  <c r="F255" i="14"/>
  <c r="C255" i="14"/>
  <c r="L255" i="14" s="1"/>
  <c r="C4" i="13"/>
  <c r="B4" i="13"/>
  <c r="L3" i="13"/>
  <c r="K3" i="13"/>
  <c r="J3" i="13"/>
  <c r="I3" i="13"/>
  <c r="E3" i="13"/>
  <c r="D3" i="13"/>
  <c r="C3" i="13"/>
  <c r="B3" i="13"/>
  <c r="K2" i="13"/>
  <c r="J2" i="13"/>
  <c r="I2" i="13"/>
  <c r="D2" i="13"/>
  <c r="C2" i="13"/>
  <c r="J4" i="13" l="1"/>
  <c r="I4" i="13"/>
  <c r="K4" i="13"/>
  <c r="B1001" i="11"/>
  <c r="L4" i="13" l="1"/>
</calcChain>
</file>

<file path=xl/sharedStrings.xml><?xml version="1.0" encoding="utf-8"?>
<sst xmlns="http://schemas.openxmlformats.org/spreadsheetml/2006/main" count="1695" uniqueCount="64">
  <si>
    <t>Site_ID</t>
  </si>
  <si>
    <t>Stem_id</t>
  </si>
  <si>
    <t>Plot_id</t>
  </si>
  <si>
    <t>Stem_tag</t>
  </si>
  <si>
    <t>Species_ID</t>
  </si>
  <si>
    <t>DBH</t>
  </si>
  <si>
    <t>Height</t>
  </si>
  <si>
    <t>CF</t>
  </si>
  <si>
    <t>PSME</t>
  </si>
  <si>
    <t>CH</t>
  </si>
  <si>
    <t>CR</t>
  </si>
  <si>
    <t>MC</t>
  </si>
  <si>
    <t>OH</t>
  </si>
  <si>
    <t>PC</t>
  </si>
  <si>
    <t>PL</t>
  </si>
  <si>
    <t>TC</t>
  </si>
  <si>
    <t>age</t>
  </si>
  <si>
    <t>site num</t>
  </si>
  <si>
    <t>Grand Mean</t>
  </si>
  <si>
    <t>SSamong</t>
  </si>
  <si>
    <t>Group N</t>
  </si>
  <si>
    <t>Group Mean</t>
  </si>
  <si>
    <t>Grand Mean:</t>
  </si>
  <si>
    <t>JMP Calcs</t>
  </si>
  <si>
    <t>SSamong:</t>
  </si>
  <si>
    <t>SSwithin:</t>
  </si>
  <si>
    <t>SStotal:</t>
  </si>
  <si>
    <t>N rows</t>
  </si>
  <si>
    <t>N heights</t>
  </si>
  <si>
    <t>std dev</t>
  </si>
  <si>
    <t>std error</t>
  </si>
  <si>
    <t xml:space="preserve"> </t>
  </si>
  <si>
    <t>RESAMPLING</t>
  </si>
  <si>
    <t>mycalc's</t>
  </si>
  <si>
    <t>p-value</t>
  </si>
  <si>
    <t>Excel Calc</t>
  </si>
  <si>
    <t>overall</t>
  </si>
  <si>
    <t>mean Ht</t>
  </si>
  <si>
    <t>CV</t>
  </si>
  <si>
    <t>site   Ht</t>
  </si>
  <si>
    <t>Median</t>
  </si>
  <si>
    <t>Level</t>
  </si>
  <si>
    <t>N</t>
  </si>
  <si>
    <t>Mean</t>
  </si>
  <si>
    <t>Std Err</t>
  </si>
  <si>
    <t>Diff in Means</t>
  </si>
  <si>
    <t>(Yij -Ybar)^2</t>
  </si>
  <si>
    <t>i=MC</t>
  </si>
  <si>
    <t>i=PC</t>
  </si>
  <si>
    <t>i=TC</t>
  </si>
  <si>
    <t>Sswithin - check</t>
  </si>
  <si>
    <t>SS within check</t>
  </si>
  <si>
    <t>SS total calc</t>
  </si>
  <si>
    <t>Group Mean (Yi-bar)</t>
  </si>
  <si>
    <t>Bin MidPt</t>
  </si>
  <si>
    <t>Counts</t>
  </si>
  <si>
    <t>% Total</t>
  </si>
  <si>
    <t>Cu. Freq.</t>
  </si>
  <si>
    <t xml:space="preserve">The graph below gives you an intuitive feel for why you want </t>
  </si>
  <si>
    <t>=COUNTIF(A1:A1000,"&gt;=940586929")</t>
  </si>
  <si>
    <t>to calculate the p-value with &gt;= (rather than &lt;=)!</t>
  </si>
  <si>
    <t>clearly, our SS-among is way over on the right tail!</t>
  </si>
  <si>
    <t>SS-Total</t>
  </si>
  <si>
    <t>SS-Within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</si>
</sst>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right"/>
    </xf>
    <xf numFmtId="0" fontId="16" fillId="0" borderId="0" xfId="0" applyFont="1"/>
    <xf numFmtId="164" fontId="0" fillId="0" borderId="0" xfId="42" applyNumberFormat="1" applyFont="1"/>
    <xf numFmtId="164" fontId="18" fillId="0" borderId="0" xfId="42" applyNumberFormat="1" applyFont="1"/>
    <xf numFmtId="164" fontId="0" fillId="0" borderId="0" xfId="42" applyNumberFormat="1" applyFont="1" applyFill="1"/>
    <xf numFmtId="0" fontId="0" fillId="0" borderId="10" xfId="0" applyBorder="1" applyAlignment="1">
      <alignment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0" fillId="0" borderId="0" xfId="0" applyFont="1"/>
    <xf numFmtId="0" fontId="21" fillId="0" borderId="0" xfId="0" applyFont="1"/>
    <xf numFmtId="0" fontId="21" fillId="0" borderId="0" xfId="0" quotePrefix="1" applyFont="1"/>
    <xf numFmtId="164" fontId="0" fillId="0" borderId="0" xfId="0" applyNumberFormat="1"/>
    <xf numFmtId="0" fontId="18" fillId="0" borderId="10" xfId="0" applyFont="1" applyBorder="1" applyAlignment="1">
      <alignment horizontal="center"/>
    </xf>
    <xf numFmtId="0" fontId="0" fillId="0" borderId="0" xfId="0" quotePrefix="1"/>
    <xf numFmtId="0" fontId="18" fillId="33" borderId="0" xfId="0" applyFont="1" applyFill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of Tree Height - 3 Stands </a:t>
            </a:r>
          </a:p>
          <a:p>
            <a:pPr>
              <a:defRPr/>
            </a:pPr>
            <a:r>
              <a:rPr lang="en-US"/>
              <a:t>(of different</a:t>
            </a:r>
            <a:r>
              <a:rPr lang="en-US" baseline="0"/>
              <a:t> </a:t>
            </a:r>
            <a:r>
              <a:rPr lang="en-US"/>
              <a:t>Age Classes)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'ANOVA-2-3-5-JMP'!$K$10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'ANOVA-2-3-5-JMP'!$L$11:$L$13</c:f>
                <c:numCache>
                  <c:formatCode>General</c:formatCode>
                  <c:ptCount val="3"/>
                  <c:pt idx="0">
                    <c:v>0.47599999999999998</c:v>
                  </c:pt>
                  <c:pt idx="1">
                    <c:v>0.53200000000000003</c:v>
                  </c:pt>
                  <c:pt idx="2">
                    <c:v>1.1759999999999999</c:v>
                  </c:pt>
                </c:numCache>
              </c:numRef>
            </c:plus>
            <c:minus>
              <c:numRef>
                <c:f>'ANOVA-2-3-5-JMP'!$L$11:$L$13</c:f>
                <c:numCache>
                  <c:formatCode>General</c:formatCode>
                  <c:ptCount val="3"/>
                  <c:pt idx="0">
                    <c:v>0.47599999999999998</c:v>
                  </c:pt>
                  <c:pt idx="1">
                    <c:v>0.53200000000000003</c:v>
                  </c:pt>
                  <c:pt idx="2">
                    <c:v>1.1759999999999999</c:v>
                  </c:pt>
                </c:numCache>
              </c:numRef>
            </c:minus>
          </c:errBars>
          <c:cat>
            <c:strRef>
              <c:f>'ANOVA-2-3-5-JMP'!$J$11:$J$13</c:f>
              <c:strCache>
                <c:ptCount val="3"/>
                <c:pt idx="0">
                  <c:v>MC</c:v>
                </c:pt>
                <c:pt idx="1">
                  <c:v>PC</c:v>
                </c:pt>
                <c:pt idx="2">
                  <c:v>TC</c:v>
                </c:pt>
              </c:strCache>
            </c:strRef>
          </c:cat>
          <c:val>
            <c:numRef>
              <c:f>'ANOVA-2-3-5-JMP'!$K$11:$K$13</c:f>
              <c:numCache>
                <c:formatCode>General</c:formatCode>
                <c:ptCount val="3"/>
                <c:pt idx="0">
                  <c:v>34.630000000000003</c:v>
                </c:pt>
                <c:pt idx="1">
                  <c:v>38.47</c:v>
                </c:pt>
                <c:pt idx="2">
                  <c:v>52.67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8224"/>
        <c:axId val="177269760"/>
      </c:barChart>
      <c:catAx>
        <c:axId val="177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9760"/>
        <c:crosses val="autoZero"/>
        <c:auto val="1"/>
        <c:lblAlgn val="ctr"/>
        <c:lblOffset val="100"/>
        <c:noMultiLvlLbl val="0"/>
      </c:catAx>
      <c:valAx>
        <c:axId val="1772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Results!$B$4:$B$44</c:f>
              <c:numCache>
                <c:formatCode>General</c:formatCode>
                <c:ptCount val="41"/>
                <c:pt idx="0">
                  <c:v>925157100</c:v>
                </c:pt>
                <c:pt idx="1">
                  <c:v>925206200</c:v>
                </c:pt>
                <c:pt idx="2">
                  <c:v>925255400</c:v>
                </c:pt>
                <c:pt idx="3">
                  <c:v>925304600</c:v>
                </c:pt>
                <c:pt idx="4">
                  <c:v>925353700</c:v>
                </c:pt>
                <c:pt idx="5">
                  <c:v>925402900</c:v>
                </c:pt>
                <c:pt idx="6">
                  <c:v>925452000</c:v>
                </c:pt>
                <c:pt idx="7">
                  <c:v>925501200</c:v>
                </c:pt>
                <c:pt idx="8">
                  <c:v>925550300</c:v>
                </c:pt>
                <c:pt idx="9">
                  <c:v>925599500</c:v>
                </c:pt>
                <c:pt idx="10">
                  <c:v>925648700</c:v>
                </c:pt>
                <c:pt idx="11">
                  <c:v>925697900</c:v>
                </c:pt>
                <c:pt idx="12">
                  <c:v>925747000</c:v>
                </c:pt>
                <c:pt idx="13">
                  <c:v>925796200</c:v>
                </c:pt>
                <c:pt idx="14">
                  <c:v>925845300</c:v>
                </c:pt>
                <c:pt idx="15">
                  <c:v>925894500</c:v>
                </c:pt>
                <c:pt idx="16">
                  <c:v>925943700</c:v>
                </c:pt>
                <c:pt idx="17">
                  <c:v>925992800</c:v>
                </c:pt>
                <c:pt idx="18">
                  <c:v>926042000</c:v>
                </c:pt>
                <c:pt idx="19">
                  <c:v>926091100</c:v>
                </c:pt>
                <c:pt idx="20">
                  <c:v>926140300</c:v>
                </c:pt>
                <c:pt idx="21">
                  <c:v>926189400</c:v>
                </c:pt>
                <c:pt idx="22">
                  <c:v>926238600</c:v>
                </c:pt>
                <c:pt idx="23">
                  <c:v>926287700</c:v>
                </c:pt>
                <c:pt idx="24">
                  <c:v>926337000</c:v>
                </c:pt>
                <c:pt idx="25">
                  <c:v>926386100</c:v>
                </c:pt>
                <c:pt idx="26">
                  <c:v>926435300</c:v>
                </c:pt>
                <c:pt idx="27">
                  <c:v>926484400</c:v>
                </c:pt>
                <c:pt idx="28">
                  <c:v>926533600</c:v>
                </c:pt>
                <c:pt idx="29">
                  <c:v>926582800</c:v>
                </c:pt>
                <c:pt idx="30">
                  <c:v>926631900</c:v>
                </c:pt>
                <c:pt idx="31">
                  <c:v>926681100</c:v>
                </c:pt>
                <c:pt idx="32">
                  <c:v>926730200</c:v>
                </c:pt>
                <c:pt idx="33">
                  <c:v>926779400</c:v>
                </c:pt>
                <c:pt idx="34">
                  <c:v>926828500</c:v>
                </c:pt>
                <c:pt idx="35">
                  <c:v>926877700</c:v>
                </c:pt>
                <c:pt idx="36">
                  <c:v>926926800</c:v>
                </c:pt>
                <c:pt idx="37">
                  <c:v>926976100</c:v>
                </c:pt>
                <c:pt idx="38">
                  <c:v>927025200</c:v>
                </c:pt>
                <c:pt idx="39">
                  <c:v>927074400</c:v>
                </c:pt>
                <c:pt idx="40">
                  <c:v>927123500</c:v>
                </c:pt>
              </c:numCache>
            </c:numRef>
          </c:cat>
          <c:val>
            <c:numRef>
              <c:f>Results!$C$4:$C$44</c:f>
              <c:numCache>
                <c:formatCode>General</c:formatCode>
                <c:ptCount val="41"/>
                <c:pt idx="0">
                  <c:v>221</c:v>
                </c:pt>
                <c:pt idx="1">
                  <c:v>173</c:v>
                </c:pt>
                <c:pt idx="2">
                  <c:v>118</c:v>
                </c:pt>
                <c:pt idx="3">
                  <c:v>106</c:v>
                </c:pt>
                <c:pt idx="4">
                  <c:v>82</c:v>
                </c:pt>
                <c:pt idx="5">
                  <c:v>71</c:v>
                </c:pt>
                <c:pt idx="6">
                  <c:v>32</c:v>
                </c:pt>
                <c:pt idx="7">
                  <c:v>47</c:v>
                </c:pt>
                <c:pt idx="8">
                  <c:v>29</c:v>
                </c:pt>
                <c:pt idx="9">
                  <c:v>19</c:v>
                </c:pt>
                <c:pt idx="10">
                  <c:v>26</c:v>
                </c:pt>
                <c:pt idx="11">
                  <c:v>19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022848"/>
        <c:axId val="177029120"/>
      </c:barChart>
      <c:catAx>
        <c:axId val="1770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029120"/>
        <c:crosses val="autoZero"/>
        <c:auto val="1"/>
        <c:lblAlgn val="ctr"/>
        <c:lblOffset val="100"/>
        <c:noMultiLvlLbl val="0"/>
      </c:catAx>
      <c:valAx>
        <c:axId val="17702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02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14</xdr:row>
      <xdr:rowOff>91440</xdr:rowOff>
    </xdr:from>
    <xdr:to>
      <xdr:col>19</xdr:col>
      <xdr:colOff>586740</xdr:colOff>
      <xdr:row>35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0.14003</cdr:x>
      <cdr:y>0.43529</cdr:y>
    </cdr:from>
    <cdr:to>
      <cdr:x>0.18246</cdr:x>
      <cdr:y>0.4902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4380" y="1691640"/>
          <a:ext cx="2286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</a:t>
          </a:r>
        </a:p>
      </cdr:txBody>
    </cdr:sp>
  </cdr:relSizeAnchor>
  <cdr:relSizeAnchor xmlns:cdr="http://schemas.openxmlformats.org/drawingml/2006/chartDrawing">
    <cdr:from>
      <cdr:x>0.67704</cdr:x>
      <cdr:y>0.22092</cdr:y>
    </cdr:from>
    <cdr:to>
      <cdr:x>0.71947</cdr:x>
      <cdr:y>0.27582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47440" y="858520"/>
          <a:ext cx="2286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</a:t>
          </a:r>
        </a:p>
      </cdr:txBody>
    </cdr:sp>
  </cdr:relSizeAnchor>
  <cdr:relSizeAnchor xmlns:cdr="http://schemas.openxmlformats.org/drawingml/2006/chartDrawing">
    <cdr:from>
      <cdr:x>0.41113</cdr:x>
      <cdr:y>0.38366</cdr:y>
    </cdr:from>
    <cdr:to>
      <cdr:x>0.45356</cdr:x>
      <cdr:y>0.43856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14880" y="1490980"/>
          <a:ext cx="228600" cy="21336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165735</xdr:colOff>
      <xdr:row>5</xdr:row>
      <xdr:rowOff>45720</xdr:rowOff>
    </xdr:from>
    <xdr:to>
      <xdr:col>11</xdr:col>
      <xdr:colOff>165735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16</v>
      </c>
      <c r="B1" t="s">
        <v>17</v>
      </c>
      <c r="C1" t="s">
        <v>0</v>
      </c>
    </row>
    <row r="2" spans="1:3" x14ac:dyDescent="0.3">
      <c r="A2">
        <v>50</v>
      </c>
      <c r="B2">
        <v>1</v>
      </c>
      <c r="C2" t="s">
        <v>14</v>
      </c>
    </row>
    <row r="3" spans="1:3" x14ac:dyDescent="0.3">
      <c r="A3">
        <v>100</v>
      </c>
      <c r="B3">
        <v>2</v>
      </c>
      <c r="C3" t="s">
        <v>11</v>
      </c>
    </row>
    <row r="4" spans="1:3" x14ac:dyDescent="0.3">
      <c r="A4">
        <v>155</v>
      </c>
      <c r="B4">
        <v>3</v>
      </c>
      <c r="C4" t="s">
        <v>13</v>
      </c>
    </row>
    <row r="5" spans="1:3" x14ac:dyDescent="0.3">
      <c r="A5">
        <v>280</v>
      </c>
      <c r="B5">
        <v>4</v>
      </c>
      <c r="C5" t="s">
        <v>12</v>
      </c>
    </row>
    <row r="6" spans="1:3" x14ac:dyDescent="0.3">
      <c r="A6">
        <v>500</v>
      </c>
      <c r="B6">
        <v>5</v>
      </c>
      <c r="C6" t="s">
        <v>15</v>
      </c>
    </row>
    <row r="7" spans="1:3" x14ac:dyDescent="0.3">
      <c r="A7">
        <v>500</v>
      </c>
      <c r="B7">
        <v>6</v>
      </c>
      <c r="C7" t="s">
        <v>10</v>
      </c>
    </row>
    <row r="8" spans="1:3" x14ac:dyDescent="0.3">
      <c r="A8">
        <v>650</v>
      </c>
      <c r="B8">
        <v>7</v>
      </c>
      <c r="C8" t="s">
        <v>7</v>
      </c>
    </row>
    <row r="9" spans="1:3" x14ac:dyDescent="0.3">
      <c r="A9">
        <v>950</v>
      </c>
      <c r="B9">
        <v>8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opLeftCell="I1" workbookViewId="0">
      <selection activeCell="J1" sqref="J1:Q4"/>
    </sheetView>
  </sheetViews>
  <sheetFormatPr defaultRowHeight="14.4" x14ac:dyDescent="0.3"/>
  <sheetData>
    <row r="1" spans="1:17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39</v>
      </c>
      <c r="K1" s="2" t="s">
        <v>27</v>
      </c>
      <c r="L1" s="2" t="s">
        <v>28</v>
      </c>
      <c r="M1" s="2" t="s">
        <v>37</v>
      </c>
      <c r="N1" s="2" t="s">
        <v>29</v>
      </c>
      <c r="O1" s="2" t="s">
        <v>30</v>
      </c>
      <c r="P1" s="2" t="s">
        <v>38</v>
      </c>
      <c r="Q1" s="2" t="s">
        <v>40</v>
      </c>
    </row>
    <row r="2" spans="1:17" x14ac:dyDescent="0.3">
      <c r="A2">
        <v>2</v>
      </c>
      <c r="B2" t="s">
        <v>11</v>
      </c>
      <c r="C2">
        <v>155</v>
      </c>
      <c r="D2">
        <v>2</v>
      </c>
      <c r="E2">
        <v>1</v>
      </c>
      <c r="F2" t="s">
        <v>8</v>
      </c>
      <c r="G2">
        <v>46.7</v>
      </c>
      <c r="H2">
        <v>35.9</v>
      </c>
      <c r="J2" s="2" t="s">
        <v>36</v>
      </c>
      <c r="K2" s="2">
        <v>293</v>
      </c>
      <c r="L2" s="2">
        <v>293</v>
      </c>
      <c r="M2" s="2">
        <v>47.65</v>
      </c>
      <c r="N2" s="2">
        <v>13.81</v>
      </c>
      <c r="O2" s="2">
        <v>0.81</v>
      </c>
      <c r="P2" s="2">
        <v>28.98</v>
      </c>
      <c r="Q2" s="2">
        <v>48.7</v>
      </c>
    </row>
    <row r="3" spans="1:17" x14ac:dyDescent="0.3">
      <c r="A3">
        <v>2</v>
      </c>
      <c r="B3" t="s">
        <v>11</v>
      </c>
      <c r="C3">
        <v>157</v>
      </c>
      <c r="D3">
        <v>2</v>
      </c>
      <c r="E3">
        <v>3</v>
      </c>
      <c r="F3" t="s">
        <v>8</v>
      </c>
      <c r="G3">
        <v>66.3</v>
      </c>
      <c r="H3">
        <v>39.700000000000003</v>
      </c>
      <c r="J3" s="9" t="s">
        <v>11</v>
      </c>
      <c r="K3" s="9">
        <v>132</v>
      </c>
      <c r="L3" s="9">
        <v>132</v>
      </c>
      <c r="M3" s="9">
        <v>34.840000000000003</v>
      </c>
      <c r="N3" s="9">
        <v>6.87</v>
      </c>
      <c r="O3" s="9">
        <v>0.59799999999999998</v>
      </c>
      <c r="P3" s="9" t="s">
        <v>31</v>
      </c>
      <c r="Q3" s="9" t="s">
        <v>31</v>
      </c>
    </row>
    <row r="4" spans="1:17" x14ac:dyDescent="0.3">
      <c r="A4">
        <v>2</v>
      </c>
      <c r="B4" t="s">
        <v>11</v>
      </c>
      <c r="C4">
        <v>158</v>
      </c>
      <c r="D4">
        <v>2</v>
      </c>
      <c r="E4">
        <v>4</v>
      </c>
      <c r="F4" t="s">
        <v>8</v>
      </c>
      <c r="G4">
        <v>16.5</v>
      </c>
      <c r="H4">
        <v>21.9</v>
      </c>
      <c r="J4" s="9" t="s">
        <v>12</v>
      </c>
      <c r="K4" s="9">
        <v>161</v>
      </c>
      <c r="L4" s="9">
        <v>161</v>
      </c>
      <c r="M4" s="9">
        <v>58.155999999999999</v>
      </c>
      <c r="N4" s="9">
        <v>7.93</v>
      </c>
      <c r="O4" s="9">
        <v>0.625</v>
      </c>
      <c r="P4" s="9" t="s">
        <v>31</v>
      </c>
      <c r="Q4" s="9" t="s">
        <v>31</v>
      </c>
    </row>
    <row r="5" spans="1:17" x14ac:dyDescent="0.3">
      <c r="A5">
        <v>2</v>
      </c>
      <c r="B5" t="s">
        <v>11</v>
      </c>
      <c r="C5">
        <v>159</v>
      </c>
      <c r="D5">
        <v>2</v>
      </c>
      <c r="E5">
        <v>5</v>
      </c>
      <c r="F5" t="s">
        <v>8</v>
      </c>
      <c r="G5">
        <v>35.200000000000003</v>
      </c>
      <c r="H5">
        <v>24.9</v>
      </c>
    </row>
    <row r="6" spans="1:17" x14ac:dyDescent="0.3">
      <c r="A6">
        <v>2</v>
      </c>
      <c r="B6" t="s">
        <v>11</v>
      </c>
      <c r="C6">
        <v>160</v>
      </c>
      <c r="D6">
        <v>2</v>
      </c>
      <c r="E6">
        <v>6</v>
      </c>
      <c r="F6" t="s">
        <v>8</v>
      </c>
      <c r="G6">
        <v>23.8</v>
      </c>
      <c r="H6">
        <v>23</v>
      </c>
      <c r="J6" s="2" t="s">
        <v>35</v>
      </c>
      <c r="K6" s="2" t="s">
        <v>5</v>
      </c>
      <c r="L6" s="2" t="s">
        <v>6</v>
      </c>
    </row>
    <row r="7" spans="1:17" x14ac:dyDescent="0.3">
      <c r="A7">
        <v>2</v>
      </c>
      <c r="B7" t="s">
        <v>11</v>
      </c>
      <c r="C7">
        <v>162</v>
      </c>
      <c r="D7">
        <v>2</v>
      </c>
      <c r="E7">
        <v>8</v>
      </c>
      <c r="F7" t="s">
        <v>8</v>
      </c>
      <c r="G7">
        <v>77.400000000000006</v>
      </c>
      <c r="H7">
        <v>40.6</v>
      </c>
      <c r="J7" s="2" t="s">
        <v>11</v>
      </c>
      <c r="K7" s="2">
        <f>AVERAGE(G2:G133)</f>
        <v>43.767424242424234</v>
      </c>
      <c r="L7" s="2">
        <f>AVERAGE(H2:H133)</f>
        <v>34.840151515151526</v>
      </c>
    </row>
    <row r="8" spans="1:17" x14ac:dyDescent="0.3">
      <c r="A8">
        <v>2</v>
      </c>
      <c r="B8" t="s">
        <v>11</v>
      </c>
      <c r="C8">
        <v>163</v>
      </c>
      <c r="D8">
        <v>2</v>
      </c>
      <c r="E8">
        <v>9</v>
      </c>
      <c r="F8" t="s">
        <v>8</v>
      </c>
      <c r="G8">
        <v>30.2</v>
      </c>
      <c r="H8">
        <v>25.7</v>
      </c>
      <c r="J8" s="2" t="s">
        <v>15</v>
      </c>
      <c r="K8" s="2">
        <f>AVERAGE(G134:G294)</f>
        <v>93.565838509316777</v>
      </c>
      <c r="L8" s="2">
        <f>AVERAGE(H134:H294)</f>
        <v>58.155900621118029</v>
      </c>
    </row>
    <row r="9" spans="1:17" x14ac:dyDescent="0.3">
      <c r="A9">
        <v>2</v>
      </c>
      <c r="B9" t="s">
        <v>11</v>
      </c>
      <c r="C9">
        <v>164</v>
      </c>
      <c r="D9">
        <v>2</v>
      </c>
      <c r="E9">
        <v>10</v>
      </c>
      <c r="F9" t="s">
        <v>8</v>
      </c>
      <c r="G9">
        <v>30</v>
      </c>
      <c r="H9">
        <v>23.7</v>
      </c>
    </row>
    <row r="10" spans="1:17" x14ac:dyDescent="0.3">
      <c r="A10">
        <v>2</v>
      </c>
      <c r="B10" t="s">
        <v>11</v>
      </c>
      <c r="C10">
        <v>165</v>
      </c>
      <c r="D10">
        <v>2</v>
      </c>
      <c r="E10">
        <v>11</v>
      </c>
      <c r="F10" t="s">
        <v>8</v>
      </c>
      <c r="G10">
        <v>45.5</v>
      </c>
      <c r="H10">
        <v>37.200000000000003</v>
      </c>
    </row>
    <row r="11" spans="1:17" x14ac:dyDescent="0.3">
      <c r="A11">
        <v>2</v>
      </c>
      <c r="B11" t="s">
        <v>11</v>
      </c>
      <c r="C11">
        <v>166</v>
      </c>
      <c r="D11">
        <v>2</v>
      </c>
      <c r="E11">
        <v>12</v>
      </c>
      <c r="F11" t="s">
        <v>8</v>
      </c>
      <c r="G11">
        <v>31.2</v>
      </c>
      <c r="H11">
        <v>23</v>
      </c>
    </row>
    <row r="12" spans="1:17" x14ac:dyDescent="0.3">
      <c r="A12">
        <v>2</v>
      </c>
      <c r="B12" t="s">
        <v>11</v>
      </c>
      <c r="C12">
        <v>169</v>
      </c>
      <c r="D12">
        <v>2</v>
      </c>
      <c r="E12">
        <v>15</v>
      </c>
      <c r="F12" t="s">
        <v>8</v>
      </c>
      <c r="G12">
        <v>48.6</v>
      </c>
      <c r="H12">
        <v>34.6</v>
      </c>
    </row>
    <row r="13" spans="1:17" x14ac:dyDescent="0.3">
      <c r="A13">
        <v>2</v>
      </c>
      <c r="B13" t="s">
        <v>11</v>
      </c>
      <c r="C13">
        <v>170</v>
      </c>
      <c r="D13">
        <v>2</v>
      </c>
      <c r="E13">
        <v>16</v>
      </c>
      <c r="F13" t="s">
        <v>8</v>
      </c>
      <c r="G13">
        <v>36.200000000000003</v>
      </c>
      <c r="H13">
        <v>30.4</v>
      </c>
    </row>
    <row r="14" spans="1:17" x14ac:dyDescent="0.3">
      <c r="A14">
        <v>2</v>
      </c>
      <c r="B14" t="s">
        <v>11</v>
      </c>
      <c r="C14">
        <v>173</v>
      </c>
      <c r="D14">
        <v>2</v>
      </c>
      <c r="E14">
        <v>19</v>
      </c>
      <c r="F14" t="s">
        <v>8</v>
      </c>
      <c r="G14">
        <v>15.8</v>
      </c>
      <c r="H14">
        <v>14.7</v>
      </c>
    </row>
    <row r="15" spans="1:17" x14ac:dyDescent="0.3">
      <c r="A15">
        <v>2</v>
      </c>
      <c r="B15" t="s">
        <v>11</v>
      </c>
      <c r="C15">
        <v>174</v>
      </c>
      <c r="D15">
        <v>2</v>
      </c>
      <c r="E15">
        <v>20</v>
      </c>
      <c r="F15" t="s">
        <v>8</v>
      </c>
      <c r="G15">
        <v>15</v>
      </c>
      <c r="H15">
        <v>16.3</v>
      </c>
    </row>
    <row r="16" spans="1:17" x14ac:dyDescent="0.3">
      <c r="A16">
        <v>2</v>
      </c>
      <c r="B16" t="s">
        <v>11</v>
      </c>
      <c r="C16">
        <v>175</v>
      </c>
      <c r="D16">
        <v>2</v>
      </c>
      <c r="E16">
        <v>21</v>
      </c>
      <c r="F16" t="s">
        <v>8</v>
      </c>
      <c r="G16">
        <v>39.9</v>
      </c>
      <c r="H16">
        <v>34.700000000000003</v>
      </c>
    </row>
    <row r="17" spans="1:8" x14ac:dyDescent="0.3">
      <c r="A17">
        <v>2</v>
      </c>
      <c r="B17" t="s">
        <v>11</v>
      </c>
      <c r="C17">
        <v>176</v>
      </c>
      <c r="D17">
        <v>2</v>
      </c>
      <c r="E17">
        <v>22</v>
      </c>
      <c r="F17" t="s">
        <v>8</v>
      </c>
      <c r="G17">
        <v>61.8</v>
      </c>
      <c r="H17">
        <v>38.4</v>
      </c>
    </row>
    <row r="18" spans="1:8" x14ac:dyDescent="0.3">
      <c r="A18">
        <v>2</v>
      </c>
      <c r="B18" t="s">
        <v>11</v>
      </c>
      <c r="C18">
        <v>180</v>
      </c>
      <c r="D18">
        <v>2</v>
      </c>
      <c r="E18">
        <v>26</v>
      </c>
      <c r="F18" t="s">
        <v>8</v>
      </c>
      <c r="G18">
        <v>33.200000000000003</v>
      </c>
      <c r="H18">
        <v>26.8</v>
      </c>
    </row>
    <row r="19" spans="1:8" x14ac:dyDescent="0.3">
      <c r="A19">
        <v>2</v>
      </c>
      <c r="B19" t="s">
        <v>11</v>
      </c>
      <c r="C19">
        <v>182</v>
      </c>
      <c r="D19">
        <v>2</v>
      </c>
      <c r="E19">
        <v>28</v>
      </c>
      <c r="F19" t="s">
        <v>8</v>
      </c>
      <c r="G19">
        <v>34.5</v>
      </c>
      <c r="H19">
        <v>34.1</v>
      </c>
    </row>
    <row r="20" spans="1:8" x14ac:dyDescent="0.3">
      <c r="A20">
        <v>2</v>
      </c>
      <c r="B20" t="s">
        <v>11</v>
      </c>
      <c r="C20">
        <v>183</v>
      </c>
      <c r="D20">
        <v>2</v>
      </c>
      <c r="E20">
        <v>29</v>
      </c>
      <c r="F20" t="s">
        <v>8</v>
      </c>
      <c r="G20">
        <v>81.7</v>
      </c>
      <c r="H20">
        <v>42.1</v>
      </c>
    </row>
    <row r="21" spans="1:8" x14ac:dyDescent="0.3">
      <c r="A21">
        <v>2</v>
      </c>
      <c r="B21" t="s">
        <v>11</v>
      </c>
      <c r="C21">
        <v>184</v>
      </c>
      <c r="D21">
        <v>2</v>
      </c>
      <c r="E21">
        <v>30</v>
      </c>
      <c r="F21" t="s">
        <v>8</v>
      </c>
      <c r="G21">
        <v>66.7</v>
      </c>
      <c r="H21">
        <v>44.2</v>
      </c>
    </row>
    <row r="22" spans="1:8" x14ac:dyDescent="0.3">
      <c r="A22">
        <v>2</v>
      </c>
      <c r="B22" t="s">
        <v>11</v>
      </c>
      <c r="C22">
        <v>186</v>
      </c>
      <c r="D22">
        <v>2</v>
      </c>
      <c r="E22">
        <v>32</v>
      </c>
      <c r="F22" t="s">
        <v>8</v>
      </c>
      <c r="G22">
        <v>34.799999999999997</v>
      </c>
      <c r="H22">
        <v>29.8</v>
      </c>
    </row>
    <row r="23" spans="1:8" x14ac:dyDescent="0.3">
      <c r="A23">
        <v>2</v>
      </c>
      <c r="B23" t="s">
        <v>11</v>
      </c>
      <c r="C23">
        <v>188</v>
      </c>
      <c r="D23">
        <v>2</v>
      </c>
      <c r="E23">
        <v>34</v>
      </c>
      <c r="F23" t="s">
        <v>8</v>
      </c>
      <c r="G23">
        <v>47.4</v>
      </c>
      <c r="H23">
        <v>38.299999999999997</v>
      </c>
    </row>
    <row r="24" spans="1:8" x14ac:dyDescent="0.3">
      <c r="A24">
        <v>2</v>
      </c>
      <c r="B24" t="s">
        <v>11</v>
      </c>
      <c r="C24">
        <v>189</v>
      </c>
      <c r="D24">
        <v>2</v>
      </c>
      <c r="E24">
        <v>35</v>
      </c>
      <c r="F24" t="s">
        <v>8</v>
      </c>
      <c r="G24">
        <v>48.5</v>
      </c>
      <c r="H24">
        <v>38.1</v>
      </c>
    </row>
    <row r="25" spans="1:8" x14ac:dyDescent="0.3">
      <c r="A25">
        <v>2</v>
      </c>
      <c r="B25" t="s">
        <v>11</v>
      </c>
      <c r="C25">
        <v>190</v>
      </c>
      <c r="D25">
        <v>2</v>
      </c>
      <c r="E25">
        <v>36</v>
      </c>
      <c r="F25" t="s">
        <v>8</v>
      </c>
      <c r="G25">
        <v>29.6</v>
      </c>
      <c r="H25">
        <v>24.2</v>
      </c>
    </row>
    <row r="26" spans="1:8" x14ac:dyDescent="0.3">
      <c r="A26">
        <v>2</v>
      </c>
      <c r="B26" t="s">
        <v>11</v>
      </c>
      <c r="C26">
        <v>191</v>
      </c>
      <c r="D26">
        <v>2</v>
      </c>
      <c r="E26">
        <v>37</v>
      </c>
      <c r="F26" t="s">
        <v>8</v>
      </c>
      <c r="G26">
        <v>59</v>
      </c>
      <c r="H26">
        <v>44.2</v>
      </c>
    </row>
    <row r="27" spans="1:8" x14ac:dyDescent="0.3">
      <c r="A27">
        <v>2</v>
      </c>
      <c r="B27" t="s">
        <v>11</v>
      </c>
      <c r="C27">
        <v>192</v>
      </c>
      <c r="D27">
        <v>2</v>
      </c>
      <c r="E27">
        <v>38</v>
      </c>
      <c r="F27" t="s">
        <v>8</v>
      </c>
      <c r="G27">
        <v>48.8</v>
      </c>
      <c r="H27">
        <v>34.700000000000003</v>
      </c>
    </row>
    <row r="28" spans="1:8" ht="15" x14ac:dyDescent="0.25">
      <c r="A28">
        <v>2</v>
      </c>
      <c r="B28" t="s">
        <v>11</v>
      </c>
      <c r="C28">
        <v>193</v>
      </c>
      <c r="D28">
        <v>2</v>
      </c>
      <c r="E28">
        <v>39</v>
      </c>
      <c r="F28" t="s">
        <v>8</v>
      </c>
      <c r="G28">
        <v>28.1</v>
      </c>
      <c r="H28">
        <v>24.5</v>
      </c>
    </row>
    <row r="29" spans="1:8" ht="15" x14ac:dyDescent="0.25">
      <c r="A29">
        <v>2</v>
      </c>
      <c r="B29" t="s">
        <v>11</v>
      </c>
      <c r="C29">
        <v>195</v>
      </c>
      <c r="D29">
        <v>2</v>
      </c>
      <c r="E29">
        <v>41</v>
      </c>
      <c r="F29" t="s">
        <v>8</v>
      </c>
      <c r="G29">
        <v>54.1</v>
      </c>
      <c r="H29">
        <v>37.700000000000003</v>
      </c>
    </row>
    <row r="30" spans="1:8" ht="15" x14ac:dyDescent="0.25">
      <c r="A30">
        <v>2</v>
      </c>
      <c r="B30" t="s">
        <v>11</v>
      </c>
      <c r="C30">
        <v>196</v>
      </c>
      <c r="D30">
        <v>2</v>
      </c>
      <c r="E30">
        <v>42</v>
      </c>
      <c r="F30" t="s">
        <v>8</v>
      </c>
      <c r="G30">
        <v>40.299999999999997</v>
      </c>
      <c r="H30">
        <v>32.5</v>
      </c>
    </row>
    <row r="31" spans="1:8" ht="15" x14ac:dyDescent="0.25">
      <c r="A31">
        <v>2</v>
      </c>
      <c r="B31" t="s">
        <v>11</v>
      </c>
      <c r="C31">
        <v>200</v>
      </c>
      <c r="D31">
        <v>2</v>
      </c>
      <c r="E31">
        <v>46</v>
      </c>
      <c r="F31" t="s">
        <v>8</v>
      </c>
      <c r="G31">
        <v>40.9</v>
      </c>
      <c r="H31">
        <v>35.4</v>
      </c>
    </row>
    <row r="32" spans="1:8" ht="15" x14ac:dyDescent="0.25">
      <c r="A32">
        <v>2</v>
      </c>
      <c r="B32" t="s">
        <v>11</v>
      </c>
      <c r="C32">
        <v>201</v>
      </c>
      <c r="D32">
        <v>2</v>
      </c>
      <c r="E32">
        <v>47</v>
      </c>
      <c r="F32" t="s">
        <v>8</v>
      </c>
      <c r="G32">
        <v>44.2</v>
      </c>
      <c r="H32">
        <v>35.9</v>
      </c>
    </row>
    <row r="33" spans="1:8" x14ac:dyDescent="0.3">
      <c r="A33">
        <v>2</v>
      </c>
      <c r="B33" t="s">
        <v>11</v>
      </c>
      <c r="C33">
        <v>203</v>
      </c>
      <c r="D33">
        <v>2</v>
      </c>
      <c r="E33">
        <v>49</v>
      </c>
      <c r="F33" t="s">
        <v>8</v>
      </c>
      <c r="G33">
        <v>47.8</v>
      </c>
      <c r="H33">
        <v>38.4</v>
      </c>
    </row>
    <row r="34" spans="1:8" x14ac:dyDescent="0.3">
      <c r="A34">
        <v>2</v>
      </c>
      <c r="B34" t="s">
        <v>11</v>
      </c>
      <c r="C34">
        <v>204</v>
      </c>
      <c r="D34">
        <v>2</v>
      </c>
      <c r="E34">
        <v>50</v>
      </c>
      <c r="F34" t="s">
        <v>8</v>
      </c>
      <c r="G34">
        <v>83.2</v>
      </c>
      <c r="H34">
        <v>44.9</v>
      </c>
    </row>
    <row r="35" spans="1:8" x14ac:dyDescent="0.3">
      <c r="A35">
        <v>2</v>
      </c>
      <c r="B35" t="s">
        <v>11</v>
      </c>
      <c r="C35">
        <v>206</v>
      </c>
      <c r="D35">
        <v>2</v>
      </c>
      <c r="E35">
        <v>52</v>
      </c>
      <c r="F35" t="s">
        <v>8</v>
      </c>
      <c r="G35">
        <v>51.4</v>
      </c>
      <c r="H35">
        <v>35.9</v>
      </c>
    </row>
    <row r="36" spans="1:8" x14ac:dyDescent="0.3">
      <c r="A36">
        <v>2</v>
      </c>
      <c r="B36" t="s">
        <v>11</v>
      </c>
      <c r="C36">
        <v>208</v>
      </c>
      <c r="D36">
        <v>2</v>
      </c>
      <c r="E36">
        <v>54</v>
      </c>
      <c r="F36" t="s">
        <v>8</v>
      </c>
      <c r="G36">
        <v>16</v>
      </c>
      <c r="H36">
        <v>17.3</v>
      </c>
    </row>
    <row r="37" spans="1:8" x14ac:dyDescent="0.3">
      <c r="A37">
        <v>2</v>
      </c>
      <c r="B37" t="s">
        <v>11</v>
      </c>
      <c r="C37">
        <v>209</v>
      </c>
      <c r="D37">
        <v>2</v>
      </c>
      <c r="E37">
        <v>55</v>
      </c>
      <c r="F37" t="s">
        <v>8</v>
      </c>
      <c r="G37">
        <v>58.8</v>
      </c>
      <c r="H37">
        <v>39.799999999999997</v>
      </c>
    </row>
    <row r="38" spans="1:8" x14ac:dyDescent="0.3">
      <c r="A38">
        <v>2</v>
      </c>
      <c r="B38" t="s">
        <v>11</v>
      </c>
      <c r="C38">
        <v>210</v>
      </c>
      <c r="D38">
        <v>2</v>
      </c>
      <c r="E38">
        <v>56</v>
      </c>
      <c r="F38" t="s">
        <v>8</v>
      </c>
      <c r="G38">
        <v>37</v>
      </c>
      <c r="H38">
        <v>33.9</v>
      </c>
    </row>
    <row r="39" spans="1:8" x14ac:dyDescent="0.3">
      <c r="A39">
        <v>2</v>
      </c>
      <c r="B39" t="s">
        <v>11</v>
      </c>
      <c r="C39">
        <v>212</v>
      </c>
      <c r="D39">
        <v>2</v>
      </c>
      <c r="E39">
        <v>58</v>
      </c>
      <c r="F39" t="s">
        <v>8</v>
      </c>
      <c r="G39">
        <v>48.1</v>
      </c>
      <c r="H39">
        <v>36.4</v>
      </c>
    </row>
    <row r="40" spans="1:8" x14ac:dyDescent="0.3">
      <c r="A40">
        <v>2</v>
      </c>
      <c r="B40" t="s">
        <v>11</v>
      </c>
      <c r="C40">
        <v>214</v>
      </c>
      <c r="D40">
        <v>2</v>
      </c>
      <c r="E40">
        <v>60</v>
      </c>
      <c r="F40" t="s">
        <v>8</v>
      </c>
      <c r="G40">
        <v>64.8</v>
      </c>
      <c r="H40">
        <v>38.5</v>
      </c>
    </row>
    <row r="41" spans="1:8" x14ac:dyDescent="0.3">
      <c r="A41">
        <v>2</v>
      </c>
      <c r="B41" t="s">
        <v>11</v>
      </c>
      <c r="C41">
        <v>216</v>
      </c>
      <c r="D41">
        <v>2</v>
      </c>
      <c r="E41">
        <v>62</v>
      </c>
      <c r="F41" t="s">
        <v>8</v>
      </c>
      <c r="G41">
        <v>64.2</v>
      </c>
      <c r="H41">
        <v>36.1</v>
      </c>
    </row>
    <row r="42" spans="1:8" x14ac:dyDescent="0.3">
      <c r="A42">
        <v>2</v>
      </c>
      <c r="B42" t="s">
        <v>11</v>
      </c>
      <c r="C42">
        <v>217</v>
      </c>
      <c r="D42">
        <v>2</v>
      </c>
      <c r="E42">
        <v>63</v>
      </c>
      <c r="F42" t="s">
        <v>8</v>
      </c>
      <c r="G42">
        <v>41.6</v>
      </c>
      <c r="H42">
        <v>29.7</v>
      </c>
    </row>
    <row r="43" spans="1:8" x14ac:dyDescent="0.3">
      <c r="A43">
        <v>2</v>
      </c>
      <c r="B43" t="s">
        <v>11</v>
      </c>
      <c r="C43">
        <v>218</v>
      </c>
      <c r="D43">
        <v>2</v>
      </c>
      <c r="E43">
        <v>64</v>
      </c>
      <c r="F43" t="s">
        <v>8</v>
      </c>
      <c r="G43">
        <v>31.3</v>
      </c>
      <c r="H43">
        <v>30.1</v>
      </c>
    </row>
    <row r="44" spans="1:8" x14ac:dyDescent="0.3">
      <c r="A44">
        <v>2</v>
      </c>
      <c r="B44" t="s">
        <v>11</v>
      </c>
      <c r="C44">
        <v>220</v>
      </c>
      <c r="D44">
        <v>2</v>
      </c>
      <c r="E44">
        <v>66</v>
      </c>
      <c r="F44" t="s">
        <v>8</v>
      </c>
      <c r="G44">
        <v>51</v>
      </c>
      <c r="H44">
        <v>37</v>
      </c>
    </row>
    <row r="45" spans="1:8" x14ac:dyDescent="0.3">
      <c r="A45">
        <v>2</v>
      </c>
      <c r="B45" t="s">
        <v>11</v>
      </c>
      <c r="C45">
        <v>221</v>
      </c>
      <c r="D45">
        <v>2</v>
      </c>
      <c r="E45">
        <v>67</v>
      </c>
      <c r="F45" t="s">
        <v>8</v>
      </c>
      <c r="G45">
        <v>55.6</v>
      </c>
      <c r="H45">
        <v>41.6</v>
      </c>
    </row>
    <row r="46" spans="1:8" x14ac:dyDescent="0.3">
      <c r="A46">
        <v>2</v>
      </c>
      <c r="B46" t="s">
        <v>11</v>
      </c>
      <c r="C46">
        <v>223</v>
      </c>
      <c r="D46">
        <v>2</v>
      </c>
      <c r="E46">
        <v>69</v>
      </c>
      <c r="F46" t="s">
        <v>8</v>
      </c>
      <c r="G46">
        <v>33.200000000000003</v>
      </c>
      <c r="H46">
        <v>29.2</v>
      </c>
    </row>
    <row r="47" spans="1:8" x14ac:dyDescent="0.3">
      <c r="A47">
        <v>2</v>
      </c>
      <c r="B47" t="s">
        <v>11</v>
      </c>
      <c r="C47">
        <v>225</v>
      </c>
      <c r="D47">
        <v>2</v>
      </c>
      <c r="E47">
        <v>71</v>
      </c>
      <c r="F47" t="s">
        <v>8</v>
      </c>
      <c r="G47">
        <v>47.1</v>
      </c>
      <c r="H47">
        <v>36.5</v>
      </c>
    </row>
    <row r="48" spans="1:8" x14ac:dyDescent="0.3">
      <c r="A48">
        <v>2</v>
      </c>
      <c r="B48" t="s">
        <v>11</v>
      </c>
      <c r="C48">
        <v>226</v>
      </c>
      <c r="D48">
        <v>2</v>
      </c>
      <c r="E48">
        <v>72</v>
      </c>
      <c r="F48" t="s">
        <v>8</v>
      </c>
      <c r="G48">
        <v>48.5</v>
      </c>
      <c r="H48">
        <v>37.5</v>
      </c>
    </row>
    <row r="49" spans="1:8" x14ac:dyDescent="0.3">
      <c r="A49">
        <v>2</v>
      </c>
      <c r="B49" t="s">
        <v>11</v>
      </c>
      <c r="C49">
        <v>230</v>
      </c>
      <c r="D49">
        <v>2</v>
      </c>
      <c r="E49">
        <v>76</v>
      </c>
      <c r="F49" t="s">
        <v>8</v>
      </c>
      <c r="G49">
        <v>45.6</v>
      </c>
      <c r="H49">
        <v>37.9</v>
      </c>
    </row>
    <row r="50" spans="1:8" x14ac:dyDescent="0.3">
      <c r="A50">
        <v>2</v>
      </c>
      <c r="B50" t="s">
        <v>11</v>
      </c>
      <c r="C50">
        <v>231</v>
      </c>
      <c r="D50">
        <v>2</v>
      </c>
      <c r="E50">
        <v>77</v>
      </c>
      <c r="F50" t="s">
        <v>8</v>
      </c>
      <c r="G50">
        <v>31.1</v>
      </c>
      <c r="H50">
        <v>32.299999999999997</v>
      </c>
    </row>
    <row r="51" spans="1:8" x14ac:dyDescent="0.3">
      <c r="A51">
        <v>2</v>
      </c>
      <c r="B51" t="s">
        <v>11</v>
      </c>
      <c r="C51">
        <v>233</v>
      </c>
      <c r="D51">
        <v>2</v>
      </c>
      <c r="E51">
        <v>79</v>
      </c>
      <c r="F51" t="s">
        <v>8</v>
      </c>
      <c r="G51">
        <v>46.2</v>
      </c>
      <c r="H51">
        <v>38</v>
      </c>
    </row>
    <row r="52" spans="1:8" x14ac:dyDescent="0.3">
      <c r="A52">
        <v>2</v>
      </c>
      <c r="B52" t="s">
        <v>11</v>
      </c>
      <c r="C52">
        <v>235</v>
      </c>
      <c r="D52">
        <v>2</v>
      </c>
      <c r="E52">
        <v>81</v>
      </c>
      <c r="F52" t="s">
        <v>8</v>
      </c>
      <c r="G52">
        <v>61</v>
      </c>
      <c r="H52">
        <v>40.299999999999997</v>
      </c>
    </row>
    <row r="53" spans="1:8" x14ac:dyDescent="0.3">
      <c r="A53">
        <v>2</v>
      </c>
      <c r="B53" t="s">
        <v>11</v>
      </c>
      <c r="C53">
        <v>236</v>
      </c>
      <c r="D53">
        <v>2</v>
      </c>
      <c r="E53">
        <v>82</v>
      </c>
      <c r="F53" t="s">
        <v>8</v>
      </c>
      <c r="G53">
        <v>55.8</v>
      </c>
      <c r="H53">
        <v>42.3</v>
      </c>
    </row>
    <row r="54" spans="1:8" x14ac:dyDescent="0.3">
      <c r="A54">
        <v>2</v>
      </c>
      <c r="B54" t="s">
        <v>11</v>
      </c>
      <c r="C54">
        <v>237</v>
      </c>
      <c r="D54">
        <v>2</v>
      </c>
      <c r="E54">
        <v>83</v>
      </c>
      <c r="F54" t="s">
        <v>8</v>
      </c>
      <c r="G54">
        <v>36.299999999999997</v>
      </c>
      <c r="H54">
        <v>28.1</v>
      </c>
    </row>
    <row r="55" spans="1:8" x14ac:dyDescent="0.3">
      <c r="A55">
        <v>2</v>
      </c>
      <c r="B55" t="s">
        <v>11</v>
      </c>
      <c r="C55">
        <v>240</v>
      </c>
      <c r="D55">
        <v>2</v>
      </c>
      <c r="E55">
        <v>86</v>
      </c>
      <c r="F55" t="s">
        <v>8</v>
      </c>
      <c r="G55">
        <v>35.4</v>
      </c>
      <c r="H55">
        <v>33.4</v>
      </c>
    </row>
    <row r="56" spans="1:8" x14ac:dyDescent="0.3">
      <c r="A56">
        <v>2</v>
      </c>
      <c r="B56" t="s">
        <v>11</v>
      </c>
      <c r="C56">
        <v>242</v>
      </c>
      <c r="D56">
        <v>2</v>
      </c>
      <c r="E56">
        <v>88</v>
      </c>
      <c r="F56" t="s">
        <v>8</v>
      </c>
      <c r="G56">
        <v>35.5</v>
      </c>
      <c r="H56">
        <v>29.6</v>
      </c>
    </row>
    <row r="57" spans="1:8" x14ac:dyDescent="0.3">
      <c r="A57">
        <v>2</v>
      </c>
      <c r="B57" t="s">
        <v>11</v>
      </c>
      <c r="C57">
        <v>245</v>
      </c>
      <c r="D57">
        <v>2</v>
      </c>
      <c r="E57">
        <v>91</v>
      </c>
      <c r="F57" t="s">
        <v>8</v>
      </c>
      <c r="G57">
        <v>24.9</v>
      </c>
      <c r="H57">
        <v>23.2</v>
      </c>
    </row>
    <row r="58" spans="1:8" x14ac:dyDescent="0.3">
      <c r="A58">
        <v>2</v>
      </c>
      <c r="B58" t="s">
        <v>11</v>
      </c>
      <c r="C58">
        <v>246</v>
      </c>
      <c r="D58">
        <v>2</v>
      </c>
      <c r="E58">
        <v>92</v>
      </c>
      <c r="F58" t="s">
        <v>8</v>
      </c>
      <c r="G58">
        <v>65</v>
      </c>
      <c r="H58">
        <v>43.7</v>
      </c>
    </row>
    <row r="59" spans="1:8" x14ac:dyDescent="0.3">
      <c r="A59">
        <v>2</v>
      </c>
      <c r="B59" t="s">
        <v>11</v>
      </c>
      <c r="C59">
        <v>247</v>
      </c>
      <c r="D59">
        <v>2</v>
      </c>
      <c r="E59">
        <v>93</v>
      </c>
      <c r="F59" t="s">
        <v>8</v>
      </c>
      <c r="G59">
        <v>33.5</v>
      </c>
      <c r="H59">
        <v>32.9</v>
      </c>
    </row>
    <row r="60" spans="1:8" x14ac:dyDescent="0.3">
      <c r="A60">
        <v>2</v>
      </c>
      <c r="B60" t="s">
        <v>11</v>
      </c>
      <c r="C60">
        <v>248</v>
      </c>
      <c r="D60">
        <v>2</v>
      </c>
      <c r="E60">
        <v>94</v>
      </c>
      <c r="F60" t="s">
        <v>8</v>
      </c>
      <c r="G60">
        <v>26.9</v>
      </c>
      <c r="H60">
        <v>25.6</v>
      </c>
    </row>
    <row r="61" spans="1:8" x14ac:dyDescent="0.3">
      <c r="A61">
        <v>2</v>
      </c>
      <c r="B61" t="s">
        <v>11</v>
      </c>
      <c r="C61">
        <v>249</v>
      </c>
      <c r="D61">
        <v>2</v>
      </c>
      <c r="E61">
        <v>95</v>
      </c>
      <c r="F61" t="s">
        <v>8</v>
      </c>
      <c r="G61">
        <v>42.8</v>
      </c>
      <c r="H61">
        <v>36.4</v>
      </c>
    </row>
    <row r="62" spans="1:8" x14ac:dyDescent="0.3">
      <c r="A62">
        <v>2</v>
      </c>
      <c r="B62" t="s">
        <v>11</v>
      </c>
      <c r="C62">
        <v>251</v>
      </c>
      <c r="D62">
        <v>2</v>
      </c>
      <c r="E62">
        <v>97</v>
      </c>
      <c r="F62" t="s">
        <v>8</v>
      </c>
      <c r="G62">
        <v>50.9</v>
      </c>
      <c r="H62">
        <v>36.4</v>
      </c>
    </row>
    <row r="63" spans="1:8" x14ac:dyDescent="0.3">
      <c r="A63">
        <v>2</v>
      </c>
      <c r="B63" t="s">
        <v>11</v>
      </c>
      <c r="C63">
        <v>252</v>
      </c>
      <c r="D63">
        <v>2</v>
      </c>
      <c r="E63">
        <v>98</v>
      </c>
      <c r="F63" t="s">
        <v>8</v>
      </c>
      <c r="G63">
        <v>53.6</v>
      </c>
      <c r="H63">
        <v>41.8</v>
      </c>
    </row>
    <row r="64" spans="1:8" x14ac:dyDescent="0.3">
      <c r="A64">
        <v>2</v>
      </c>
      <c r="B64" t="s">
        <v>11</v>
      </c>
      <c r="C64">
        <v>257</v>
      </c>
      <c r="D64">
        <v>2</v>
      </c>
      <c r="E64">
        <v>103</v>
      </c>
      <c r="F64" t="s">
        <v>8</v>
      </c>
      <c r="G64">
        <v>31.3</v>
      </c>
      <c r="H64">
        <v>25.2</v>
      </c>
    </row>
    <row r="65" spans="1:8" x14ac:dyDescent="0.3">
      <c r="A65">
        <v>2</v>
      </c>
      <c r="B65" t="s">
        <v>11</v>
      </c>
      <c r="C65">
        <v>258</v>
      </c>
      <c r="D65">
        <v>2</v>
      </c>
      <c r="E65">
        <v>104</v>
      </c>
      <c r="F65" t="s">
        <v>8</v>
      </c>
      <c r="G65">
        <v>57</v>
      </c>
      <c r="H65">
        <v>40</v>
      </c>
    </row>
    <row r="66" spans="1:8" x14ac:dyDescent="0.3">
      <c r="A66">
        <v>2</v>
      </c>
      <c r="B66" t="s">
        <v>11</v>
      </c>
      <c r="C66">
        <v>259</v>
      </c>
      <c r="D66">
        <v>2</v>
      </c>
      <c r="E66">
        <v>105</v>
      </c>
      <c r="F66" t="s">
        <v>8</v>
      </c>
      <c r="G66">
        <v>53.9</v>
      </c>
      <c r="H66">
        <v>40</v>
      </c>
    </row>
    <row r="67" spans="1:8" x14ac:dyDescent="0.3">
      <c r="A67">
        <v>2</v>
      </c>
      <c r="B67" t="s">
        <v>11</v>
      </c>
      <c r="C67">
        <v>260</v>
      </c>
      <c r="D67">
        <v>2</v>
      </c>
      <c r="E67">
        <v>106</v>
      </c>
      <c r="F67" t="s">
        <v>8</v>
      </c>
      <c r="G67">
        <v>39.200000000000003</v>
      </c>
      <c r="H67">
        <v>31.6</v>
      </c>
    </row>
    <row r="68" spans="1:8" x14ac:dyDescent="0.3">
      <c r="A68">
        <v>2</v>
      </c>
      <c r="B68" t="s">
        <v>11</v>
      </c>
      <c r="C68">
        <v>261</v>
      </c>
      <c r="D68">
        <v>2</v>
      </c>
      <c r="E68">
        <v>107</v>
      </c>
      <c r="F68" t="s">
        <v>8</v>
      </c>
      <c r="G68">
        <v>30.1</v>
      </c>
      <c r="H68">
        <v>21.9</v>
      </c>
    </row>
    <row r="69" spans="1:8" x14ac:dyDescent="0.3">
      <c r="A69">
        <v>2</v>
      </c>
      <c r="B69" t="s">
        <v>11</v>
      </c>
      <c r="C69">
        <v>262</v>
      </c>
      <c r="D69">
        <v>2</v>
      </c>
      <c r="E69">
        <v>108</v>
      </c>
      <c r="F69" t="s">
        <v>8</v>
      </c>
      <c r="G69">
        <v>16.2</v>
      </c>
      <c r="H69">
        <v>10.8</v>
      </c>
    </row>
    <row r="70" spans="1:8" x14ac:dyDescent="0.3">
      <c r="A70">
        <v>2</v>
      </c>
      <c r="B70" t="s">
        <v>11</v>
      </c>
      <c r="C70">
        <v>263</v>
      </c>
      <c r="D70">
        <v>2</v>
      </c>
      <c r="E70">
        <v>109</v>
      </c>
      <c r="F70" t="s">
        <v>8</v>
      </c>
      <c r="G70">
        <v>65.400000000000006</v>
      </c>
      <c r="H70">
        <v>41.2</v>
      </c>
    </row>
    <row r="71" spans="1:8" x14ac:dyDescent="0.3">
      <c r="A71">
        <v>2</v>
      </c>
      <c r="B71" t="s">
        <v>11</v>
      </c>
      <c r="C71">
        <v>266</v>
      </c>
      <c r="D71">
        <v>2</v>
      </c>
      <c r="E71">
        <v>112</v>
      </c>
      <c r="F71" t="s">
        <v>8</v>
      </c>
      <c r="G71">
        <v>35.9</v>
      </c>
      <c r="H71">
        <v>23.8</v>
      </c>
    </row>
    <row r="72" spans="1:8" x14ac:dyDescent="0.3">
      <c r="A72">
        <v>2</v>
      </c>
      <c r="B72" t="s">
        <v>11</v>
      </c>
      <c r="C72">
        <v>270</v>
      </c>
      <c r="D72">
        <v>2</v>
      </c>
      <c r="E72">
        <v>116</v>
      </c>
      <c r="F72" t="s">
        <v>8</v>
      </c>
      <c r="G72">
        <v>41.4</v>
      </c>
      <c r="H72">
        <v>31.5</v>
      </c>
    </row>
    <row r="73" spans="1:8" x14ac:dyDescent="0.3">
      <c r="A73">
        <v>2</v>
      </c>
      <c r="B73" t="s">
        <v>11</v>
      </c>
      <c r="C73">
        <v>271</v>
      </c>
      <c r="D73">
        <v>2</v>
      </c>
      <c r="E73">
        <v>117</v>
      </c>
      <c r="F73" t="s">
        <v>8</v>
      </c>
      <c r="G73">
        <v>50.2</v>
      </c>
      <c r="H73">
        <v>36.4</v>
      </c>
    </row>
    <row r="74" spans="1:8" x14ac:dyDescent="0.3">
      <c r="A74">
        <v>2</v>
      </c>
      <c r="B74" t="s">
        <v>11</v>
      </c>
      <c r="C74">
        <v>272</v>
      </c>
      <c r="D74">
        <v>2</v>
      </c>
      <c r="E74">
        <v>118</v>
      </c>
      <c r="F74" t="s">
        <v>8</v>
      </c>
      <c r="G74">
        <v>39.6</v>
      </c>
      <c r="H74">
        <v>32.6</v>
      </c>
    </row>
    <row r="75" spans="1:8" x14ac:dyDescent="0.3">
      <c r="A75">
        <v>2</v>
      </c>
      <c r="B75" t="s">
        <v>11</v>
      </c>
      <c r="C75">
        <v>279</v>
      </c>
      <c r="D75">
        <v>2</v>
      </c>
      <c r="E75">
        <v>125</v>
      </c>
      <c r="F75" t="s">
        <v>8</v>
      </c>
      <c r="G75">
        <v>48.8</v>
      </c>
      <c r="H75">
        <v>36.200000000000003</v>
      </c>
    </row>
    <row r="76" spans="1:8" x14ac:dyDescent="0.3">
      <c r="A76">
        <v>2</v>
      </c>
      <c r="B76" t="s">
        <v>11</v>
      </c>
      <c r="C76">
        <v>392</v>
      </c>
      <c r="D76">
        <v>4</v>
      </c>
      <c r="E76">
        <v>4</v>
      </c>
      <c r="F76" t="s">
        <v>8</v>
      </c>
      <c r="G76">
        <v>26.5</v>
      </c>
      <c r="H76">
        <v>27.2</v>
      </c>
    </row>
    <row r="77" spans="1:8" x14ac:dyDescent="0.3">
      <c r="A77">
        <v>2</v>
      </c>
      <c r="B77" t="s">
        <v>11</v>
      </c>
      <c r="C77">
        <v>399</v>
      </c>
      <c r="D77">
        <v>4</v>
      </c>
      <c r="E77">
        <v>11</v>
      </c>
      <c r="F77" t="s">
        <v>8</v>
      </c>
      <c r="G77">
        <v>32.5</v>
      </c>
      <c r="H77">
        <v>34.700000000000003</v>
      </c>
    </row>
    <row r="78" spans="1:8" x14ac:dyDescent="0.3">
      <c r="A78">
        <v>2</v>
      </c>
      <c r="B78" t="s">
        <v>11</v>
      </c>
      <c r="C78">
        <v>400</v>
      </c>
      <c r="D78">
        <v>4</v>
      </c>
      <c r="E78">
        <v>12</v>
      </c>
      <c r="F78" t="s">
        <v>8</v>
      </c>
      <c r="G78">
        <v>38.299999999999997</v>
      </c>
      <c r="H78">
        <v>36.9</v>
      </c>
    </row>
    <row r="79" spans="1:8" x14ac:dyDescent="0.3">
      <c r="A79">
        <v>2</v>
      </c>
      <c r="B79" t="s">
        <v>11</v>
      </c>
      <c r="C79">
        <v>401</v>
      </c>
      <c r="D79">
        <v>4</v>
      </c>
      <c r="E79">
        <v>13</v>
      </c>
      <c r="F79" t="s">
        <v>8</v>
      </c>
      <c r="G79">
        <v>26</v>
      </c>
      <c r="H79">
        <v>28.9</v>
      </c>
    </row>
    <row r="80" spans="1:8" x14ac:dyDescent="0.3">
      <c r="A80">
        <v>2</v>
      </c>
      <c r="B80" t="s">
        <v>11</v>
      </c>
      <c r="C80">
        <v>402</v>
      </c>
      <c r="D80">
        <v>4</v>
      </c>
      <c r="E80">
        <v>14</v>
      </c>
      <c r="F80" t="s">
        <v>8</v>
      </c>
      <c r="G80">
        <v>25.2</v>
      </c>
      <c r="H80">
        <v>31.3</v>
      </c>
    </row>
    <row r="81" spans="1:8" x14ac:dyDescent="0.3">
      <c r="A81">
        <v>2</v>
      </c>
      <c r="B81" t="s">
        <v>11</v>
      </c>
      <c r="C81">
        <v>403</v>
      </c>
      <c r="D81">
        <v>4</v>
      </c>
      <c r="E81">
        <v>15</v>
      </c>
      <c r="F81" t="s">
        <v>8</v>
      </c>
      <c r="G81">
        <v>29.8</v>
      </c>
      <c r="H81">
        <v>31.6</v>
      </c>
    </row>
    <row r="82" spans="1:8" x14ac:dyDescent="0.3">
      <c r="A82">
        <v>2</v>
      </c>
      <c r="B82" t="s">
        <v>11</v>
      </c>
      <c r="C82">
        <v>405</v>
      </c>
      <c r="D82">
        <v>4</v>
      </c>
      <c r="E82">
        <v>17</v>
      </c>
      <c r="F82" t="s">
        <v>8</v>
      </c>
      <c r="G82">
        <v>41.5</v>
      </c>
      <c r="H82">
        <v>40.4</v>
      </c>
    </row>
    <row r="83" spans="1:8" x14ac:dyDescent="0.3">
      <c r="A83">
        <v>2</v>
      </c>
      <c r="B83" t="s">
        <v>11</v>
      </c>
      <c r="C83">
        <v>406</v>
      </c>
      <c r="D83">
        <v>4</v>
      </c>
      <c r="E83">
        <v>18</v>
      </c>
      <c r="F83" t="s">
        <v>8</v>
      </c>
      <c r="G83">
        <v>41.7</v>
      </c>
      <c r="H83">
        <v>38.9</v>
      </c>
    </row>
    <row r="84" spans="1:8" x14ac:dyDescent="0.3">
      <c r="A84">
        <v>2</v>
      </c>
      <c r="B84" t="s">
        <v>11</v>
      </c>
      <c r="C84">
        <v>407</v>
      </c>
      <c r="D84">
        <v>4</v>
      </c>
      <c r="E84">
        <v>19</v>
      </c>
      <c r="F84" t="s">
        <v>8</v>
      </c>
      <c r="G84">
        <v>45.5</v>
      </c>
      <c r="H84">
        <v>35.9</v>
      </c>
    </row>
    <row r="85" spans="1:8" x14ac:dyDescent="0.3">
      <c r="A85">
        <v>2</v>
      </c>
      <c r="B85" t="s">
        <v>11</v>
      </c>
      <c r="C85">
        <v>409</v>
      </c>
      <c r="D85">
        <v>4</v>
      </c>
      <c r="E85">
        <v>21</v>
      </c>
      <c r="F85" t="s">
        <v>8</v>
      </c>
      <c r="G85">
        <v>41.5</v>
      </c>
      <c r="H85">
        <v>34.5</v>
      </c>
    </row>
    <row r="86" spans="1:8" x14ac:dyDescent="0.3">
      <c r="A86">
        <v>2</v>
      </c>
      <c r="B86" t="s">
        <v>11</v>
      </c>
      <c r="C86">
        <v>414</v>
      </c>
      <c r="D86">
        <v>4</v>
      </c>
      <c r="E86">
        <v>26</v>
      </c>
      <c r="F86" t="s">
        <v>8</v>
      </c>
      <c r="G86">
        <v>49.9</v>
      </c>
      <c r="H86">
        <v>40.6</v>
      </c>
    </row>
    <row r="87" spans="1:8" x14ac:dyDescent="0.3">
      <c r="A87">
        <v>2</v>
      </c>
      <c r="B87" t="s">
        <v>11</v>
      </c>
      <c r="C87">
        <v>415</v>
      </c>
      <c r="D87">
        <v>4</v>
      </c>
      <c r="E87">
        <v>27</v>
      </c>
      <c r="F87" t="s">
        <v>8</v>
      </c>
      <c r="G87">
        <v>30</v>
      </c>
      <c r="H87">
        <v>30.3</v>
      </c>
    </row>
    <row r="88" spans="1:8" x14ac:dyDescent="0.3">
      <c r="A88">
        <v>2</v>
      </c>
      <c r="B88" t="s">
        <v>11</v>
      </c>
      <c r="C88">
        <v>416</v>
      </c>
      <c r="D88">
        <v>4</v>
      </c>
      <c r="E88">
        <v>28</v>
      </c>
      <c r="F88" t="s">
        <v>8</v>
      </c>
      <c r="G88">
        <v>36.799999999999997</v>
      </c>
      <c r="H88">
        <v>36.200000000000003</v>
      </c>
    </row>
    <row r="89" spans="1:8" x14ac:dyDescent="0.3">
      <c r="A89">
        <v>2</v>
      </c>
      <c r="B89" t="s">
        <v>11</v>
      </c>
      <c r="C89">
        <v>418</v>
      </c>
      <c r="D89">
        <v>4</v>
      </c>
      <c r="E89">
        <v>30</v>
      </c>
      <c r="F89" t="s">
        <v>8</v>
      </c>
      <c r="G89">
        <v>36</v>
      </c>
      <c r="H89">
        <v>32.299999999999997</v>
      </c>
    </row>
    <row r="90" spans="1:8" x14ac:dyDescent="0.3">
      <c r="A90">
        <v>2</v>
      </c>
      <c r="B90" t="s">
        <v>11</v>
      </c>
      <c r="C90">
        <v>419</v>
      </c>
      <c r="D90">
        <v>4</v>
      </c>
      <c r="E90">
        <v>31</v>
      </c>
      <c r="F90" t="s">
        <v>8</v>
      </c>
      <c r="G90">
        <v>25.1</v>
      </c>
      <c r="H90">
        <v>27.7</v>
      </c>
    </row>
    <row r="91" spans="1:8" x14ac:dyDescent="0.3">
      <c r="A91">
        <v>2</v>
      </c>
      <c r="B91" t="s">
        <v>11</v>
      </c>
      <c r="C91">
        <v>420</v>
      </c>
      <c r="D91">
        <v>4</v>
      </c>
      <c r="E91">
        <v>32</v>
      </c>
      <c r="F91" t="s">
        <v>8</v>
      </c>
      <c r="G91">
        <v>37.799999999999997</v>
      </c>
      <c r="H91">
        <v>30.7</v>
      </c>
    </row>
    <row r="92" spans="1:8" x14ac:dyDescent="0.3">
      <c r="A92">
        <v>2</v>
      </c>
      <c r="B92" t="s">
        <v>11</v>
      </c>
      <c r="C92">
        <v>421</v>
      </c>
      <c r="D92">
        <v>4</v>
      </c>
      <c r="E92">
        <v>33</v>
      </c>
      <c r="F92" t="s">
        <v>8</v>
      </c>
      <c r="G92">
        <v>60</v>
      </c>
      <c r="H92">
        <v>41.6</v>
      </c>
    </row>
    <row r="93" spans="1:8" x14ac:dyDescent="0.3">
      <c r="A93">
        <v>2</v>
      </c>
      <c r="B93" t="s">
        <v>11</v>
      </c>
      <c r="C93">
        <v>422</v>
      </c>
      <c r="D93">
        <v>4</v>
      </c>
      <c r="E93">
        <v>34</v>
      </c>
      <c r="F93" t="s">
        <v>8</v>
      </c>
      <c r="G93">
        <v>37.9</v>
      </c>
      <c r="H93">
        <v>37</v>
      </c>
    </row>
    <row r="94" spans="1:8" x14ac:dyDescent="0.3">
      <c r="A94">
        <v>2</v>
      </c>
      <c r="B94" t="s">
        <v>11</v>
      </c>
      <c r="C94">
        <v>424</v>
      </c>
      <c r="D94">
        <v>4</v>
      </c>
      <c r="E94">
        <v>36</v>
      </c>
      <c r="F94" t="s">
        <v>8</v>
      </c>
      <c r="G94">
        <v>56.3</v>
      </c>
      <c r="H94">
        <v>37.5</v>
      </c>
    </row>
    <row r="95" spans="1:8" x14ac:dyDescent="0.3">
      <c r="A95">
        <v>2</v>
      </c>
      <c r="B95" t="s">
        <v>11</v>
      </c>
      <c r="C95">
        <v>427</v>
      </c>
      <c r="D95">
        <v>4</v>
      </c>
      <c r="E95">
        <v>39</v>
      </c>
      <c r="F95" t="s">
        <v>8</v>
      </c>
      <c r="G95">
        <v>58.2</v>
      </c>
      <c r="H95">
        <v>41.4</v>
      </c>
    </row>
    <row r="96" spans="1:8" x14ac:dyDescent="0.3">
      <c r="A96">
        <v>2</v>
      </c>
      <c r="B96" t="s">
        <v>11</v>
      </c>
      <c r="C96">
        <v>428</v>
      </c>
      <c r="D96">
        <v>4</v>
      </c>
      <c r="E96">
        <v>40</v>
      </c>
      <c r="F96" t="s">
        <v>8</v>
      </c>
      <c r="G96">
        <v>46.5</v>
      </c>
      <c r="H96">
        <v>37</v>
      </c>
    </row>
    <row r="97" spans="1:8" x14ac:dyDescent="0.3">
      <c r="A97">
        <v>2</v>
      </c>
      <c r="B97" t="s">
        <v>11</v>
      </c>
      <c r="C97">
        <v>429</v>
      </c>
      <c r="D97">
        <v>4</v>
      </c>
      <c r="E97">
        <v>41</v>
      </c>
      <c r="F97" t="s">
        <v>8</v>
      </c>
      <c r="G97">
        <v>42.8</v>
      </c>
      <c r="H97">
        <v>35.6</v>
      </c>
    </row>
    <row r="98" spans="1:8" x14ac:dyDescent="0.3">
      <c r="A98">
        <v>2</v>
      </c>
      <c r="B98" t="s">
        <v>11</v>
      </c>
      <c r="C98">
        <v>430</v>
      </c>
      <c r="D98">
        <v>4</v>
      </c>
      <c r="E98">
        <v>42</v>
      </c>
      <c r="F98" t="s">
        <v>8</v>
      </c>
      <c r="G98">
        <v>46.4</v>
      </c>
      <c r="H98">
        <v>37.299999999999997</v>
      </c>
    </row>
    <row r="99" spans="1:8" x14ac:dyDescent="0.3">
      <c r="A99">
        <v>2</v>
      </c>
      <c r="B99" t="s">
        <v>11</v>
      </c>
      <c r="C99">
        <v>431</v>
      </c>
      <c r="D99">
        <v>4</v>
      </c>
      <c r="E99">
        <v>43</v>
      </c>
      <c r="F99" t="s">
        <v>8</v>
      </c>
      <c r="G99">
        <v>36.299999999999997</v>
      </c>
      <c r="H99">
        <v>37.799999999999997</v>
      </c>
    </row>
    <row r="100" spans="1:8" x14ac:dyDescent="0.3">
      <c r="A100">
        <v>2</v>
      </c>
      <c r="B100" t="s">
        <v>11</v>
      </c>
      <c r="C100">
        <v>434</v>
      </c>
      <c r="D100">
        <v>4</v>
      </c>
      <c r="E100">
        <v>46</v>
      </c>
      <c r="F100" t="s">
        <v>8</v>
      </c>
      <c r="G100">
        <v>65.8</v>
      </c>
      <c r="H100">
        <v>40.299999999999997</v>
      </c>
    </row>
    <row r="101" spans="1:8" x14ac:dyDescent="0.3">
      <c r="A101">
        <v>2</v>
      </c>
      <c r="B101" t="s">
        <v>11</v>
      </c>
      <c r="C101">
        <v>435</v>
      </c>
      <c r="D101">
        <v>4</v>
      </c>
      <c r="E101">
        <v>47</v>
      </c>
      <c r="F101" t="s">
        <v>8</v>
      </c>
      <c r="G101">
        <v>57.4</v>
      </c>
      <c r="H101">
        <v>43.9</v>
      </c>
    </row>
    <row r="102" spans="1:8" x14ac:dyDescent="0.3">
      <c r="A102">
        <v>2</v>
      </c>
      <c r="B102" t="s">
        <v>11</v>
      </c>
      <c r="C102">
        <v>437</v>
      </c>
      <c r="D102">
        <v>4</v>
      </c>
      <c r="E102">
        <v>49</v>
      </c>
      <c r="F102" t="s">
        <v>8</v>
      </c>
      <c r="G102">
        <v>43</v>
      </c>
      <c r="H102">
        <v>36.799999999999997</v>
      </c>
    </row>
    <row r="103" spans="1:8" x14ac:dyDescent="0.3">
      <c r="A103">
        <v>2</v>
      </c>
      <c r="B103" t="s">
        <v>11</v>
      </c>
      <c r="C103">
        <v>438</v>
      </c>
      <c r="D103">
        <v>4</v>
      </c>
      <c r="E103">
        <v>50</v>
      </c>
      <c r="F103" t="s">
        <v>8</v>
      </c>
      <c r="G103">
        <v>27.5</v>
      </c>
      <c r="H103">
        <v>28.9</v>
      </c>
    </row>
    <row r="104" spans="1:8" x14ac:dyDescent="0.3">
      <c r="A104">
        <v>2</v>
      </c>
      <c r="B104" t="s">
        <v>11</v>
      </c>
      <c r="C104">
        <v>441</v>
      </c>
      <c r="D104">
        <v>4</v>
      </c>
      <c r="E104">
        <v>53</v>
      </c>
      <c r="F104" t="s">
        <v>8</v>
      </c>
      <c r="G104">
        <v>42.9</v>
      </c>
      <c r="H104">
        <v>39.200000000000003</v>
      </c>
    </row>
    <row r="105" spans="1:8" x14ac:dyDescent="0.3">
      <c r="A105">
        <v>2</v>
      </c>
      <c r="B105" t="s">
        <v>11</v>
      </c>
      <c r="C105">
        <v>443</v>
      </c>
      <c r="D105">
        <v>4</v>
      </c>
      <c r="E105">
        <v>55</v>
      </c>
      <c r="F105" t="s">
        <v>8</v>
      </c>
      <c r="G105">
        <v>39.6</v>
      </c>
      <c r="H105">
        <v>38.1</v>
      </c>
    </row>
    <row r="106" spans="1:8" x14ac:dyDescent="0.3">
      <c r="A106">
        <v>2</v>
      </c>
      <c r="B106" t="s">
        <v>11</v>
      </c>
      <c r="C106">
        <v>445</v>
      </c>
      <c r="D106">
        <v>4</v>
      </c>
      <c r="E106">
        <v>57</v>
      </c>
      <c r="F106" t="s">
        <v>8</v>
      </c>
      <c r="G106">
        <v>37</v>
      </c>
      <c r="H106">
        <v>34.200000000000003</v>
      </c>
    </row>
    <row r="107" spans="1:8" x14ac:dyDescent="0.3">
      <c r="A107">
        <v>2</v>
      </c>
      <c r="B107" t="s">
        <v>11</v>
      </c>
      <c r="C107">
        <v>447</v>
      </c>
      <c r="D107">
        <v>4</v>
      </c>
      <c r="E107">
        <v>59</v>
      </c>
      <c r="F107" t="s">
        <v>8</v>
      </c>
      <c r="G107">
        <v>41.3</v>
      </c>
      <c r="H107">
        <v>32.9</v>
      </c>
    </row>
    <row r="108" spans="1:8" x14ac:dyDescent="0.3">
      <c r="A108">
        <v>2</v>
      </c>
      <c r="B108" t="s">
        <v>11</v>
      </c>
      <c r="C108">
        <v>449</v>
      </c>
      <c r="D108">
        <v>4</v>
      </c>
      <c r="E108">
        <v>61</v>
      </c>
      <c r="F108" t="s">
        <v>8</v>
      </c>
      <c r="G108">
        <v>48.7</v>
      </c>
      <c r="H108">
        <v>41.3</v>
      </c>
    </row>
    <row r="109" spans="1:8" x14ac:dyDescent="0.3">
      <c r="A109">
        <v>2</v>
      </c>
      <c r="B109" t="s">
        <v>11</v>
      </c>
      <c r="C109">
        <v>455</v>
      </c>
      <c r="D109">
        <v>4</v>
      </c>
      <c r="E109">
        <v>67</v>
      </c>
      <c r="F109" t="s">
        <v>8</v>
      </c>
      <c r="G109">
        <v>46.2</v>
      </c>
      <c r="H109">
        <v>38.6</v>
      </c>
    </row>
    <row r="110" spans="1:8" x14ac:dyDescent="0.3">
      <c r="A110">
        <v>2</v>
      </c>
      <c r="B110" t="s">
        <v>11</v>
      </c>
      <c r="C110">
        <v>456</v>
      </c>
      <c r="D110">
        <v>4</v>
      </c>
      <c r="E110">
        <v>68</v>
      </c>
      <c r="F110" t="s">
        <v>8</v>
      </c>
      <c r="G110">
        <v>51</v>
      </c>
      <c r="H110">
        <v>42.5</v>
      </c>
    </row>
    <row r="111" spans="1:8" x14ac:dyDescent="0.3">
      <c r="A111">
        <v>2</v>
      </c>
      <c r="B111" t="s">
        <v>11</v>
      </c>
      <c r="C111">
        <v>457</v>
      </c>
      <c r="D111">
        <v>4</v>
      </c>
      <c r="E111">
        <v>69</v>
      </c>
      <c r="F111" t="s">
        <v>8</v>
      </c>
      <c r="G111">
        <v>47.9</v>
      </c>
      <c r="H111">
        <v>38</v>
      </c>
    </row>
    <row r="112" spans="1:8" x14ac:dyDescent="0.3">
      <c r="A112">
        <v>2</v>
      </c>
      <c r="B112" t="s">
        <v>11</v>
      </c>
      <c r="C112">
        <v>463</v>
      </c>
      <c r="D112">
        <v>4</v>
      </c>
      <c r="E112">
        <v>75</v>
      </c>
      <c r="F112" t="s">
        <v>8</v>
      </c>
      <c r="G112">
        <v>38.9</v>
      </c>
      <c r="H112">
        <v>35.4</v>
      </c>
    </row>
    <row r="113" spans="1:8" x14ac:dyDescent="0.3">
      <c r="A113">
        <v>2</v>
      </c>
      <c r="B113" t="s">
        <v>11</v>
      </c>
      <c r="C113">
        <v>467</v>
      </c>
      <c r="D113">
        <v>4</v>
      </c>
      <c r="E113">
        <v>79</v>
      </c>
      <c r="F113" t="s">
        <v>8</v>
      </c>
      <c r="G113">
        <v>60</v>
      </c>
      <c r="H113">
        <v>48.7</v>
      </c>
    </row>
    <row r="114" spans="1:8" x14ac:dyDescent="0.3">
      <c r="A114">
        <v>2</v>
      </c>
      <c r="B114" t="s">
        <v>11</v>
      </c>
      <c r="C114">
        <v>470</v>
      </c>
      <c r="D114">
        <v>4</v>
      </c>
      <c r="E114">
        <v>82</v>
      </c>
      <c r="F114" t="s">
        <v>8</v>
      </c>
      <c r="G114">
        <v>60.7</v>
      </c>
      <c r="H114">
        <v>44.1</v>
      </c>
    </row>
    <row r="115" spans="1:8" x14ac:dyDescent="0.3">
      <c r="A115">
        <v>2</v>
      </c>
      <c r="B115" t="s">
        <v>11</v>
      </c>
      <c r="C115">
        <v>473</v>
      </c>
      <c r="D115">
        <v>4</v>
      </c>
      <c r="E115">
        <v>85</v>
      </c>
      <c r="F115" t="s">
        <v>8</v>
      </c>
      <c r="G115">
        <v>65.599999999999994</v>
      </c>
      <c r="H115">
        <v>45.3</v>
      </c>
    </row>
    <row r="116" spans="1:8" x14ac:dyDescent="0.3">
      <c r="A116">
        <v>2</v>
      </c>
      <c r="B116" t="s">
        <v>11</v>
      </c>
      <c r="C116">
        <v>477</v>
      </c>
      <c r="D116">
        <v>4</v>
      </c>
      <c r="E116">
        <v>89</v>
      </c>
      <c r="F116" t="s">
        <v>8</v>
      </c>
      <c r="G116">
        <v>61.5</v>
      </c>
      <c r="H116">
        <v>42.9</v>
      </c>
    </row>
    <row r="117" spans="1:8" x14ac:dyDescent="0.3">
      <c r="A117">
        <v>2</v>
      </c>
      <c r="B117" t="s">
        <v>11</v>
      </c>
      <c r="C117">
        <v>482</v>
      </c>
      <c r="D117">
        <v>4</v>
      </c>
      <c r="E117">
        <v>94</v>
      </c>
      <c r="F117" t="s">
        <v>8</v>
      </c>
      <c r="G117">
        <v>42.5</v>
      </c>
      <c r="H117">
        <v>39.799999999999997</v>
      </c>
    </row>
    <row r="118" spans="1:8" x14ac:dyDescent="0.3">
      <c r="A118">
        <v>2</v>
      </c>
      <c r="B118" t="s">
        <v>11</v>
      </c>
      <c r="C118">
        <v>484</v>
      </c>
      <c r="D118">
        <v>4</v>
      </c>
      <c r="E118">
        <v>96</v>
      </c>
      <c r="F118" t="s">
        <v>8</v>
      </c>
      <c r="G118">
        <v>42.8</v>
      </c>
      <c r="H118">
        <v>39.5</v>
      </c>
    </row>
    <row r="119" spans="1:8" x14ac:dyDescent="0.3">
      <c r="A119">
        <v>2</v>
      </c>
      <c r="B119" t="s">
        <v>11</v>
      </c>
      <c r="C119">
        <v>485</v>
      </c>
      <c r="D119">
        <v>4</v>
      </c>
      <c r="E119">
        <v>97</v>
      </c>
      <c r="F119" t="s">
        <v>8</v>
      </c>
      <c r="G119">
        <v>30.5</v>
      </c>
      <c r="H119">
        <v>30.5</v>
      </c>
    </row>
    <row r="120" spans="1:8" x14ac:dyDescent="0.3">
      <c r="A120">
        <v>2</v>
      </c>
      <c r="B120" t="s">
        <v>11</v>
      </c>
      <c r="C120">
        <v>488</v>
      </c>
      <c r="D120">
        <v>4</v>
      </c>
      <c r="E120">
        <v>100</v>
      </c>
      <c r="F120" t="s">
        <v>8</v>
      </c>
      <c r="G120">
        <v>47.6</v>
      </c>
      <c r="H120">
        <v>40.299999999999997</v>
      </c>
    </row>
    <row r="121" spans="1:8" x14ac:dyDescent="0.3">
      <c r="A121">
        <v>2</v>
      </c>
      <c r="B121" t="s">
        <v>11</v>
      </c>
      <c r="C121">
        <v>492</v>
      </c>
      <c r="D121">
        <v>4</v>
      </c>
      <c r="E121">
        <v>104</v>
      </c>
      <c r="F121" t="s">
        <v>8</v>
      </c>
      <c r="G121">
        <v>34.200000000000003</v>
      </c>
      <c r="H121">
        <v>37.6</v>
      </c>
    </row>
    <row r="122" spans="1:8" x14ac:dyDescent="0.3">
      <c r="A122">
        <v>2</v>
      </c>
      <c r="B122" t="s">
        <v>11</v>
      </c>
      <c r="C122">
        <v>493</v>
      </c>
      <c r="D122">
        <v>4</v>
      </c>
      <c r="E122">
        <v>105</v>
      </c>
      <c r="F122" t="s">
        <v>8</v>
      </c>
      <c r="G122">
        <v>31.5</v>
      </c>
      <c r="H122">
        <v>29.2</v>
      </c>
    </row>
    <row r="123" spans="1:8" x14ac:dyDescent="0.3">
      <c r="A123">
        <v>2</v>
      </c>
      <c r="B123" t="s">
        <v>11</v>
      </c>
      <c r="C123">
        <v>494</v>
      </c>
      <c r="D123">
        <v>4</v>
      </c>
      <c r="E123">
        <v>106</v>
      </c>
      <c r="F123" t="s">
        <v>8</v>
      </c>
      <c r="G123">
        <v>57</v>
      </c>
      <c r="H123">
        <v>43.2</v>
      </c>
    </row>
    <row r="124" spans="1:8" x14ac:dyDescent="0.3">
      <c r="A124">
        <v>2</v>
      </c>
      <c r="B124" t="s">
        <v>11</v>
      </c>
      <c r="C124">
        <v>495</v>
      </c>
      <c r="D124">
        <v>4</v>
      </c>
      <c r="E124">
        <v>107</v>
      </c>
      <c r="F124" t="s">
        <v>8</v>
      </c>
      <c r="G124">
        <v>64.400000000000006</v>
      </c>
      <c r="H124">
        <v>45.5</v>
      </c>
    </row>
    <row r="125" spans="1:8" x14ac:dyDescent="0.3">
      <c r="A125">
        <v>2</v>
      </c>
      <c r="B125" t="s">
        <v>11</v>
      </c>
      <c r="C125">
        <v>496</v>
      </c>
      <c r="D125">
        <v>4</v>
      </c>
      <c r="E125">
        <v>108</v>
      </c>
      <c r="F125" t="s">
        <v>8</v>
      </c>
      <c r="G125">
        <v>25.8</v>
      </c>
      <c r="H125">
        <v>24.5</v>
      </c>
    </row>
    <row r="126" spans="1:8" x14ac:dyDescent="0.3">
      <c r="A126">
        <v>2</v>
      </c>
      <c r="B126" t="s">
        <v>11</v>
      </c>
      <c r="C126">
        <v>497</v>
      </c>
      <c r="D126">
        <v>4</v>
      </c>
      <c r="E126">
        <v>109</v>
      </c>
      <c r="F126" t="s">
        <v>8</v>
      </c>
      <c r="G126">
        <v>57.6</v>
      </c>
      <c r="H126">
        <v>42.9</v>
      </c>
    </row>
    <row r="127" spans="1:8" x14ac:dyDescent="0.3">
      <c r="A127">
        <v>2</v>
      </c>
      <c r="B127" t="s">
        <v>11</v>
      </c>
      <c r="C127">
        <v>498</v>
      </c>
      <c r="D127">
        <v>4</v>
      </c>
      <c r="E127">
        <v>110</v>
      </c>
      <c r="F127" t="s">
        <v>8</v>
      </c>
      <c r="G127">
        <v>43.9</v>
      </c>
      <c r="H127">
        <v>37</v>
      </c>
    </row>
    <row r="128" spans="1:8" x14ac:dyDescent="0.3">
      <c r="A128">
        <v>2</v>
      </c>
      <c r="B128" t="s">
        <v>11</v>
      </c>
      <c r="C128">
        <v>499</v>
      </c>
      <c r="D128">
        <v>4</v>
      </c>
      <c r="E128">
        <v>111</v>
      </c>
      <c r="F128" t="s">
        <v>8</v>
      </c>
      <c r="G128">
        <v>46.2</v>
      </c>
      <c r="H128">
        <v>41</v>
      </c>
    </row>
    <row r="129" spans="1:8" x14ac:dyDescent="0.3">
      <c r="A129">
        <v>2</v>
      </c>
      <c r="B129" t="s">
        <v>11</v>
      </c>
      <c r="C129">
        <v>500</v>
      </c>
      <c r="D129">
        <v>4</v>
      </c>
      <c r="E129">
        <v>112</v>
      </c>
      <c r="F129" t="s">
        <v>8</v>
      </c>
      <c r="G129">
        <v>41.1</v>
      </c>
      <c r="H129">
        <v>37.799999999999997</v>
      </c>
    </row>
    <row r="130" spans="1:8" x14ac:dyDescent="0.3">
      <c r="A130">
        <v>2</v>
      </c>
      <c r="B130" t="s">
        <v>11</v>
      </c>
      <c r="C130">
        <v>503</v>
      </c>
      <c r="D130">
        <v>4</v>
      </c>
      <c r="E130">
        <v>115</v>
      </c>
      <c r="F130" t="s">
        <v>8</v>
      </c>
      <c r="G130">
        <v>49.5</v>
      </c>
      <c r="H130">
        <v>38.799999999999997</v>
      </c>
    </row>
    <row r="131" spans="1:8" x14ac:dyDescent="0.3">
      <c r="A131">
        <v>2</v>
      </c>
      <c r="B131" t="s">
        <v>11</v>
      </c>
      <c r="C131">
        <v>504</v>
      </c>
      <c r="D131">
        <v>4</v>
      </c>
      <c r="E131">
        <v>116</v>
      </c>
      <c r="F131" t="s">
        <v>8</v>
      </c>
      <c r="G131">
        <v>39</v>
      </c>
      <c r="H131">
        <v>37.200000000000003</v>
      </c>
    </row>
    <row r="132" spans="1:8" x14ac:dyDescent="0.3">
      <c r="A132">
        <v>2</v>
      </c>
      <c r="B132" t="s">
        <v>11</v>
      </c>
      <c r="C132">
        <v>505</v>
      </c>
      <c r="D132">
        <v>4</v>
      </c>
      <c r="E132">
        <v>117</v>
      </c>
      <c r="F132" t="s">
        <v>8</v>
      </c>
      <c r="G132">
        <v>49.4</v>
      </c>
      <c r="H132">
        <v>40.1</v>
      </c>
    </row>
    <row r="133" spans="1:8" x14ac:dyDescent="0.3">
      <c r="A133">
        <v>2</v>
      </c>
      <c r="B133" t="s">
        <v>11</v>
      </c>
      <c r="C133">
        <v>508</v>
      </c>
      <c r="D133">
        <v>4</v>
      </c>
      <c r="E133">
        <v>120</v>
      </c>
      <c r="F133" t="s">
        <v>8</v>
      </c>
      <c r="G133">
        <v>45.8</v>
      </c>
      <c r="H133">
        <v>36.5</v>
      </c>
    </row>
    <row r="134" spans="1:8" x14ac:dyDescent="0.3">
      <c r="A134">
        <v>4</v>
      </c>
      <c r="B134" t="s">
        <v>12</v>
      </c>
      <c r="C134">
        <v>3</v>
      </c>
      <c r="D134">
        <v>1</v>
      </c>
      <c r="E134">
        <v>3</v>
      </c>
      <c r="F134" t="s">
        <v>8</v>
      </c>
      <c r="G134">
        <v>99</v>
      </c>
      <c r="H134">
        <v>62.4</v>
      </c>
    </row>
    <row r="135" spans="1:8" x14ac:dyDescent="0.3">
      <c r="A135">
        <v>4</v>
      </c>
      <c r="B135" t="s">
        <v>12</v>
      </c>
      <c r="C135">
        <v>8</v>
      </c>
      <c r="D135">
        <v>1</v>
      </c>
      <c r="E135">
        <v>8</v>
      </c>
      <c r="F135" t="s">
        <v>8</v>
      </c>
      <c r="G135">
        <v>103.3</v>
      </c>
      <c r="H135">
        <v>63</v>
      </c>
    </row>
    <row r="136" spans="1:8" x14ac:dyDescent="0.3">
      <c r="A136">
        <v>4</v>
      </c>
      <c r="B136" t="s">
        <v>12</v>
      </c>
      <c r="C136">
        <v>12</v>
      </c>
      <c r="D136">
        <v>1</v>
      </c>
      <c r="E136">
        <v>12</v>
      </c>
      <c r="F136" t="s">
        <v>8</v>
      </c>
      <c r="G136">
        <v>112</v>
      </c>
      <c r="H136">
        <v>69.900000000000006</v>
      </c>
    </row>
    <row r="137" spans="1:8" x14ac:dyDescent="0.3">
      <c r="A137">
        <v>4</v>
      </c>
      <c r="B137" t="s">
        <v>12</v>
      </c>
      <c r="C137">
        <v>14</v>
      </c>
      <c r="D137">
        <v>1</v>
      </c>
      <c r="E137">
        <v>14</v>
      </c>
      <c r="F137" t="s">
        <v>8</v>
      </c>
      <c r="G137">
        <v>96.8</v>
      </c>
      <c r="H137">
        <v>59.9</v>
      </c>
    </row>
    <row r="138" spans="1:8" x14ac:dyDescent="0.3">
      <c r="A138">
        <v>4</v>
      </c>
      <c r="B138" t="s">
        <v>12</v>
      </c>
      <c r="C138">
        <v>18</v>
      </c>
      <c r="D138">
        <v>1</v>
      </c>
      <c r="E138">
        <v>18</v>
      </c>
      <c r="F138" t="s">
        <v>8</v>
      </c>
      <c r="G138">
        <v>90</v>
      </c>
      <c r="H138">
        <v>58.1</v>
      </c>
    </row>
    <row r="139" spans="1:8" x14ac:dyDescent="0.3">
      <c r="A139">
        <v>4</v>
      </c>
      <c r="B139" t="s">
        <v>12</v>
      </c>
      <c r="C139">
        <v>25</v>
      </c>
      <c r="D139">
        <v>1</v>
      </c>
      <c r="E139">
        <v>25</v>
      </c>
      <c r="F139" t="s">
        <v>8</v>
      </c>
      <c r="G139">
        <v>136.9</v>
      </c>
      <c r="H139">
        <v>70.3</v>
      </c>
    </row>
    <row r="140" spans="1:8" x14ac:dyDescent="0.3">
      <c r="A140">
        <v>4</v>
      </c>
      <c r="B140" t="s">
        <v>12</v>
      </c>
      <c r="C140">
        <v>37</v>
      </c>
      <c r="D140">
        <v>1</v>
      </c>
      <c r="E140">
        <v>37</v>
      </c>
      <c r="F140" t="s">
        <v>8</v>
      </c>
      <c r="G140">
        <v>57.4</v>
      </c>
      <c r="H140">
        <v>51.8</v>
      </c>
    </row>
    <row r="141" spans="1:8" x14ac:dyDescent="0.3">
      <c r="A141">
        <v>4</v>
      </c>
      <c r="B141" t="s">
        <v>12</v>
      </c>
      <c r="C141">
        <v>39</v>
      </c>
      <c r="D141">
        <v>1</v>
      </c>
      <c r="E141">
        <v>39</v>
      </c>
      <c r="F141" t="s">
        <v>8</v>
      </c>
      <c r="G141">
        <v>95.7</v>
      </c>
      <c r="H141">
        <v>59.8</v>
      </c>
    </row>
    <row r="142" spans="1:8" x14ac:dyDescent="0.3">
      <c r="A142">
        <v>4</v>
      </c>
      <c r="B142" t="s">
        <v>12</v>
      </c>
      <c r="C142">
        <v>45</v>
      </c>
      <c r="D142">
        <v>1</v>
      </c>
      <c r="E142">
        <v>45</v>
      </c>
      <c r="F142" t="s">
        <v>8</v>
      </c>
      <c r="G142">
        <v>87.5</v>
      </c>
      <c r="H142">
        <v>58.6</v>
      </c>
    </row>
    <row r="143" spans="1:8" x14ac:dyDescent="0.3">
      <c r="A143">
        <v>4</v>
      </c>
      <c r="B143" t="s">
        <v>12</v>
      </c>
      <c r="C143">
        <v>49</v>
      </c>
      <c r="D143">
        <v>1</v>
      </c>
      <c r="E143">
        <v>49</v>
      </c>
      <c r="F143" t="s">
        <v>8</v>
      </c>
      <c r="G143">
        <v>106.9</v>
      </c>
      <c r="H143">
        <v>62.1</v>
      </c>
    </row>
    <row r="144" spans="1:8" x14ac:dyDescent="0.3">
      <c r="A144">
        <v>4</v>
      </c>
      <c r="B144" t="s">
        <v>12</v>
      </c>
      <c r="C144">
        <v>51</v>
      </c>
      <c r="D144">
        <v>1</v>
      </c>
      <c r="E144">
        <v>51</v>
      </c>
      <c r="F144" t="s">
        <v>8</v>
      </c>
      <c r="G144">
        <v>98.8</v>
      </c>
      <c r="H144">
        <v>56.6</v>
      </c>
    </row>
    <row r="145" spans="1:8" x14ac:dyDescent="0.3">
      <c r="A145">
        <v>4</v>
      </c>
      <c r="B145" t="s">
        <v>12</v>
      </c>
      <c r="C145">
        <v>52</v>
      </c>
      <c r="D145">
        <v>1</v>
      </c>
      <c r="E145">
        <v>52</v>
      </c>
      <c r="F145" t="s">
        <v>8</v>
      </c>
      <c r="G145">
        <v>122.6</v>
      </c>
      <c r="H145">
        <v>66</v>
      </c>
    </row>
    <row r="146" spans="1:8" x14ac:dyDescent="0.3">
      <c r="A146">
        <v>4</v>
      </c>
      <c r="B146" t="s">
        <v>12</v>
      </c>
      <c r="C146">
        <v>57</v>
      </c>
      <c r="D146">
        <v>1</v>
      </c>
      <c r="E146">
        <v>57</v>
      </c>
      <c r="F146" t="s">
        <v>8</v>
      </c>
      <c r="G146">
        <v>96.9</v>
      </c>
      <c r="H146">
        <v>60.4</v>
      </c>
    </row>
    <row r="147" spans="1:8" x14ac:dyDescent="0.3">
      <c r="A147">
        <v>4</v>
      </c>
      <c r="B147" t="s">
        <v>12</v>
      </c>
      <c r="C147">
        <v>75</v>
      </c>
      <c r="D147">
        <v>1</v>
      </c>
      <c r="E147">
        <v>75</v>
      </c>
      <c r="F147" t="s">
        <v>8</v>
      </c>
      <c r="G147">
        <v>102.6</v>
      </c>
      <c r="H147">
        <v>65.2</v>
      </c>
    </row>
    <row r="148" spans="1:8" x14ac:dyDescent="0.3">
      <c r="A148">
        <v>4</v>
      </c>
      <c r="B148" t="s">
        <v>12</v>
      </c>
      <c r="C148">
        <v>91</v>
      </c>
      <c r="D148">
        <v>1</v>
      </c>
      <c r="E148">
        <v>91</v>
      </c>
      <c r="F148" t="s">
        <v>8</v>
      </c>
      <c r="G148">
        <v>121.5</v>
      </c>
      <c r="H148">
        <v>64.599999999999994</v>
      </c>
    </row>
    <row r="149" spans="1:8" x14ac:dyDescent="0.3">
      <c r="A149">
        <v>4</v>
      </c>
      <c r="B149" t="s">
        <v>12</v>
      </c>
      <c r="C149">
        <v>92</v>
      </c>
      <c r="D149">
        <v>1</v>
      </c>
      <c r="E149">
        <v>92</v>
      </c>
      <c r="F149" t="s">
        <v>8</v>
      </c>
      <c r="G149">
        <v>140</v>
      </c>
      <c r="H149">
        <v>51.9</v>
      </c>
    </row>
    <row r="150" spans="1:8" x14ac:dyDescent="0.3">
      <c r="A150">
        <v>4</v>
      </c>
      <c r="B150" t="s">
        <v>12</v>
      </c>
      <c r="C150">
        <v>93</v>
      </c>
      <c r="D150">
        <v>1</v>
      </c>
      <c r="E150">
        <v>93</v>
      </c>
      <c r="F150" t="s">
        <v>8</v>
      </c>
      <c r="G150">
        <v>110.6</v>
      </c>
      <c r="H150">
        <v>58.5</v>
      </c>
    </row>
    <row r="151" spans="1:8" x14ac:dyDescent="0.3">
      <c r="A151">
        <v>4</v>
      </c>
      <c r="B151" t="s">
        <v>12</v>
      </c>
      <c r="C151">
        <v>113</v>
      </c>
      <c r="D151">
        <v>1</v>
      </c>
      <c r="E151">
        <v>113</v>
      </c>
      <c r="F151" t="s">
        <v>8</v>
      </c>
      <c r="G151">
        <v>71.5</v>
      </c>
      <c r="H151">
        <v>57.5</v>
      </c>
    </row>
    <row r="152" spans="1:8" x14ac:dyDescent="0.3">
      <c r="A152">
        <v>4</v>
      </c>
      <c r="B152" t="s">
        <v>12</v>
      </c>
      <c r="C152">
        <v>116</v>
      </c>
      <c r="D152">
        <v>1</v>
      </c>
      <c r="E152">
        <v>116</v>
      </c>
      <c r="F152" t="s">
        <v>8</v>
      </c>
      <c r="G152">
        <v>149.80000000000001</v>
      </c>
      <c r="H152">
        <v>67.900000000000006</v>
      </c>
    </row>
    <row r="153" spans="1:8" x14ac:dyDescent="0.3">
      <c r="A153">
        <v>4</v>
      </c>
      <c r="B153" t="s">
        <v>12</v>
      </c>
      <c r="C153">
        <v>124</v>
      </c>
      <c r="D153">
        <v>1</v>
      </c>
      <c r="E153">
        <v>124</v>
      </c>
      <c r="F153" t="s">
        <v>8</v>
      </c>
      <c r="G153">
        <v>84.9</v>
      </c>
      <c r="H153">
        <v>58.9</v>
      </c>
    </row>
    <row r="154" spans="1:8" x14ac:dyDescent="0.3">
      <c r="A154">
        <v>4</v>
      </c>
      <c r="B154" t="s">
        <v>12</v>
      </c>
      <c r="C154">
        <v>125</v>
      </c>
      <c r="D154">
        <v>1</v>
      </c>
      <c r="E154">
        <v>125</v>
      </c>
      <c r="F154" t="s">
        <v>8</v>
      </c>
      <c r="G154">
        <v>93.4</v>
      </c>
      <c r="H154">
        <v>62.3</v>
      </c>
    </row>
    <row r="155" spans="1:8" x14ac:dyDescent="0.3">
      <c r="A155">
        <v>4</v>
      </c>
      <c r="B155" t="s">
        <v>12</v>
      </c>
      <c r="C155">
        <v>127</v>
      </c>
      <c r="D155">
        <v>1</v>
      </c>
      <c r="E155">
        <v>127</v>
      </c>
      <c r="F155" t="s">
        <v>8</v>
      </c>
      <c r="G155">
        <v>128.1</v>
      </c>
      <c r="H155">
        <v>72.900000000000006</v>
      </c>
    </row>
    <row r="156" spans="1:8" x14ac:dyDescent="0.3">
      <c r="A156">
        <v>4</v>
      </c>
      <c r="B156" t="s">
        <v>12</v>
      </c>
      <c r="C156">
        <v>137</v>
      </c>
      <c r="D156">
        <v>1</v>
      </c>
      <c r="E156">
        <v>137</v>
      </c>
      <c r="F156" t="s">
        <v>8</v>
      </c>
      <c r="G156">
        <v>139.69999999999999</v>
      </c>
      <c r="H156">
        <v>70.599999999999994</v>
      </c>
    </row>
    <row r="157" spans="1:8" x14ac:dyDescent="0.3">
      <c r="A157">
        <v>4</v>
      </c>
      <c r="B157" t="s">
        <v>12</v>
      </c>
      <c r="C157">
        <v>138</v>
      </c>
      <c r="D157">
        <v>1</v>
      </c>
      <c r="E157">
        <v>138</v>
      </c>
      <c r="F157" t="s">
        <v>8</v>
      </c>
      <c r="G157">
        <v>133.80000000000001</v>
      </c>
      <c r="H157">
        <v>70</v>
      </c>
    </row>
    <row r="158" spans="1:8" x14ac:dyDescent="0.3">
      <c r="A158">
        <v>4</v>
      </c>
      <c r="B158" t="s">
        <v>12</v>
      </c>
      <c r="C158">
        <v>145</v>
      </c>
      <c r="D158">
        <v>1</v>
      </c>
      <c r="E158">
        <v>145</v>
      </c>
      <c r="F158" t="s">
        <v>8</v>
      </c>
      <c r="G158">
        <v>62.3</v>
      </c>
      <c r="H158">
        <v>58.7</v>
      </c>
    </row>
    <row r="159" spans="1:8" x14ac:dyDescent="0.3">
      <c r="A159">
        <v>4</v>
      </c>
      <c r="B159" t="s">
        <v>12</v>
      </c>
      <c r="C159">
        <v>148</v>
      </c>
      <c r="D159">
        <v>1</v>
      </c>
      <c r="E159">
        <v>148</v>
      </c>
      <c r="F159" t="s">
        <v>8</v>
      </c>
      <c r="G159">
        <v>55.7</v>
      </c>
      <c r="H159">
        <v>51.9</v>
      </c>
    </row>
    <row r="160" spans="1:8" x14ac:dyDescent="0.3">
      <c r="A160">
        <v>4</v>
      </c>
      <c r="B160" t="s">
        <v>12</v>
      </c>
      <c r="C160">
        <v>152</v>
      </c>
      <c r="D160">
        <v>1</v>
      </c>
      <c r="E160">
        <v>152</v>
      </c>
      <c r="F160" t="s">
        <v>8</v>
      </c>
      <c r="G160">
        <v>93.2</v>
      </c>
      <c r="H160">
        <v>64.400000000000006</v>
      </c>
    </row>
    <row r="161" spans="1:8" x14ac:dyDescent="0.3">
      <c r="A161">
        <v>4</v>
      </c>
      <c r="B161" t="s">
        <v>12</v>
      </c>
      <c r="C161">
        <v>158</v>
      </c>
      <c r="D161">
        <v>1</v>
      </c>
      <c r="E161">
        <v>158</v>
      </c>
      <c r="F161" t="s">
        <v>8</v>
      </c>
      <c r="G161">
        <v>88.4</v>
      </c>
      <c r="H161">
        <v>60.5</v>
      </c>
    </row>
    <row r="162" spans="1:8" x14ac:dyDescent="0.3">
      <c r="A162">
        <v>4</v>
      </c>
      <c r="B162" t="s">
        <v>12</v>
      </c>
      <c r="C162">
        <v>162</v>
      </c>
      <c r="D162">
        <v>1</v>
      </c>
      <c r="E162">
        <v>162</v>
      </c>
      <c r="F162" t="s">
        <v>8</v>
      </c>
      <c r="G162">
        <v>67.400000000000006</v>
      </c>
      <c r="H162">
        <v>55.5</v>
      </c>
    </row>
    <row r="163" spans="1:8" x14ac:dyDescent="0.3">
      <c r="A163">
        <v>4</v>
      </c>
      <c r="B163" t="s">
        <v>12</v>
      </c>
      <c r="C163">
        <v>163</v>
      </c>
      <c r="D163">
        <v>1</v>
      </c>
      <c r="E163">
        <v>163</v>
      </c>
      <c r="F163" t="s">
        <v>8</v>
      </c>
      <c r="G163">
        <v>101.5</v>
      </c>
      <c r="H163">
        <v>62.2</v>
      </c>
    </row>
    <row r="164" spans="1:8" x14ac:dyDescent="0.3">
      <c r="A164">
        <v>4</v>
      </c>
      <c r="B164" t="s">
        <v>12</v>
      </c>
      <c r="C164">
        <v>164</v>
      </c>
      <c r="D164">
        <v>1</v>
      </c>
      <c r="E164">
        <v>164</v>
      </c>
      <c r="F164" t="s">
        <v>8</v>
      </c>
      <c r="G164">
        <v>65.7</v>
      </c>
      <c r="H164">
        <v>56.1</v>
      </c>
    </row>
    <row r="165" spans="1:8" x14ac:dyDescent="0.3">
      <c r="A165">
        <v>4</v>
      </c>
      <c r="B165" t="s">
        <v>12</v>
      </c>
      <c r="C165">
        <v>165</v>
      </c>
      <c r="D165">
        <v>1</v>
      </c>
      <c r="E165">
        <v>165</v>
      </c>
      <c r="F165" t="s">
        <v>8</v>
      </c>
      <c r="G165">
        <v>75.5</v>
      </c>
      <c r="H165">
        <v>54.2</v>
      </c>
    </row>
    <row r="166" spans="1:8" x14ac:dyDescent="0.3">
      <c r="A166">
        <v>4</v>
      </c>
      <c r="B166" t="s">
        <v>12</v>
      </c>
      <c r="C166">
        <v>169</v>
      </c>
      <c r="D166">
        <v>1</v>
      </c>
      <c r="E166">
        <v>169</v>
      </c>
      <c r="F166" t="s">
        <v>8</v>
      </c>
      <c r="G166">
        <v>104.5</v>
      </c>
      <c r="H166">
        <v>66</v>
      </c>
    </row>
    <row r="167" spans="1:8" x14ac:dyDescent="0.3">
      <c r="A167">
        <v>4</v>
      </c>
      <c r="B167" t="s">
        <v>12</v>
      </c>
      <c r="C167">
        <v>171</v>
      </c>
      <c r="D167">
        <v>1</v>
      </c>
      <c r="E167">
        <v>171</v>
      </c>
      <c r="F167" t="s">
        <v>8</v>
      </c>
      <c r="G167">
        <v>149.6</v>
      </c>
      <c r="H167">
        <v>67.5</v>
      </c>
    </row>
    <row r="168" spans="1:8" x14ac:dyDescent="0.3">
      <c r="A168">
        <v>4</v>
      </c>
      <c r="B168" t="s">
        <v>12</v>
      </c>
      <c r="C168">
        <v>177</v>
      </c>
      <c r="D168">
        <v>1</v>
      </c>
      <c r="E168">
        <v>177</v>
      </c>
      <c r="F168" t="s">
        <v>8</v>
      </c>
      <c r="G168">
        <v>102.7</v>
      </c>
      <c r="H168">
        <v>62.3</v>
      </c>
    </row>
    <row r="169" spans="1:8" x14ac:dyDescent="0.3">
      <c r="A169">
        <v>4</v>
      </c>
      <c r="B169" t="s">
        <v>12</v>
      </c>
      <c r="C169">
        <v>190</v>
      </c>
      <c r="D169">
        <v>1</v>
      </c>
      <c r="E169">
        <v>190</v>
      </c>
      <c r="F169" t="s">
        <v>8</v>
      </c>
      <c r="G169">
        <v>88.4</v>
      </c>
      <c r="H169">
        <v>56.9</v>
      </c>
    </row>
    <row r="170" spans="1:8" x14ac:dyDescent="0.3">
      <c r="A170">
        <v>4</v>
      </c>
      <c r="B170" t="s">
        <v>12</v>
      </c>
      <c r="C170">
        <v>214</v>
      </c>
      <c r="D170">
        <v>2</v>
      </c>
      <c r="E170">
        <v>23</v>
      </c>
      <c r="F170" t="s">
        <v>8</v>
      </c>
      <c r="G170">
        <v>94.1</v>
      </c>
      <c r="H170">
        <v>50.5</v>
      </c>
    </row>
    <row r="171" spans="1:8" x14ac:dyDescent="0.3">
      <c r="A171">
        <v>4</v>
      </c>
      <c r="B171" t="s">
        <v>12</v>
      </c>
      <c r="C171">
        <v>215</v>
      </c>
      <c r="D171">
        <v>2</v>
      </c>
      <c r="E171">
        <v>24</v>
      </c>
      <c r="F171" t="s">
        <v>8</v>
      </c>
      <c r="G171">
        <v>104.3</v>
      </c>
      <c r="H171">
        <v>58.7</v>
      </c>
    </row>
    <row r="172" spans="1:8" x14ac:dyDescent="0.3">
      <c r="A172">
        <v>4</v>
      </c>
      <c r="B172" t="s">
        <v>12</v>
      </c>
      <c r="C172">
        <v>218</v>
      </c>
      <c r="D172">
        <v>2</v>
      </c>
      <c r="E172">
        <v>27</v>
      </c>
      <c r="F172" t="s">
        <v>8</v>
      </c>
      <c r="G172">
        <v>95.2</v>
      </c>
      <c r="H172">
        <v>58.6</v>
      </c>
    </row>
    <row r="173" spans="1:8" x14ac:dyDescent="0.3">
      <c r="A173">
        <v>4</v>
      </c>
      <c r="B173" t="s">
        <v>12</v>
      </c>
      <c r="C173">
        <v>226</v>
      </c>
      <c r="D173">
        <v>2</v>
      </c>
      <c r="E173">
        <v>35</v>
      </c>
      <c r="F173" t="s">
        <v>8</v>
      </c>
      <c r="G173">
        <v>49.7</v>
      </c>
      <c r="H173">
        <v>43.4</v>
      </c>
    </row>
    <row r="174" spans="1:8" x14ac:dyDescent="0.3">
      <c r="A174">
        <v>4</v>
      </c>
      <c r="B174" t="s">
        <v>12</v>
      </c>
      <c r="C174">
        <v>229</v>
      </c>
      <c r="D174">
        <v>2</v>
      </c>
      <c r="E174">
        <v>38</v>
      </c>
      <c r="F174" t="s">
        <v>8</v>
      </c>
      <c r="G174">
        <v>108.6</v>
      </c>
      <c r="H174">
        <v>63.3</v>
      </c>
    </row>
    <row r="175" spans="1:8" x14ac:dyDescent="0.3">
      <c r="A175">
        <v>4</v>
      </c>
      <c r="B175" t="s">
        <v>12</v>
      </c>
      <c r="C175">
        <v>231</v>
      </c>
      <c r="D175">
        <v>2</v>
      </c>
      <c r="E175">
        <v>40</v>
      </c>
      <c r="F175" t="s">
        <v>8</v>
      </c>
      <c r="G175">
        <v>78.8</v>
      </c>
      <c r="H175">
        <v>48</v>
      </c>
    </row>
    <row r="176" spans="1:8" x14ac:dyDescent="0.3">
      <c r="A176">
        <v>4</v>
      </c>
      <c r="B176" t="s">
        <v>12</v>
      </c>
      <c r="C176">
        <v>234</v>
      </c>
      <c r="D176">
        <v>2</v>
      </c>
      <c r="E176">
        <v>43</v>
      </c>
      <c r="F176" t="s">
        <v>8</v>
      </c>
      <c r="G176">
        <v>91.8</v>
      </c>
      <c r="H176">
        <v>60.9</v>
      </c>
    </row>
    <row r="177" spans="1:8" x14ac:dyDescent="0.3">
      <c r="A177">
        <v>4</v>
      </c>
      <c r="B177" t="s">
        <v>12</v>
      </c>
      <c r="C177">
        <v>235</v>
      </c>
      <c r="D177">
        <v>2</v>
      </c>
      <c r="E177">
        <v>44</v>
      </c>
      <c r="F177" t="s">
        <v>8</v>
      </c>
      <c r="G177">
        <v>97</v>
      </c>
      <c r="H177">
        <v>52.2</v>
      </c>
    </row>
    <row r="178" spans="1:8" x14ac:dyDescent="0.3">
      <c r="A178">
        <v>4</v>
      </c>
      <c r="B178" t="s">
        <v>12</v>
      </c>
      <c r="C178">
        <v>250</v>
      </c>
      <c r="D178">
        <v>2</v>
      </c>
      <c r="E178">
        <v>59</v>
      </c>
      <c r="F178" t="s">
        <v>8</v>
      </c>
      <c r="G178">
        <v>59.5</v>
      </c>
      <c r="H178">
        <v>44.1</v>
      </c>
    </row>
    <row r="179" spans="1:8" x14ac:dyDescent="0.3">
      <c r="A179">
        <v>4</v>
      </c>
      <c r="B179" t="s">
        <v>12</v>
      </c>
      <c r="C179">
        <v>261</v>
      </c>
      <c r="D179">
        <v>2</v>
      </c>
      <c r="E179">
        <v>70</v>
      </c>
      <c r="F179" t="s">
        <v>8</v>
      </c>
      <c r="G179">
        <v>109</v>
      </c>
      <c r="H179">
        <v>59.9</v>
      </c>
    </row>
    <row r="180" spans="1:8" x14ac:dyDescent="0.3">
      <c r="A180">
        <v>4</v>
      </c>
      <c r="B180" t="s">
        <v>12</v>
      </c>
      <c r="C180">
        <v>269</v>
      </c>
      <c r="D180">
        <v>2</v>
      </c>
      <c r="E180">
        <v>78</v>
      </c>
      <c r="F180" t="s">
        <v>8</v>
      </c>
      <c r="G180">
        <v>47</v>
      </c>
      <c r="H180">
        <v>44.7</v>
      </c>
    </row>
    <row r="181" spans="1:8" x14ac:dyDescent="0.3">
      <c r="A181">
        <v>4</v>
      </c>
      <c r="B181" t="s">
        <v>12</v>
      </c>
      <c r="C181">
        <v>275</v>
      </c>
      <c r="D181">
        <v>2</v>
      </c>
      <c r="E181">
        <v>84</v>
      </c>
      <c r="F181" t="s">
        <v>8</v>
      </c>
      <c r="G181">
        <v>91.3</v>
      </c>
      <c r="H181">
        <v>53.2</v>
      </c>
    </row>
    <row r="182" spans="1:8" x14ac:dyDescent="0.3">
      <c r="A182">
        <v>4</v>
      </c>
      <c r="B182" t="s">
        <v>12</v>
      </c>
      <c r="C182">
        <v>276</v>
      </c>
      <c r="D182">
        <v>2</v>
      </c>
      <c r="E182">
        <v>85</v>
      </c>
      <c r="F182" t="s">
        <v>8</v>
      </c>
      <c r="G182">
        <v>60.1</v>
      </c>
      <c r="H182">
        <v>43</v>
      </c>
    </row>
    <row r="183" spans="1:8" x14ac:dyDescent="0.3">
      <c r="A183">
        <v>4</v>
      </c>
      <c r="B183" t="s">
        <v>12</v>
      </c>
      <c r="C183">
        <v>283</v>
      </c>
      <c r="D183">
        <v>2</v>
      </c>
      <c r="E183">
        <v>92</v>
      </c>
      <c r="F183" t="s">
        <v>8</v>
      </c>
      <c r="G183">
        <v>63.1</v>
      </c>
      <c r="H183">
        <v>46.8</v>
      </c>
    </row>
    <row r="184" spans="1:8" x14ac:dyDescent="0.3">
      <c r="A184">
        <v>4</v>
      </c>
      <c r="B184" t="s">
        <v>12</v>
      </c>
      <c r="C184">
        <v>334</v>
      </c>
      <c r="D184">
        <v>2</v>
      </c>
      <c r="E184">
        <v>143</v>
      </c>
      <c r="F184" t="s">
        <v>8</v>
      </c>
      <c r="G184">
        <v>112.9</v>
      </c>
      <c r="H184">
        <v>56.5</v>
      </c>
    </row>
    <row r="185" spans="1:8" x14ac:dyDescent="0.3">
      <c r="A185">
        <v>4</v>
      </c>
      <c r="B185" t="s">
        <v>12</v>
      </c>
      <c r="C185">
        <v>343</v>
      </c>
      <c r="D185">
        <v>2</v>
      </c>
      <c r="E185">
        <v>152</v>
      </c>
      <c r="F185" t="s">
        <v>8</v>
      </c>
      <c r="G185">
        <v>99</v>
      </c>
      <c r="H185">
        <v>54.6</v>
      </c>
    </row>
    <row r="186" spans="1:8" x14ac:dyDescent="0.3">
      <c r="A186">
        <v>4</v>
      </c>
      <c r="B186" t="s">
        <v>12</v>
      </c>
      <c r="C186">
        <v>346</v>
      </c>
      <c r="D186">
        <v>2</v>
      </c>
      <c r="E186">
        <v>155</v>
      </c>
      <c r="F186" t="s">
        <v>8</v>
      </c>
      <c r="G186">
        <v>61.9</v>
      </c>
      <c r="H186">
        <v>43.8</v>
      </c>
    </row>
    <row r="187" spans="1:8" x14ac:dyDescent="0.3">
      <c r="A187">
        <v>4</v>
      </c>
      <c r="B187" t="s">
        <v>12</v>
      </c>
      <c r="C187">
        <v>348</v>
      </c>
      <c r="D187">
        <v>2</v>
      </c>
      <c r="E187">
        <v>157</v>
      </c>
      <c r="F187" t="s">
        <v>8</v>
      </c>
      <c r="G187">
        <v>107.8</v>
      </c>
      <c r="H187">
        <v>54.1</v>
      </c>
    </row>
    <row r="188" spans="1:8" x14ac:dyDescent="0.3">
      <c r="A188">
        <v>4</v>
      </c>
      <c r="B188" t="s">
        <v>12</v>
      </c>
      <c r="C188">
        <v>354</v>
      </c>
      <c r="D188">
        <v>2</v>
      </c>
      <c r="E188">
        <v>163</v>
      </c>
      <c r="F188" t="s">
        <v>8</v>
      </c>
      <c r="G188">
        <v>90.2</v>
      </c>
      <c r="H188">
        <v>55.7</v>
      </c>
    </row>
    <row r="189" spans="1:8" x14ac:dyDescent="0.3">
      <c r="A189">
        <v>4</v>
      </c>
      <c r="B189" t="s">
        <v>12</v>
      </c>
      <c r="C189">
        <v>356</v>
      </c>
      <c r="D189">
        <v>2</v>
      </c>
      <c r="E189">
        <v>165</v>
      </c>
      <c r="F189" t="s">
        <v>8</v>
      </c>
      <c r="G189">
        <v>108.3</v>
      </c>
      <c r="H189">
        <v>60.2</v>
      </c>
    </row>
    <row r="190" spans="1:8" x14ac:dyDescent="0.3">
      <c r="A190">
        <v>4</v>
      </c>
      <c r="B190" t="s">
        <v>12</v>
      </c>
      <c r="C190">
        <v>359</v>
      </c>
      <c r="D190">
        <v>2</v>
      </c>
      <c r="E190">
        <v>168</v>
      </c>
      <c r="F190" t="s">
        <v>8</v>
      </c>
      <c r="G190">
        <v>64.099999999999994</v>
      </c>
      <c r="H190">
        <v>54.5</v>
      </c>
    </row>
    <row r="191" spans="1:8" x14ac:dyDescent="0.3">
      <c r="A191">
        <v>4</v>
      </c>
      <c r="B191" t="s">
        <v>12</v>
      </c>
      <c r="C191">
        <v>378</v>
      </c>
      <c r="D191">
        <v>2</v>
      </c>
      <c r="E191">
        <v>187</v>
      </c>
      <c r="F191" t="s">
        <v>8</v>
      </c>
      <c r="G191">
        <v>114.2</v>
      </c>
      <c r="H191">
        <v>65.599999999999994</v>
      </c>
    </row>
    <row r="192" spans="1:8" x14ac:dyDescent="0.3">
      <c r="A192">
        <v>4</v>
      </c>
      <c r="B192" t="s">
        <v>12</v>
      </c>
      <c r="C192">
        <v>386</v>
      </c>
      <c r="D192">
        <v>2</v>
      </c>
      <c r="E192">
        <v>195</v>
      </c>
      <c r="F192" t="s">
        <v>8</v>
      </c>
      <c r="G192">
        <v>102.7</v>
      </c>
      <c r="H192">
        <v>60</v>
      </c>
    </row>
    <row r="193" spans="1:8" x14ac:dyDescent="0.3">
      <c r="A193">
        <v>4</v>
      </c>
      <c r="B193" t="s">
        <v>12</v>
      </c>
      <c r="C193">
        <v>389</v>
      </c>
      <c r="D193">
        <v>2</v>
      </c>
      <c r="E193">
        <v>198</v>
      </c>
      <c r="F193" t="s">
        <v>8</v>
      </c>
      <c r="G193">
        <v>103.2</v>
      </c>
      <c r="H193">
        <v>61.5</v>
      </c>
    </row>
    <row r="194" spans="1:8" x14ac:dyDescent="0.3">
      <c r="A194">
        <v>4</v>
      </c>
      <c r="B194" t="s">
        <v>12</v>
      </c>
      <c r="C194">
        <v>393</v>
      </c>
      <c r="D194">
        <v>3</v>
      </c>
      <c r="E194">
        <v>4</v>
      </c>
      <c r="F194" t="s">
        <v>8</v>
      </c>
      <c r="G194">
        <v>103.9</v>
      </c>
      <c r="H194">
        <v>60.5</v>
      </c>
    </row>
    <row r="195" spans="1:8" x14ac:dyDescent="0.3">
      <c r="A195">
        <v>4</v>
      </c>
      <c r="B195" t="s">
        <v>12</v>
      </c>
      <c r="C195">
        <v>394</v>
      </c>
      <c r="D195">
        <v>3</v>
      </c>
      <c r="E195">
        <v>5</v>
      </c>
      <c r="F195" t="s">
        <v>8</v>
      </c>
      <c r="G195">
        <v>64.400000000000006</v>
      </c>
      <c r="H195">
        <v>47.1</v>
      </c>
    </row>
    <row r="196" spans="1:8" x14ac:dyDescent="0.3">
      <c r="A196">
        <v>4</v>
      </c>
      <c r="B196" t="s">
        <v>12</v>
      </c>
      <c r="C196">
        <v>398</v>
      </c>
      <c r="D196">
        <v>3</v>
      </c>
      <c r="E196">
        <v>9</v>
      </c>
      <c r="F196" t="s">
        <v>8</v>
      </c>
      <c r="G196">
        <v>84.5</v>
      </c>
      <c r="H196">
        <v>51.2</v>
      </c>
    </row>
    <row r="197" spans="1:8" x14ac:dyDescent="0.3">
      <c r="A197">
        <v>4</v>
      </c>
      <c r="B197" t="s">
        <v>12</v>
      </c>
      <c r="C197">
        <v>405</v>
      </c>
      <c r="D197">
        <v>3</v>
      </c>
      <c r="E197">
        <v>16</v>
      </c>
      <c r="F197" t="s">
        <v>8</v>
      </c>
      <c r="G197">
        <v>71.2</v>
      </c>
      <c r="H197">
        <v>52.6</v>
      </c>
    </row>
    <row r="198" spans="1:8" x14ac:dyDescent="0.3">
      <c r="A198">
        <v>4</v>
      </c>
      <c r="B198" t="s">
        <v>12</v>
      </c>
      <c r="C198">
        <v>407</v>
      </c>
      <c r="D198">
        <v>3</v>
      </c>
      <c r="E198">
        <v>18</v>
      </c>
      <c r="F198" t="s">
        <v>8</v>
      </c>
      <c r="G198">
        <v>64.2</v>
      </c>
      <c r="H198">
        <v>48.1</v>
      </c>
    </row>
    <row r="199" spans="1:8" x14ac:dyDescent="0.3">
      <c r="A199">
        <v>4</v>
      </c>
      <c r="B199" t="s">
        <v>12</v>
      </c>
      <c r="C199">
        <v>411</v>
      </c>
      <c r="D199">
        <v>3</v>
      </c>
      <c r="E199">
        <v>22</v>
      </c>
      <c r="F199" t="s">
        <v>8</v>
      </c>
      <c r="G199">
        <v>84.4</v>
      </c>
      <c r="H199">
        <v>49.8</v>
      </c>
    </row>
    <row r="200" spans="1:8" x14ac:dyDescent="0.3">
      <c r="A200">
        <v>4</v>
      </c>
      <c r="B200" t="s">
        <v>12</v>
      </c>
      <c r="C200">
        <v>418</v>
      </c>
      <c r="D200">
        <v>3</v>
      </c>
      <c r="E200">
        <v>29</v>
      </c>
      <c r="F200" t="s">
        <v>8</v>
      </c>
      <c r="G200">
        <v>88.8</v>
      </c>
      <c r="H200">
        <v>60.7</v>
      </c>
    </row>
    <row r="201" spans="1:8" x14ac:dyDescent="0.3">
      <c r="A201">
        <v>4</v>
      </c>
      <c r="B201" t="s">
        <v>12</v>
      </c>
      <c r="C201">
        <v>433</v>
      </c>
      <c r="D201">
        <v>3</v>
      </c>
      <c r="E201">
        <v>44</v>
      </c>
      <c r="F201" t="s">
        <v>8</v>
      </c>
      <c r="G201">
        <v>98</v>
      </c>
      <c r="H201">
        <v>13.1</v>
      </c>
    </row>
    <row r="202" spans="1:8" x14ac:dyDescent="0.3">
      <c r="A202">
        <v>4</v>
      </c>
      <c r="B202" t="s">
        <v>12</v>
      </c>
      <c r="C202">
        <v>438</v>
      </c>
      <c r="D202">
        <v>3</v>
      </c>
      <c r="E202">
        <v>49</v>
      </c>
      <c r="F202" t="s">
        <v>8</v>
      </c>
      <c r="G202">
        <v>72.3</v>
      </c>
      <c r="H202">
        <v>57.3</v>
      </c>
    </row>
    <row r="203" spans="1:8" x14ac:dyDescent="0.3">
      <c r="A203">
        <v>4</v>
      </c>
      <c r="B203" t="s">
        <v>12</v>
      </c>
      <c r="C203">
        <v>441</v>
      </c>
      <c r="D203">
        <v>3</v>
      </c>
      <c r="E203">
        <v>52</v>
      </c>
      <c r="F203" t="s">
        <v>8</v>
      </c>
      <c r="G203">
        <v>91.4</v>
      </c>
      <c r="H203">
        <v>63.6</v>
      </c>
    </row>
    <row r="204" spans="1:8" x14ac:dyDescent="0.3">
      <c r="A204">
        <v>4</v>
      </c>
      <c r="B204" t="s">
        <v>12</v>
      </c>
      <c r="C204">
        <v>444</v>
      </c>
      <c r="D204">
        <v>3</v>
      </c>
      <c r="E204">
        <v>55</v>
      </c>
      <c r="F204" t="s">
        <v>8</v>
      </c>
      <c r="G204">
        <v>127.6</v>
      </c>
      <c r="H204">
        <v>70.900000000000006</v>
      </c>
    </row>
    <row r="205" spans="1:8" x14ac:dyDescent="0.3">
      <c r="A205">
        <v>4</v>
      </c>
      <c r="B205" t="s">
        <v>12</v>
      </c>
      <c r="C205">
        <v>448</v>
      </c>
      <c r="D205">
        <v>3</v>
      </c>
      <c r="E205">
        <v>59</v>
      </c>
      <c r="F205" t="s">
        <v>8</v>
      </c>
      <c r="G205">
        <v>89.9</v>
      </c>
      <c r="H205">
        <v>63.8</v>
      </c>
    </row>
    <row r="206" spans="1:8" x14ac:dyDescent="0.3">
      <c r="A206">
        <v>4</v>
      </c>
      <c r="B206" t="s">
        <v>12</v>
      </c>
      <c r="C206">
        <v>452</v>
      </c>
      <c r="D206">
        <v>3</v>
      </c>
      <c r="E206">
        <v>63</v>
      </c>
      <c r="F206" t="s">
        <v>8</v>
      </c>
      <c r="G206">
        <v>82.2</v>
      </c>
      <c r="H206">
        <v>64.099999999999994</v>
      </c>
    </row>
    <row r="207" spans="1:8" x14ac:dyDescent="0.3">
      <c r="A207">
        <v>4</v>
      </c>
      <c r="B207" t="s">
        <v>12</v>
      </c>
      <c r="C207">
        <v>458</v>
      </c>
      <c r="D207">
        <v>3</v>
      </c>
      <c r="E207">
        <v>69</v>
      </c>
      <c r="F207" t="s">
        <v>8</v>
      </c>
      <c r="G207">
        <v>134.80000000000001</v>
      </c>
      <c r="H207">
        <v>68.3</v>
      </c>
    </row>
    <row r="208" spans="1:8" x14ac:dyDescent="0.3">
      <c r="A208">
        <v>4</v>
      </c>
      <c r="B208" t="s">
        <v>12</v>
      </c>
      <c r="C208">
        <v>459</v>
      </c>
      <c r="D208">
        <v>3</v>
      </c>
      <c r="E208">
        <v>70</v>
      </c>
      <c r="F208" t="s">
        <v>8</v>
      </c>
      <c r="G208">
        <v>56.7</v>
      </c>
      <c r="H208">
        <v>54.3</v>
      </c>
    </row>
    <row r="209" spans="1:8" x14ac:dyDescent="0.3">
      <c r="A209">
        <v>4</v>
      </c>
      <c r="B209" t="s">
        <v>12</v>
      </c>
      <c r="C209">
        <v>463</v>
      </c>
      <c r="D209">
        <v>3</v>
      </c>
      <c r="E209">
        <v>74</v>
      </c>
      <c r="F209" t="s">
        <v>8</v>
      </c>
      <c r="G209">
        <v>104.8</v>
      </c>
      <c r="H209">
        <v>72.099999999999994</v>
      </c>
    </row>
    <row r="210" spans="1:8" x14ac:dyDescent="0.3">
      <c r="A210">
        <v>4</v>
      </c>
      <c r="B210" t="s">
        <v>12</v>
      </c>
      <c r="C210">
        <v>464</v>
      </c>
      <c r="D210">
        <v>3</v>
      </c>
      <c r="E210">
        <v>75</v>
      </c>
      <c r="F210" t="s">
        <v>8</v>
      </c>
      <c r="G210">
        <v>75.400000000000006</v>
      </c>
      <c r="H210">
        <v>56.5</v>
      </c>
    </row>
    <row r="211" spans="1:8" x14ac:dyDescent="0.3">
      <c r="A211">
        <v>4</v>
      </c>
      <c r="B211" t="s">
        <v>12</v>
      </c>
      <c r="C211">
        <v>466</v>
      </c>
      <c r="D211">
        <v>3</v>
      </c>
      <c r="E211">
        <v>77</v>
      </c>
      <c r="F211" t="s">
        <v>8</v>
      </c>
      <c r="G211">
        <v>57</v>
      </c>
      <c r="H211">
        <v>52.7</v>
      </c>
    </row>
    <row r="212" spans="1:8" x14ac:dyDescent="0.3">
      <c r="A212">
        <v>4</v>
      </c>
      <c r="B212" t="s">
        <v>12</v>
      </c>
      <c r="C212">
        <v>472</v>
      </c>
      <c r="D212">
        <v>3</v>
      </c>
      <c r="E212">
        <v>83</v>
      </c>
      <c r="F212" t="s">
        <v>8</v>
      </c>
      <c r="G212">
        <v>96.6</v>
      </c>
      <c r="H212">
        <v>65.2</v>
      </c>
    </row>
    <row r="213" spans="1:8" x14ac:dyDescent="0.3">
      <c r="A213">
        <v>4</v>
      </c>
      <c r="B213" t="s">
        <v>12</v>
      </c>
      <c r="C213">
        <v>474</v>
      </c>
      <c r="D213">
        <v>3</v>
      </c>
      <c r="E213">
        <v>85</v>
      </c>
      <c r="F213" t="s">
        <v>8</v>
      </c>
      <c r="G213">
        <v>91.8</v>
      </c>
      <c r="H213">
        <v>56.4</v>
      </c>
    </row>
    <row r="214" spans="1:8" x14ac:dyDescent="0.3">
      <c r="A214">
        <v>4</v>
      </c>
      <c r="B214" t="s">
        <v>12</v>
      </c>
      <c r="C214">
        <v>475</v>
      </c>
      <c r="D214">
        <v>3</v>
      </c>
      <c r="E214">
        <v>86</v>
      </c>
      <c r="F214" t="s">
        <v>8</v>
      </c>
      <c r="G214">
        <v>66</v>
      </c>
      <c r="H214">
        <v>56</v>
      </c>
    </row>
    <row r="215" spans="1:8" x14ac:dyDescent="0.3">
      <c r="A215">
        <v>4</v>
      </c>
      <c r="B215" t="s">
        <v>12</v>
      </c>
      <c r="C215">
        <v>476</v>
      </c>
      <c r="D215">
        <v>3</v>
      </c>
      <c r="E215">
        <v>87</v>
      </c>
      <c r="F215" t="s">
        <v>8</v>
      </c>
      <c r="G215">
        <v>67.400000000000006</v>
      </c>
      <c r="H215">
        <v>58.8</v>
      </c>
    </row>
    <row r="216" spans="1:8" x14ac:dyDescent="0.3">
      <c r="A216">
        <v>4</v>
      </c>
      <c r="B216" t="s">
        <v>12</v>
      </c>
      <c r="C216">
        <v>482</v>
      </c>
      <c r="D216">
        <v>3</v>
      </c>
      <c r="E216">
        <v>93</v>
      </c>
      <c r="F216" t="s">
        <v>8</v>
      </c>
      <c r="G216">
        <v>84.5</v>
      </c>
      <c r="H216">
        <v>60.1</v>
      </c>
    </row>
    <row r="217" spans="1:8" x14ac:dyDescent="0.3">
      <c r="A217">
        <v>4</v>
      </c>
      <c r="B217" t="s">
        <v>12</v>
      </c>
      <c r="C217">
        <v>489</v>
      </c>
      <c r="D217">
        <v>3</v>
      </c>
      <c r="E217">
        <v>100</v>
      </c>
      <c r="F217" t="s">
        <v>8</v>
      </c>
      <c r="G217">
        <v>95.5</v>
      </c>
      <c r="H217">
        <v>58.5</v>
      </c>
    </row>
    <row r="218" spans="1:8" x14ac:dyDescent="0.3">
      <c r="A218">
        <v>4</v>
      </c>
      <c r="B218" t="s">
        <v>12</v>
      </c>
      <c r="C218">
        <v>491</v>
      </c>
      <c r="D218">
        <v>3</v>
      </c>
      <c r="E218">
        <v>102</v>
      </c>
      <c r="F218" t="s">
        <v>8</v>
      </c>
      <c r="G218">
        <v>95.8</v>
      </c>
      <c r="H218">
        <v>61.4</v>
      </c>
    </row>
    <row r="219" spans="1:8" x14ac:dyDescent="0.3">
      <c r="A219">
        <v>4</v>
      </c>
      <c r="B219" t="s">
        <v>12</v>
      </c>
      <c r="C219">
        <v>495</v>
      </c>
      <c r="D219">
        <v>3</v>
      </c>
      <c r="E219">
        <v>106</v>
      </c>
      <c r="F219" t="s">
        <v>8</v>
      </c>
      <c r="G219">
        <v>91.9</v>
      </c>
      <c r="H219">
        <v>57.8</v>
      </c>
    </row>
    <row r="220" spans="1:8" x14ac:dyDescent="0.3">
      <c r="A220">
        <v>4</v>
      </c>
      <c r="B220" t="s">
        <v>12</v>
      </c>
      <c r="C220">
        <v>498</v>
      </c>
      <c r="D220">
        <v>3</v>
      </c>
      <c r="E220">
        <v>109</v>
      </c>
      <c r="F220" t="s">
        <v>8</v>
      </c>
      <c r="G220">
        <v>82.5</v>
      </c>
      <c r="H220">
        <v>59.8</v>
      </c>
    </row>
    <row r="221" spans="1:8" x14ac:dyDescent="0.3">
      <c r="A221">
        <v>4</v>
      </c>
      <c r="B221" t="s">
        <v>12</v>
      </c>
      <c r="C221">
        <v>500</v>
      </c>
      <c r="D221">
        <v>3</v>
      </c>
      <c r="E221">
        <v>111</v>
      </c>
      <c r="F221" t="s">
        <v>8</v>
      </c>
      <c r="G221">
        <v>68.8</v>
      </c>
      <c r="H221">
        <v>59.1</v>
      </c>
    </row>
    <row r="222" spans="1:8" x14ac:dyDescent="0.3">
      <c r="A222">
        <v>4</v>
      </c>
      <c r="B222" t="s">
        <v>12</v>
      </c>
      <c r="C222">
        <v>501</v>
      </c>
      <c r="D222">
        <v>3</v>
      </c>
      <c r="E222">
        <v>112</v>
      </c>
      <c r="F222" t="s">
        <v>8</v>
      </c>
      <c r="G222">
        <v>92.4</v>
      </c>
      <c r="H222">
        <v>62.8</v>
      </c>
    </row>
    <row r="223" spans="1:8" x14ac:dyDescent="0.3">
      <c r="A223">
        <v>4</v>
      </c>
      <c r="B223" t="s">
        <v>12</v>
      </c>
      <c r="C223">
        <v>505</v>
      </c>
      <c r="D223">
        <v>3</v>
      </c>
      <c r="E223">
        <v>116</v>
      </c>
      <c r="F223" t="s">
        <v>8</v>
      </c>
      <c r="G223">
        <v>134.80000000000001</v>
      </c>
      <c r="H223">
        <v>66.3</v>
      </c>
    </row>
    <row r="224" spans="1:8" x14ac:dyDescent="0.3">
      <c r="A224">
        <v>4</v>
      </c>
      <c r="B224" t="s">
        <v>12</v>
      </c>
      <c r="C224">
        <v>507</v>
      </c>
      <c r="D224">
        <v>3</v>
      </c>
      <c r="E224">
        <v>118</v>
      </c>
      <c r="F224" t="s">
        <v>8</v>
      </c>
      <c r="G224">
        <v>112.7</v>
      </c>
      <c r="H224">
        <v>66.2</v>
      </c>
    </row>
    <row r="225" spans="1:8" x14ac:dyDescent="0.3">
      <c r="A225">
        <v>4</v>
      </c>
      <c r="B225" t="s">
        <v>12</v>
      </c>
      <c r="C225">
        <v>508</v>
      </c>
      <c r="D225">
        <v>3</v>
      </c>
      <c r="E225">
        <v>119</v>
      </c>
      <c r="F225" t="s">
        <v>8</v>
      </c>
      <c r="G225">
        <v>95.8</v>
      </c>
      <c r="H225">
        <v>58.3</v>
      </c>
    </row>
    <row r="226" spans="1:8" x14ac:dyDescent="0.3">
      <c r="A226">
        <v>4</v>
      </c>
      <c r="B226" t="s">
        <v>12</v>
      </c>
      <c r="C226">
        <v>512</v>
      </c>
      <c r="D226">
        <v>3</v>
      </c>
      <c r="E226">
        <v>123</v>
      </c>
      <c r="F226" t="s">
        <v>8</v>
      </c>
      <c r="G226">
        <v>64.5</v>
      </c>
      <c r="H226">
        <v>53.1</v>
      </c>
    </row>
    <row r="227" spans="1:8" x14ac:dyDescent="0.3">
      <c r="A227">
        <v>4</v>
      </c>
      <c r="B227" t="s">
        <v>12</v>
      </c>
      <c r="C227">
        <v>514</v>
      </c>
      <c r="D227">
        <v>3</v>
      </c>
      <c r="E227">
        <v>125</v>
      </c>
      <c r="F227" t="s">
        <v>8</v>
      </c>
      <c r="G227">
        <v>125.5</v>
      </c>
      <c r="H227">
        <v>66.5</v>
      </c>
    </row>
    <row r="228" spans="1:8" x14ac:dyDescent="0.3">
      <c r="A228">
        <v>4</v>
      </c>
      <c r="B228" t="s">
        <v>12</v>
      </c>
      <c r="C228">
        <v>517</v>
      </c>
      <c r="D228">
        <v>3</v>
      </c>
      <c r="E228">
        <v>128</v>
      </c>
      <c r="F228" t="s">
        <v>8</v>
      </c>
      <c r="G228">
        <v>77.400000000000006</v>
      </c>
      <c r="H228">
        <v>55.7</v>
      </c>
    </row>
    <row r="229" spans="1:8" x14ac:dyDescent="0.3">
      <c r="A229">
        <v>4</v>
      </c>
      <c r="B229" t="s">
        <v>12</v>
      </c>
      <c r="C229">
        <v>521</v>
      </c>
      <c r="D229">
        <v>3</v>
      </c>
      <c r="E229">
        <v>132</v>
      </c>
      <c r="F229" t="s">
        <v>8</v>
      </c>
      <c r="G229">
        <v>93.3</v>
      </c>
      <c r="H229">
        <v>65.7</v>
      </c>
    </row>
    <row r="230" spans="1:8" x14ac:dyDescent="0.3">
      <c r="A230">
        <v>4</v>
      </c>
      <c r="B230" t="s">
        <v>12</v>
      </c>
      <c r="C230">
        <v>528</v>
      </c>
      <c r="D230">
        <v>3</v>
      </c>
      <c r="E230">
        <v>139</v>
      </c>
      <c r="F230" t="s">
        <v>8</v>
      </c>
      <c r="G230">
        <v>114.6</v>
      </c>
      <c r="H230">
        <v>63.5</v>
      </c>
    </row>
    <row r="231" spans="1:8" x14ac:dyDescent="0.3">
      <c r="A231">
        <v>4</v>
      </c>
      <c r="B231" t="s">
        <v>12</v>
      </c>
      <c r="C231">
        <v>533</v>
      </c>
      <c r="D231">
        <v>3</v>
      </c>
      <c r="E231">
        <v>144</v>
      </c>
      <c r="F231" t="s">
        <v>8</v>
      </c>
      <c r="G231">
        <v>150.69999999999999</v>
      </c>
      <c r="H231">
        <v>67.099999999999994</v>
      </c>
    </row>
    <row r="232" spans="1:8" x14ac:dyDescent="0.3">
      <c r="A232">
        <v>4</v>
      </c>
      <c r="B232" t="s">
        <v>12</v>
      </c>
      <c r="C232">
        <v>544</v>
      </c>
      <c r="D232">
        <v>3</v>
      </c>
      <c r="E232">
        <v>155</v>
      </c>
      <c r="F232" t="s">
        <v>8</v>
      </c>
      <c r="G232">
        <v>118.4</v>
      </c>
      <c r="H232">
        <v>62.6</v>
      </c>
    </row>
    <row r="233" spans="1:8" x14ac:dyDescent="0.3">
      <c r="A233">
        <v>4</v>
      </c>
      <c r="B233" t="s">
        <v>12</v>
      </c>
      <c r="C233">
        <v>545</v>
      </c>
      <c r="D233">
        <v>3</v>
      </c>
      <c r="E233">
        <v>156</v>
      </c>
      <c r="F233" t="s">
        <v>8</v>
      </c>
      <c r="G233">
        <v>89.4</v>
      </c>
      <c r="H233">
        <v>60.4</v>
      </c>
    </row>
    <row r="234" spans="1:8" x14ac:dyDescent="0.3">
      <c r="A234">
        <v>4</v>
      </c>
      <c r="B234" t="s">
        <v>12</v>
      </c>
      <c r="C234">
        <v>550</v>
      </c>
      <c r="D234">
        <v>3</v>
      </c>
      <c r="E234">
        <v>161</v>
      </c>
      <c r="F234" t="s">
        <v>8</v>
      </c>
      <c r="G234">
        <v>119.5</v>
      </c>
      <c r="H234">
        <v>46.9</v>
      </c>
    </row>
    <row r="235" spans="1:8" x14ac:dyDescent="0.3">
      <c r="A235">
        <v>4</v>
      </c>
      <c r="B235" t="s">
        <v>12</v>
      </c>
      <c r="C235">
        <v>552</v>
      </c>
      <c r="D235">
        <v>3</v>
      </c>
      <c r="E235">
        <v>163</v>
      </c>
      <c r="F235" t="s">
        <v>8</v>
      </c>
      <c r="G235">
        <v>39.1</v>
      </c>
      <c r="H235">
        <v>33.6</v>
      </c>
    </row>
    <row r="236" spans="1:8" x14ac:dyDescent="0.3">
      <c r="A236">
        <v>4</v>
      </c>
      <c r="B236" t="s">
        <v>12</v>
      </c>
      <c r="C236">
        <v>553</v>
      </c>
      <c r="D236">
        <v>3</v>
      </c>
      <c r="E236">
        <v>164</v>
      </c>
      <c r="F236" t="s">
        <v>8</v>
      </c>
      <c r="G236">
        <v>65</v>
      </c>
      <c r="H236">
        <v>53.2</v>
      </c>
    </row>
    <row r="237" spans="1:8" x14ac:dyDescent="0.3">
      <c r="A237">
        <v>4</v>
      </c>
      <c r="B237" t="s">
        <v>12</v>
      </c>
      <c r="C237">
        <v>559</v>
      </c>
      <c r="D237">
        <v>3</v>
      </c>
      <c r="E237">
        <v>170</v>
      </c>
      <c r="F237" t="s">
        <v>8</v>
      </c>
      <c r="G237">
        <v>83.5</v>
      </c>
      <c r="H237">
        <v>57.1</v>
      </c>
    </row>
    <row r="238" spans="1:8" x14ac:dyDescent="0.3">
      <c r="A238">
        <v>4</v>
      </c>
      <c r="B238" t="s">
        <v>12</v>
      </c>
      <c r="C238">
        <v>562</v>
      </c>
      <c r="D238">
        <v>3</v>
      </c>
      <c r="E238">
        <v>173</v>
      </c>
      <c r="F238" t="s">
        <v>8</v>
      </c>
      <c r="G238">
        <v>100.4</v>
      </c>
      <c r="H238">
        <v>57.3</v>
      </c>
    </row>
    <row r="239" spans="1:8" x14ac:dyDescent="0.3">
      <c r="A239">
        <v>4</v>
      </c>
      <c r="B239" t="s">
        <v>12</v>
      </c>
      <c r="C239">
        <v>565</v>
      </c>
      <c r="D239">
        <v>3</v>
      </c>
      <c r="E239">
        <v>176</v>
      </c>
      <c r="F239" t="s">
        <v>8</v>
      </c>
      <c r="G239">
        <v>96.6</v>
      </c>
      <c r="H239">
        <v>60.2</v>
      </c>
    </row>
    <row r="240" spans="1:8" x14ac:dyDescent="0.3">
      <c r="A240">
        <v>4</v>
      </c>
      <c r="B240" t="s">
        <v>12</v>
      </c>
      <c r="C240">
        <v>575</v>
      </c>
      <c r="D240">
        <v>3</v>
      </c>
      <c r="E240">
        <v>186</v>
      </c>
      <c r="F240" t="s">
        <v>8</v>
      </c>
      <c r="G240">
        <v>126.3</v>
      </c>
      <c r="H240">
        <v>61.4</v>
      </c>
    </row>
    <row r="241" spans="1:8" x14ac:dyDescent="0.3">
      <c r="A241">
        <v>4</v>
      </c>
      <c r="B241" t="s">
        <v>12</v>
      </c>
      <c r="C241">
        <v>582</v>
      </c>
      <c r="D241">
        <v>3</v>
      </c>
      <c r="E241">
        <v>193</v>
      </c>
      <c r="F241" t="s">
        <v>8</v>
      </c>
      <c r="G241">
        <v>75.3</v>
      </c>
      <c r="H241">
        <v>52.3</v>
      </c>
    </row>
    <row r="242" spans="1:8" x14ac:dyDescent="0.3">
      <c r="A242">
        <v>4</v>
      </c>
      <c r="B242" t="s">
        <v>12</v>
      </c>
      <c r="C242">
        <v>584</v>
      </c>
      <c r="D242">
        <v>3</v>
      </c>
      <c r="E242">
        <v>195</v>
      </c>
      <c r="F242" t="s">
        <v>8</v>
      </c>
      <c r="G242">
        <v>80.5</v>
      </c>
      <c r="H242">
        <v>51.7</v>
      </c>
    </row>
    <row r="243" spans="1:8" x14ac:dyDescent="0.3">
      <c r="A243">
        <v>4</v>
      </c>
      <c r="B243" t="s">
        <v>12</v>
      </c>
      <c r="C243">
        <v>591</v>
      </c>
      <c r="D243">
        <v>3</v>
      </c>
      <c r="E243">
        <v>202</v>
      </c>
      <c r="F243" t="s">
        <v>8</v>
      </c>
      <c r="G243">
        <v>86.2</v>
      </c>
      <c r="H243">
        <v>54.2</v>
      </c>
    </row>
    <row r="244" spans="1:8" x14ac:dyDescent="0.3">
      <c r="A244">
        <v>4</v>
      </c>
      <c r="B244" t="s">
        <v>12</v>
      </c>
      <c r="C244">
        <v>596</v>
      </c>
      <c r="D244">
        <v>3</v>
      </c>
      <c r="E244">
        <v>207</v>
      </c>
      <c r="F244" t="s">
        <v>8</v>
      </c>
      <c r="G244">
        <v>95.8</v>
      </c>
      <c r="H244">
        <v>54.1</v>
      </c>
    </row>
    <row r="245" spans="1:8" x14ac:dyDescent="0.3">
      <c r="A245">
        <v>4</v>
      </c>
      <c r="B245" t="s">
        <v>12</v>
      </c>
      <c r="C245">
        <v>600</v>
      </c>
      <c r="D245">
        <v>3</v>
      </c>
      <c r="E245">
        <v>211</v>
      </c>
      <c r="F245" t="s">
        <v>8</v>
      </c>
      <c r="G245">
        <v>86</v>
      </c>
      <c r="H245">
        <v>56.7</v>
      </c>
    </row>
    <row r="246" spans="1:8" x14ac:dyDescent="0.3">
      <c r="A246">
        <v>4</v>
      </c>
      <c r="B246" t="s">
        <v>12</v>
      </c>
      <c r="C246">
        <v>609</v>
      </c>
      <c r="D246">
        <v>4</v>
      </c>
      <c r="E246">
        <v>4</v>
      </c>
      <c r="F246" t="s">
        <v>8</v>
      </c>
      <c r="G246">
        <v>70.5</v>
      </c>
      <c r="H246">
        <v>46.9</v>
      </c>
    </row>
    <row r="247" spans="1:8" x14ac:dyDescent="0.3">
      <c r="A247">
        <v>4</v>
      </c>
      <c r="B247" t="s">
        <v>12</v>
      </c>
      <c r="C247">
        <v>612</v>
      </c>
      <c r="D247">
        <v>4</v>
      </c>
      <c r="E247">
        <v>7</v>
      </c>
      <c r="F247" t="s">
        <v>8</v>
      </c>
      <c r="G247">
        <v>78.2</v>
      </c>
      <c r="H247">
        <v>51.3</v>
      </c>
    </row>
    <row r="248" spans="1:8" x14ac:dyDescent="0.3">
      <c r="A248">
        <v>4</v>
      </c>
      <c r="B248" t="s">
        <v>12</v>
      </c>
      <c r="C248">
        <v>618</v>
      </c>
      <c r="D248">
        <v>4</v>
      </c>
      <c r="E248">
        <v>13</v>
      </c>
      <c r="F248" t="s">
        <v>8</v>
      </c>
      <c r="G248">
        <v>72.099999999999994</v>
      </c>
      <c r="H248">
        <v>50.6</v>
      </c>
    </row>
    <row r="249" spans="1:8" x14ac:dyDescent="0.3">
      <c r="A249">
        <v>4</v>
      </c>
      <c r="B249" t="s">
        <v>12</v>
      </c>
      <c r="C249">
        <v>619</v>
      </c>
      <c r="D249">
        <v>4</v>
      </c>
      <c r="E249">
        <v>14</v>
      </c>
      <c r="F249" t="s">
        <v>8</v>
      </c>
      <c r="G249">
        <v>81</v>
      </c>
      <c r="H249">
        <v>51.6</v>
      </c>
    </row>
    <row r="250" spans="1:8" x14ac:dyDescent="0.3">
      <c r="A250">
        <v>4</v>
      </c>
      <c r="B250" t="s">
        <v>12</v>
      </c>
      <c r="C250">
        <v>621</v>
      </c>
      <c r="D250">
        <v>4</v>
      </c>
      <c r="E250">
        <v>16</v>
      </c>
      <c r="F250" t="s">
        <v>8</v>
      </c>
      <c r="G250">
        <v>69.5</v>
      </c>
      <c r="H250">
        <v>50.4</v>
      </c>
    </row>
    <row r="251" spans="1:8" x14ac:dyDescent="0.3">
      <c r="A251">
        <v>4</v>
      </c>
      <c r="B251" t="s">
        <v>12</v>
      </c>
      <c r="C251">
        <v>622</v>
      </c>
      <c r="D251">
        <v>4</v>
      </c>
      <c r="E251">
        <v>17</v>
      </c>
      <c r="F251" t="s">
        <v>8</v>
      </c>
      <c r="G251">
        <v>76.5</v>
      </c>
      <c r="H251">
        <v>54.4</v>
      </c>
    </row>
    <row r="252" spans="1:8" x14ac:dyDescent="0.3">
      <c r="A252">
        <v>4</v>
      </c>
      <c r="B252" t="s">
        <v>12</v>
      </c>
      <c r="C252">
        <v>625</v>
      </c>
      <c r="D252">
        <v>4</v>
      </c>
      <c r="E252">
        <v>20</v>
      </c>
      <c r="F252" t="s">
        <v>8</v>
      </c>
      <c r="G252">
        <v>72.099999999999994</v>
      </c>
      <c r="H252">
        <v>52.4</v>
      </c>
    </row>
    <row r="253" spans="1:8" x14ac:dyDescent="0.3">
      <c r="A253">
        <v>4</v>
      </c>
      <c r="B253" t="s">
        <v>12</v>
      </c>
      <c r="C253">
        <v>629</v>
      </c>
      <c r="D253">
        <v>4</v>
      </c>
      <c r="E253">
        <v>24</v>
      </c>
      <c r="F253" t="s">
        <v>8</v>
      </c>
      <c r="G253">
        <v>89</v>
      </c>
      <c r="H253">
        <v>57.4</v>
      </c>
    </row>
    <row r="254" spans="1:8" x14ac:dyDescent="0.3">
      <c r="A254">
        <v>4</v>
      </c>
      <c r="B254" t="s">
        <v>12</v>
      </c>
      <c r="C254">
        <v>631</v>
      </c>
      <c r="D254">
        <v>4</v>
      </c>
      <c r="E254">
        <v>26</v>
      </c>
      <c r="F254" t="s">
        <v>8</v>
      </c>
      <c r="G254">
        <v>52</v>
      </c>
      <c r="H254">
        <v>46.5</v>
      </c>
    </row>
    <row r="255" spans="1:8" x14ac:dyDescent="0.3">
      <c r="A255">
        <v>4</v>
      </c>
      <c r="B255" t="s">
        <v>12</v>
      </c>
      <c r="C255">
        <v>636</v>
      </c>
      <c r="D255">
        <v>4</v>
      </c>
      <c r="E255">
        <v>31</v>
      </c>
      <c r="F255" t="s">
        <v>8</v>
      </c>
      <c r="G255">
        <v>68.5</v>
      </c>
      <c r="H255">
        <v>48.8</v>
      </c>
    </row>
    <row r="256" spans="1:8" x14ac:dyDescent="0.3">
      <c r="A256">
        <v>4</v>
      </c>
      <c r="B256" t="s">
        <v>12</v>
      </c>
      <c r="C256">
        <v>637</v>
      </c>
      <c r="D256">
        <v>4</v>
      </c>
      <c r="E256">
        <v>32</v>
      </c>
      <c r="F256" t="s">
        <v>8</v>
      </c>
      <c r="G256">
        <v>79.099999999999994</v>
      </c>
      <c r="H256">
        <v>51.3</v>
      </c>
    </row>
    <row r="257" spans="1:8" x14ac:dyDescent="0.3">
      <c r="A257">
        <v>4</v>
      </c>
      <c r="B257" t="s">
        <v>12</v>
      </c>
      <c r="C257">
        <v>638</v>
      </c>
      <c r="D257">
        <v>4</v>
      </c>
      <c r="E257">
        <v>33</v>
      </c>
      <c r="F257" t="s">
        <v>8</v>
      </c>
      <c r="G257">
        <v>121</v>
      </c>
      <c r="H257">
        <v>56.1</v>
      </c>
    </row>
    <row r="258" spans="1:8" x14ac:dyDescent="0.3">
      <c r="A258">
        <v>4</v>
      </c>
      <c r="B258" t="s">
        <v>12</v>
      </c>
      <c r="C258">
        <v>644</v>
      </c>
      <c r="D258">
        <v>4</v>
      </c>
      <c r="E258">
        <v>39</v>
      </c>
      <c r="F258" t="s">
        <v>8</v>
      </c>
      <c r="G258">
        <v>74.7</v>
      </c>
      <c r="H258">
        <v>48.8</v>
      </c>
    </row>
    <row r="259" spans="1:8" x14ac:dyDescent="0.3">
      <c r="A259">
        <v>4</v>
      </c>
      <c r="B259" t="s">
        <v>12</v>
      </c>
      <c r="C259">
        <v>645</v>
      </c>
      <c r="D259">
        <v>4</v>
      </c>
      <c r="E259">
        <v>40</v>
      </c>
      <c r="F259" t="s">
        <v>8</v>
      </c>
      <c r="G259">
        <v>63.9</v>
      </c>
      <c r="H259">
        <v>46.7</v>
      </c>
    </row>
    <row r="260" spans="1:8" x14ac:dyDescent="0.3">
      <c r="A260">
        <v>4</v>
      </c>
      <c r="B260" t="s">
        <v>12</v>
      </c>
      <c r="C260">
        <v>646</v>
      </c>
      <c r="D260">
        <v>4</v>
      </c>
      <c r="E260">
        <v>41</v>
      </c>
      <c r="F260" t="s">
        <v>8</v>
      </c>
      <c r="G260">
        <v>92.9</v>
      </c>
      <c r="H260">
        <v>52.9</v>
      </c>
    </row>
    <row r="261" spans="1:8" x14ac:dyDescent="0.3">
      <c r="A261">
        <v>4</v>
      </c>
      <c r="B261" t="s">
        <v>12</v>
      </c>
      <c r="C261">
        <v>651</v>
      </c>
      <c r="D261">
        <v>4</v>
      </c>
      <c r="E261">
        <v>46</v>
      </c>
      <c r="F261" t="s">
        <v>8</v>
      </c>
      <c r="G261">
        <v>99</v>
      </c>
      <c r="H261">
        <v>62.3</v>
      </c>
    </row>
    <row r="262" spans="1:8" x14ac:dyDescent="0.3">
      <c r="A262">
        <v>4</v>
      </c>
      <c r="B262" t="s">
        <v>12</v>
      </c>
      <c r="C262">
        <v>652</v>
      </c>
      <c r="D262">
        <v>4</v>
      </c>
      <c r="E262">
        <v>47</v>
      </c>
      <c r="F262" t="s">
        <v>8</v>
      </c>
      <c r="G262">
        <v>92.1</v>
      </c>
      <c r="H262">
        <v>59.8</v>
      </c>
    </row>
    <row r="263" spans="1:8" x14ac:dyDescent="0.3">
      <c r="A263">
        <v>4</v>
      </c>
      <c r="B263" t="s">
        <v>12</v>
      </c>
      <c r="C263">
        <v>655</v>
      </c>
      <c r="D263">
        <v>4</v>
      </c>
      <c r="E263">
        <v>50</v>
      </c>
      <c r="F263" t="s">
        <v>8</v>
      </c>
      <c r="G263">
        <v>123.9</v>
      </c>
      <c r="H263">
        <v>60.5</v>
      </c>
    </row>
    <row r="264" spans="1:8" x14ac:dyDescent="0.3">
      <c r="A264">
        <v>4</v>
      </c>
      <c r="B264" t="s">
        <v>12</v>
      </c>
      <c r="C264">
        <v>657</v>
      </c>
      <c r="D264">
        <v>4</v>
      </c>
      <c r="E264">
        <v>52</v>
      </c>
      <c r="F264" t="s">
        <v>8</v>
      </c>
      <c r="G264">
        <v>89.9</v>
      </c>
      <c r="H264">
        <v>56.3</v>
      </c>
    </row>
    <row r="265" spans="1:8" x14ac:dyDescent="0.3">
      <c r="A265">
        <v>4</v>
      </c>
      <c r="B265" t="s">
        <v>12</v>
      </c>
      <c r="C265">
        <v>662</v>
      </c>
      <c r="D265">
        <v>4</v>
      </c>
      <c r="E265">
        <v>57</v>
      </c>
      <c r="F265" t="s">
        <v>8</v>
      </c>
      <c r="G265">
        <v>95.5</v>
      </c>
      <c r="H265">
        <v>59.2</v>
      </c>
    </row>
    <row r="266" spans="1:8" x14ac:dyDescent="0.3">
      <c r="A266">
        <v>4</v>
      </c>
      <c r="B266" t="s">
        <v>12</v>
      </c>
      <c r="C266">
        <v>664</v>
      </c>
      <c r="D266">
        <v>4</v>
      </c>
      <c r="E266">
        <v>59</v>
      </c>
      <c r="F266" t="s">
        <v>8</v>
      </c>
      <c r="G266">
        <v>96.5</v>
      </c>
      <c r="H266">
        <v>61.7</v>
      </c>
    </row>
    <row r="267" spans="1:8" x14ac:dyDescent="0.3">
      <c r="A267">
        <v>4</v>
      </c>
      <c r="B267" t="s">
        <v>12</v>
      </c>
      <c r="C267">
        <v>672</v>
      </c>
      <c r="D267">
        <v>4</v>
      </c>
      <c r="E267">
        <v>67</v>
      </c>
      <c r="F267" t="s">
        <v>8</v>
      </c>
      <c r="G267">
        <v>111.8</v>
      </c>
      <c r="H267">
        <v>64</v>
      </c>
    </row>
    <row r="268" spans="1:8" x14ac:dyDescent="0.3">
      <c r="A268">
        <v>4</v>
      </c>
      <c r="B268" t="s">
        <v>12</v>
      </c>
      <c r="C268">
        <v>688</v>
      </c>
      <c r="D268">
        <v>4</v>
      </c>
      <c r="E268">
        <v>83</v>
      </c>
      <c r="F268" t="s">
        <v>8</v>
      </c>
      <c r="G268">
        <v>99.5</v>
      </c>
      <c r="H268">
        <v>51.6</v>
      </c>
    </row>
    <row r="269" spans="1:8" x14ac:dyDescent="0.3">
      <c r="A269">
        <v>4</v>
      </c>
      <c r="B269" t="s">
        <v>12</v>
      </c>
      <c r="C269">
        <v>694</v>
      </c>
      <c r="D269">
        <v>4</v>
      </c>
      <c r="E269">
        <v>89</v>
      </c>
      <c r="F269" t="s">
        <v>8</v>
      </c>
      <c r="G269">
        <v>133.30000000000001</v>
      </c>
      <c r="H269">
        <v>70.900000000000006</v>
      </c>
    </row>
    <row r="270" spans="1:8" x14ac:dyDescent="0.3">
      <c r="A270">
        <v>4</v>
      </c>
      <c r="B270" t="s">
        <v>12</v>
      </c>
      <c r="C270">
        <v>701</v>
      </c>
      <c r="D270">
        <v>4</v>
      </c>
      <c r="E270">
        <v>96</v>
      </c>
      <c r="F270" t="s">
        <v>8</v>
      </c>
      <c r="G270">
        <v>134.69999999999999</v>
      </c>
      <c r="H270">
        <v>71.099999999999994</v>
      </c>
    </row>
    <row r="271" spans="1:8" x14ac:dyDescent="0.3">
      <c r="A271">
        <v>4</v>
      </c>
      <c r="B271" t="s">
        <v>12</v>
      </c>
      <c r="C271">
        <v>702</v>
      </c>
      <c r="D271">
        <v>4</v>
      </c>
      <c r="E271">
        <v>97</v>
      </c>
      <c r="F271" t="s">
        <v>8</v>
      </c>
      <c r="G271">
        <v>114.5</v>
      </c>
      <c r="H271">
        <v>70</v>
      </c>
    </row>
    <row r="272" spans="1:8" x14ac:dyDescent="0.3">
      <c r="A272">
        <v>4</v>
      </c>
      <c r="B272" t="s">
        <v>12</v>
      </c>
      <c r="C272">
        <v>705</v>
      </c>
      <c r="D272">
        <v>4</v>
      </c>
      <c r="E272">
        <v>100</v>
      </c>
      <c r="F272" t="s">
        <v>8</v>
      </c>
      <c r="G272">
        <v>145.19999999999999</v>
      </c>
      <c r="H272">
        <v>70.099999999999994</v>
      </c>
    </row>
    <row r="273" spans="1:8" x14ac:dyDescent="0.3">
      <c r="A273">
        <v>4</v>
      </c>
      <c r="B273" t="s">
        <v>12</v>
      </c>
      <c r="C273">
        <v>709</v>
      </c>
      <c r="D273">
        <v>4</v>
      </c>
      <c r="E273">
        <v>104</v>
      </c>
      <c r="F273" t="s">
        <v>8</v>
      </c>
      <c r="G273">
        <v>97.4</v>
      </c>
      <c r="H273">
        <v>66.3</v>
      </c>
    </row>
    <row r="274" spans="1:8" x14ac:dyDescent="0.3">
      <c r="A274">
        <v>4</v>
      </c>
      <c r="B274" t="s">
        <v>12</v>
      </c>
      <c r="C274">
        <v>712</v>
      </c>
      <c r="D274">
        <v>4</v>
      </c>
      <c r="E274">
        <v>107</v>
      </c>
      <c r="F274" t="s">
        <v>8</v>
      </c>
      <c r="G274">
        <v>125.5</v>
      </c>
      <c r="H274">
        <v>64.7</v>
      </c>
    </row>
    <row r="275" spans="1:8" x14ac:dyDescent="0.3">
      <c r="A275">
        <v>4</v>
      </c>
      <c r="B275" t="s">
        <v>12</v>
      </c>
      <c r="C275">
        <v>714</v>
      </c>
      <c r="D275">
        <v>4</v>
      </c>
      <c r="E275">
        <v>109</v>
      </c>
      <c r="F275" t="s">
        <v>8</v>
      </c>
      <c r="G275">
        <v>83.6</v>
      </c>
      <c r="H275">
        <v>67.3</v>
      </c>
    </row>
    <row r="276" spans="1:8" x14ac:dyDescent="0.3">
      <c r="A276">
        <v>4</v>
      </c>
      <c r="B276" t="s">
        <v>12</v>
      </c>
      <c r="C276">
        <v>716</v>
      </c>
      <c r="D276">
        <v>4</v>
      </c>
      <c r="E276">
        <v>111</v>
      </c>
      <c r="F276" t="s">
        <v>8</v>
      </c>
      <c r="G276">
        <v>111.2</v>
      </c>
      <c r="H276">
        <v>68.599999999999994</v>
      </c>
    </row>
    <row r="277" spans="1:8" x14ac:dyDescent="0.3">
      <c r="A277">
        <v>4</v>
      </c>
      <c r="B277" t="s">
        <v>12</v>
      </c>
      <c r="C277">
        <v>721</v>
      </c>
      <c r="D277">
        <v>4</v>
      </c>
      <c r="E277">
        <v>116</v>
      </c>
      <c r="F277" t="s">
        <v>8</v>
      </c>
      <c r="G277">
        <v>105.5</v>
      </c>
      <c r="H277">
        <v>66.400000000000006</v>
      </c>
    </row>
    <row r="278" spans="1:8" x14ac:dyDescent="0.3">
      <c r="A278">
        <v>4</v>
      </c>
      <c r="B278" t="s">
        <v>12</v>
      </c>
      <c r="C278">
        <v>727</v>
      </c>
      <c r="D278">
        <v>4</v>
      </c>
      <c r="E278">
        <v>122</v>
      </c>
      <c r="F278" t="s">
        <v>8</v>
      </c>
      <c r="G278">
        <v>102.6</v>
      </c>
      <c r="H278">
        <v>59.6</v>
      </c>
    </row>
    <row r="279" spans="1:8" x14ac:dyDescent="0.3">
      <c r="A279">
        <v>4</v>
      </c>
      <c r="B279" t="s">
        <v>12</v>
      </c>
      <c r="C279">
        <v>728</v>
      </c>
      <c r="D279">
        <v>4</v>
      </c>
      <c r="E279">
        <v>123</v>
      </c>
      <c r="F279" t="s">
        <v>8</v>
      </c>
      <c r="G279">
        <v>120.5</v>
      </c>
      <c r="H279">
        <v>67.599999999999994</v>
      </c>
    </row>
    <row r="280" spans="1:8" x14ac:dyDescent="0.3">
      <c r="A280">
        <v>4</v>
      </c>
      <c r="B280" t="s">
        <v>12</v>
      </c>
      <c r="C280">
        <v>729</v>
      </c>
      <c r="D280">
        <v>4</v>
      </c>
      <c r="E280">
        <v>124</v>
      </c>
      <c r="F280" t="s">
        <v>8</v>
      </c>
      <c r="G280">
        <v>117.7</v>
      </c>
      <c r="H280">
        <v>68.8</v>
      </c>
    </row>
    <row r="281" spans="1:8" x14ac:dyDescent="0.3">
      <c r="A281">
        <v>4</v>
      </c>
      <c r="B281" t="s">
        <v>12</v>
      </c>
      <c r="C281">
        <v>731</v>
      </c>
      <c r="D281">
        <v>4</v>
      </c>
      <c r="E281">
        <v>126</v>
      </c>
      <c r="F281" t="s">
        <v>8</v>
      </c>
      <c r="G281">
        <v>115.7</v>
      </c>
      <c r="H281">
        <v>70.099999999999994</v>
      </c>
    </row>
    <row r="282" spans="1:8" x14ac:dyDescent="0.3">
      <c r="A282">
        <v>4</v>
      </c>
      <c r="B282" t="s">
        <v>12</v>
      </c>
      <c r="C282">
        <v>734</v>
      </c>
      <c r="D282">
        <v>4</v>
      </c>
      <c r="E282">
        <v>129</v>
      </c>
      <c r="F282" t="s">
        <v>8</v>
      </c>
      <c r="G282">
        <v>69.599999999999994</v>
      </c>
      <c r="H282">
        <v>51.3</v>
      </c>
    </row>
    <row r="283" spans="1:8" x14ac:dyDescent="0.3">
      <c r="A283">
        <v>4</v>
      </c>
      <c r="B283" t="s">
        <v>12</v>
      </c>
      <c r="C283">
        <v>747</v>
      </c>
      <c r="D283">
        <v>4</v>
      </c>
      <c r="E283">
        <v>142</v>
      </c>
      <c r="F283" t="s">
        <v>8</v>
      </c>
      <c r="G283">
        <v>87.7</v>
      </c>
      <c r="H283">
        <v>59.9</v>
      </c>
    </row>
    <row r="284" spans="1:8" x14ac:dyDescent="0.3">
      <c r="A284">
        <v>4</v>
      </c>
      <c r="B284" t="s">
        <v>12</v>
      </c>
      <c r="C284">
        <v>751</v>
      </c>
      <c r="D284">
        <v>4</v>
      </c>
      <c r="E284">
        <v>146</v>
      </c>
      <c r="F284" t="s">
        <v>8</v>
      </c>
      <c r="G284">
        <v>119.9</v>
      </c>
      <c r="H284">
        <v>60.5</v>
      </c>
    </row>
    <row r="285" spans="1:8" x14ac:dyDescent="0.3">
      <c r="A285">
        <v>4</v>
      </c>
      <c r="B285" t="s">
        <v>12</v>
      </c>
      <c r="C285">
        <v>756</v>
      </c>
      <c r="D285">
        <v>4</v>
      </c>
      <c r="E285">
        <v>151</v>
      </c>
      <c r="F285" t="s">
        <v>8</v>
      </c>
      <c r="G285">
        <v>93.3</v>
      </c>
      <c r="H285">
        <v>62.5</v>
      </c>
    </row>
    <row r="286" spans="1:8" x14ac:dyDescent="0.3">
      <c r="A286">
        <v>4</v>
      </c>
      <c r="B286" t="s">
        <v>12</v>
      </c>
      <c r="C286">
        <v>757</v>
      </c>
      <c r="D286">
        <v>4</v>
      </c>
      <c r="E286">
        <v>152</v>
      </c>
      <c r="F286" t="s">
        <v>8</v>
      </c>
      <c r="G286">
        <v>108.8</v>
      </c>
      <c r="H286">
        <v>65.099999999999994</v>
      </c>
    </row>
    <row r="287" spans="1:8" x14ac:dyDescent="0.3">
      <c r="A287">
        <v>4</v>
      </c>
      <c r="B287" t="s">
        <v>12</v>
      </c>
      <c r="C287">
        <v>760</v>
      </c>
      <c r="D287">
        <v>4</v>
      </c>
      <c r="E287">
        <v>155</v>
      </c>
      <c r="F287" t="s">
        <v>8</v>
      </c>
      <c r="G287">
        <v>54.7</v>
      </c>
      <c r="H287">
        <v>50.7</v>
      </c>
    </row>
    <row r="288" spans="1:8" x14ac:dyDescent="0.3">
      <c r="A288">
        <v>4</v>
      </c>
      <c r="B288" t="s">
        <v>12</v>
      </c>
      <c r="C288">
        <v>761</v>
      </c>
      <c r="D288">
        <v>4</v>
      </c>
      <c r="E288">
        <v>156</v>
      </c>
      <c r="F288" t="s">
        <v>8</v>
      </c>
      <c r="G288">
        <v>103.5</v>
      </c>
      <c r="H288">
        <v>56.1</v>
      </c>
    </row>
    <row r="289" spans="1:8" x14ac:dyDescent="0.3">
      <c r="A289">
        <v>4</v>
      </c>
      <c r="B289" t="s">
        <v>12</v>
      </c>
      <c r="C289">
        <v>762</v>
      </c>
      <c r="D289">
        <v>4</v>
      </c>
      <c r="E289">
        <v>157</v>
      </c>
      <c r="F289" t="s">
        <v>8</v>
      </c>
      <c r="G289">
        <v>74.599999999999994</v>
      </c>
      <c r="H289">
        <v>57.5</v>
      </c>
    </row>
    <row r="290" spans="1:8" x14ac:dyDescent="0.3">
      <c r="A290">
        <v>4</v>
      </c>
      <c r="B290" t="s">
        <v>12</v>
      </c>
      <c r="C290">
        <v>765</v>
      </c>
      <c r="D290">
        <v>4</v>
      </c>
      <c r="E290">
        <v>160</v>
      </c>
      <c r="F290" t="s">
        <v>8</v>
      </c>
      <c r="G290">
        <v>95.8</v>
      </c>
      <c r="H290">
        <v>57.8</v>
      </c>
    </row>
    <row r="291" spans="1:8" x14ac:dyDescent="0.3">
      <c r="A291">
        <v>4</v>
      </c>
      <c r="B291" t="s">
        <v>12</v>
      </c>
      <c r="C291">
        <v>770</v>
      </c>
      <c r="D291">
        <v>4</v>
      </c>
      <c r="E291">
        <v>165</v>
      </c>
      <c r="F291" t="s">
        <v>8</v>
      </c>
      <c r="G291">
        <v>81.099999999999994</v>
      </c>
      <c r="H291">
        <v>58.5</v>
      </c>
    </row>
    <row r="292" spans="1:8" x14ac:dyDescent="0.3">
      <c r="A292">
        <v>4</v>
      </c>
      <c r="B292" t="s">
        <v>12</v>
      </c>
      <c r="C292">
        <v>771</v>
      </c>
      <c r="D292">
        <v>4</v>
      </c>
      <c r="E292">
        <v>166</v>
      </c>
      <c r="F292" t="s">
        <v>8</v>
      </c>
      <c r="G292">
        <v>78.7</v>
      </c>
      <c r="H292">
        <v>55.1</v>
      </c>
    </row>
    <row r="293" spans="1:8" x14ac:dyDescent="0.3">
      <c r="A293">
        <v>4</v>
      </c>
      <c r="B293" t="s">
        <v>12</v>
      </c>
      <c r="C293">
        <v>773</v>
      </c>
      <c r="D293">
        <v>4</v>
      </c>
      <c r="E293">
        <v>168</v>
      </c>
      <c r="F293" t="s">
        <v>8</v>
      </c>
      <c r="G293">
        <v>70.400000000000006</v>
      </c>
      <c r="H293">
        <v>51.7</v>
      </c>
    </row>
    <row r="294" spans="1:8" x14ac:dyDescent="0.3">
      <c r="A294">
        <v>4</v>
      </c>
      <c r="B294" t="s">
        <v>12</v>
      </c>
      <c r="C294">
        <v>776</v>
      </c>
      <c r="D294">
        <v>4</v>
      </c>
      <c r="E294">
        <v>171</v>
      </c>
      <c r="F294" t="s">
        <v>8</v>
      </c>
      <c r="G294">
        <v>85</v>
      </c>
      <c r="H294">
        <v>57.5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2"/>
  <sheetViews>
    <sheetView workbookViewId="0">
      <selection activeCell="K19" sqref="K19"/>
    </sheetView>
  </sheetViews>
  <sheetFormatPr defaultRowHeight="14.4" x14ac:dyDescent="0.3"/>
  <cols>
    <col min="14" max="14" width="11" bestFit="1" customWidth="1"/>
  </cols>
  <sheetData>
    <row r="1" spans="1:16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23</v>
      </c>
      <c r="K1" s="2" t="s">
        <v>11</v>
      </c>
      <c r="L1" s="2" t="s">
        <v>13</v>
      </c>
      <c r="M1" s="2" t="s">
        <v>15</v>
      </c>
    </row>
    <row r="2" spans="1:16" x14ac:dyDescent="0.3">
      <c r="A2">
        <v>2</v>
      </c>
      <c r="B2" t="s">
        <v>11</v>
      </c>
      <c r="C2">
        <v>126</v>
      </c>
      <c r="D2">
        <v>1</v>
      </c>
      <c r="E2">
        <v>126</v>
      </c>
      <c r="F2" t="s">
        <v>8</v>
      </c>
      <c r="G2">
        <v>12.2</v>
      </c>
      <c r="H2">
        <v>9</v>
      </c>
      <c r="J2" s="4" t="s">
        <v>20</v>
      </c>
      <c r="K2" s="2"/>
      <c r="L2" s="2"/>
      <c r="M2" s="2"/>
    </row>
    <row r="3" spans="1:16" x14ac:dyDescent="0.3">
      <c r="A3">
        <v>2</v>
      </c>
      <c r="B3" t="s">
        <v>11</v>
      </c>
      <c r="C3">
        <v>36</v>
      </c>
      <c r="D3">
        <v>1</v>
      </c>
      <c r="E3">
        <v>36</v>
      </c>
      <c r="F3" t="s">
        <v>8</v>
      </c>
      <c r="G3">
        <v>11.8</v>
      </c>
      <c r="H3">
        <v>9.6</v>
      </c>
      <c r="J3" s="4" t="s">
        <v>21</v>
      </c>
      <c r="K3" s="2"/>
      <c r="L3" s="2"/>
      <c r="M3" s="3"/>
      <c r="N3" s="4" t="s">
        <v>22</v>
      </c>
      <c r="O3" s="2"/>
    </row>
    <row r="4" spans="1:16" x14ac:dyDescent="0.3">
      <c r="A4">
        <v>2</v>
      </c>
      <c r="B4" t="s">
        <v>11</v>
      </c>
      <c r="C4">
        <v>147</v>
      </c>
      <c r="D4">
        <v>1</v>
      </c>
      <c r="E4">
        <v>147</v>
      </c>
      <c r="F4" t="s">
        <v>8</v>
      </c>
      <c r="G4">
        <v>20.7</v>
      </c>
      <c r="H4">
        <v>10.6</v>
      </c>
      <c r="N4" s="4" t="s">
        <v>24</v>
      </c>
      <c r="O4" s="2"/>
    </row>
    <row r="5" spans="1:16" x14ac:dyDescent="0.3">
      <c r="A5">
        <v>2</v>
      </c>
      <c r="B5" t="s">
        <v>11</v>
      </c>
      <c r="C5">
        <v>262</v>
      </c>
      <c r="D5">
        <v>2</v>
      </c>
      <c r="E5">
        <v>108</v>
      </c>
      <c r="F5" t="s">
        <v>8</v>
      </c>
      <c r="G5">
        <v>16.2</v>
      </c>
      <c r="H5">
        <v>10.8</v>
      </c>
      <c r="N5" s="4" t="s">
        <v>25</v>
      </c>
    </row>
    <row r="6" spans="1:16" x14ac:dyDescent="0.3">
      <c r="A6">
        <v>2</v>
      </c>
      <c r="B6" t="s">
        <v>11</v>
      </c>
      <c r="C6">
        <v>15</v>
      </c>
      <c r="D6">
        <v>1</v>
      </c>
      <c r="E6">
        <v>15</v>
      </c>
      <c r="F6" t="s">
        <v>8</v>
      </c>
      <c r="G6">
        <v>10.8</v>
      </c>
      <c r="H6">
        <v>11.8</v>
      </c>
      <c r="N6" s="4" t="s">
        <v>26</v>
      </c>
    </row>
    <row r="7" spans="1:16" x14ac:dyDescent="0.3">
      <c r="A7">
        <v>2</v>
      </c>
      <c r="B7" t="s">
        <v>11</v>
      </c>
      <c r="C7">
        <v>173</v>
      </c>
      <c r="D7">
        <v>2</v>
      </c>
      <c r="E7">
        <v>19</v>
      </c>
      <c r="F7" t="s">
        <v>8</v>
      </c>
      <c r="G7">
        <v>15.8</v>
      </c>
      <c r="H7">
        <v>14.7</v>
      </c>
    </row>
    <row r="8" spans="1:16" x14ac:dyDescent="0.3">
      <c r="A8">
        <v>2</v>
      </c>
      <c r="B8" t="s">
        <v>11</v>
      </c>
      <c r="C8">
        <v>35</v>
      </c>
      <c r="D8">
        <v>1</v>
      </c>
      <c r="E8">
        <v>35</v>
      </c>
      <c r="F8" t="s">
        <v>8</v>
      </c>
      <c r="G8">
        <v>15.6</v>
      </c>
      <c r="H8">
        <v>16.2</v>
      </c>
    </row>
    <row r="9" spans="1:16" ht="15" thickBot="1" x14ac:dyDescent="0.35">
      <c r="A9">
        <v>2</v>
      </c>
      <c r="B9" t="s">
        <v>11</v>
      </c>
      <c r="C9">
        <v>174</v>
      </c>
      <c r="D9">
        <v>2</v>
      </c>
      <c r="E9">
        <v>20</v>
      </c>
      <c r="F9" t="s">
        <v>8</v>
      </c>
      <c r="G9">
        <v>15</v>
      </c>
      <c r="H9">
        <v>16.3</v>
      </c>
      <c r="N9" s="21" t="s">
        <v>45</v>
      </c>
      <c r="O9" s="21"/>
      <c r="P9" s="21"/>
    </row>
    <row r="10" spans="1:16" ht="15" thickBot="1" x14ac:dyDescent="0.35">
      <c r="A10">
        <v>2</v>
      </c>
      <c r="B10" t="s">
        <v>11</v>
      </c>
      <c r="C10">
        <v>86</v>
      </c>
      <c r="D10">
        <v>1</v>
      </c>
      <c r="E10">
        <v>86</v>
      </c>
      <c r="F10" t="s">
        <v>8</v>
      </c>
      <c r="G10">
        <v>14.8</v>
      </c>
      <c r="H10">
        <v>17</v>
      </c>
      <c r="J10" s="10" t="s">
        <v>41</v>
      </c>
      <c r="K10" s="11" t="s">
        <v>43</v>
      </c>
      <c r="L10" s="11" t="s">
        <v>44</v>
      </c>
      <c r="M10" s="14" t="s">
        <v>42</v>
      </c>
      <c r="N10" s="16" t="s">
        <v>11</v>
      </c>
      <c r="O10" s="16" t="s">
        <v>13</v>
      </c>
      <c r="P10" s="16" t="s">
        <v>15</v>
      </c>
    </row>
    <row r="11" spans="1:16" ht="15" thickBot="1" x14ac:dyDescent="0.35">
      <c r="A11">
        <v>2</v>
      </c>
      <c r="B11" t="s">
        <v>11</v>
      </c>
      <c r="C11">
        <v>208</v>
      </c>
      <c r="D11">
        <v>2</v>
      </c>
      <c r="E11">
        <v>54</v>
      </c>
      <c r="F11" t="s">
        <v>8</v>
      </c>
      <c r="G11">
        <v>16</v>
      </c>
      <c r="H11">
        <v>17.3</v>
      </c>
      <c r="J11" s="12" t="s">
        <v>11</v>
      </c>
      <c r="K11" s="13">
        <v>34.630000000000003</v>
      </c>
      <c r="L11" s="13">
        <v>0.47599999999999998</v>
      </c>
      <c r="M11" s="15">
        <v>250</v>
      </c>
      <c r="N11" s="2">
        <f>ABS(K11-$K$11)</f>
        <v>0</v>
      </c>
      <c r="O11" s="2">
        <f>ABS(K11-$K$12)</f>
        <v>3.8399999999999963</v>
      </c>
      <c r="P11" s="2">
        <f>ABS(K11-$K$13)</f>
        <v>18.04</v>
      </c>
    </row>
    <row r="12" spans="1:16" ht="15" thickBot="1" x14ac:dyDescent="0.35">
      <c r="A12">
        <v>2</v>
      </c>
      <c r="B12" t="s">
        <v>11</v>
      </c>
      <c r="C12">
        <v>41</v>
      </c>
      <c r="D12">
        <v>1</v>
      </c>
      <c r="E12">
        <v>41</v>
      </c>
      <c r="F12" t="s">
        <v>8</v>
      </c>
      <c r="G12">
        <v>21.6</v>
      </c>
      <c r="H12">
        <v>18.899999999999999</v>
      </c>
      <c r="J12" s="12" t="s">
        <v>13</v>
      </c>
      <c r="K12" s="13">
        <v>38.47</v>
      </c>
      <c r="L12" s="13">
        <v>0.53200000000000003</v>
      </c>
      <c r="M12" s="15">
        <v>200</v>
      </c>
      <c r="N12" s="2">
        <f t="shared" ref="N12:N13" si="0">ABS(K12-$K$11)</f>
        <v>3.8399999999999963</v>
      </c>
      <c r="O12" s="2">
        <f t="shared" ref="O12:O13" si="1">ABS(K12-$K$12)</f>
        <v>0</v>
      </c>
      <c r="P12" s="2">
        <f t="shared" ref="P12:P13" si="2">ABS(K12-$K$13)</f>
        <v>14.200000000000003</v>
      </c>
    </row>
    <row r="13" spans="1:16" ht="15" thickBot="1" x14ac:dyDescent="0.35">
      <c r="A13">
        <v>2</v>
      </c>
      <c r="B13" t="s">
        <v>11</v>
      </c>
      <c r="C13">
        <v>14</v>
      </c>
      <c r="D13">
        <v>1</v>
      </c>
      <c r="E13">
        <v>14</v>
      </c>
      <c r="F13" t="s">
        <v>8</v>
      </c>
      <c r="G13">
        <v>19.8</v>
      </c>
      <c r="H13">
        <v>19.399999999999999</v>
      </c>
      <c r="J13" s="12" t="s">
        <v>15</v>
      </c>
      <c r="K13" s="13">
        <v>52.67</v>
      </c>
      <c r="L13" s="13">
        <v>1.1759999999999999</v>
      </c>
      <c r="M13" s="15">
        <v>41</v>
      </c>
      <c r="N13" s="2">
        <f t="shared" si="0"/>
        <v>18.04</v>
      </c>
      <c r="O13" s="2">
        <f t="shared" si="1"/>
        <v>14.200000000000003</v>
      </c>
      <c r="P13" s="2">
        <f t="shared" si="2"/>
        <v>0</v>
      </c>
    </row>
    <row r="14" spans="1:16" x14ac:dyDescent="0.3">
      <c r="A14">
        <v>2</v>
      </c>
      <c r="B14" t="s">
        <v>11</v>
      </c>
      <c r="C14">
        <v>120</v>
      </c>
      <c r="D14">
        <v>1</v>
      </c>
      <c r="E14">
        <v>120</v>
      </c>
      <c r="F14" t="s">
        <v>8</v>
      </c>
      <c r="G14">
        <v>19.7</v>
      </c>
      <c r="H14">
        <v>19.899999999999999</v>
      </c>
    </row>
    <row r="15" spans="1:16" x14ac:dyDescent="0.3">
      <c r="A15">
        <v>2</v>
      </c>
      <c r="B15" t="s">
        <v>11</v>
      </c>
      <c r="C15">
        <v>54</v>
      </c>
      <c r="D15">
        <v>1</v>
      </c>
      <c r="E15">
        <v>54</v>
      </c>
      <c r="F15" t="s">
        <v>8</v>
      </c>
      <c r="G15">
        <v>25.8</v>
      </c>
      <c r="H15">
        <v>20.2</v>
      </c>
    </row>
    <row r="16" spans="1:16" x14ac:dyDescent="0.3">
      <c r="A16">
        <v>2</v>
      </c>
      <c r="B16" t="s">
        <v>11</v>
      </c>
      <c r="C16">
        <v>76</v>
      </c>
      <c r="D16">
        <v>1</v>
      </c>
      <c r="E16">
        <v>76</v>
      </c>
      <c r="F16" t="s">
        <v>8</v>
      </c>
      <c r="G16">
        <v>32.200000000000003</v>
      </c>
      <c r="H16">
        <v>21.8</v>
      </c>
    </row>
    <row r="17" spans="1:8" x14ac:dyDescent="0.3">
      <c r="A17">
        <v>2</v>
      </c>
      <c r="B17" t="s">
        <v>11</v>
      </c>
      <c r="C17">
        <v>158</v>
      </c>
      <c r="D17">
        <v>2</v>
      </c>
      <c r="E17">
        <v>4</v>
      </c>
      <c r="F17" t="s">
        <v>8</v>
      </c>
      <c r="G17">
        <v>16.5</v>
      </c>
      <c r="H17">
        <v>21.9</v>
      </c>
    </row>
    <row r="18" spans="1:8" x14ac:dyDescent="0.3">
      <c r="A18">
        <v>2</v>
      </c>
      <c r="B18" t="s">
        <v>11</v>
      </c>
      <c r="C18">
        <v>261</v>
      </c>
      <c r="D18">
        <v>2</v>
      </c>
      <c r="E18">
        <v>107</v>
      </c>
      <c r="F18" t="s">
        <v>8</v>
      </c>
      <c r="G18">
        <v>30.1</v>
      </c>
      <c r="H18">
        <v>21.9</v>
      </c>
    </row>
    <row r="19" spans="1:8" x14ac:dyDescent="0.3">
      <c r="A19">
        <v>2</v>
      </c>
      <c r="B19" t="s">
        <v>11</v>
      </c>
      <c r="C19">
        <v>12</v>
      </c>
      <c r="D19">
        <v>1</v>
      </c>
      <c r="E19">
        <v>12</v>
      </c>
      <c r="F19" t="s">
        <v>8</v>
      </c>
      <c r="G19">
        <v>21.5</v>
      </c>
      <c r="H19">
        <v>22.3</v>
      </c>
    </row>
    <row r="20" spans="1:8" x14ac:dyDescent="0.3">
      <c r="A20">
        <v>2</v>
      </c>
      <c r="B20" t="s">
        <v>11</v>
      </c>
      <c r="C20">
        <v>160</v>
      </c>
      <c r="D20">
        <v>2</v>
      </c>
      <c r="E20">
        <v>6</v>
      </c>
      <c r="F20" t="s">
        <v>8</v>
      </c>
      <c r="G20">
        <v>23.8</v>
      </c>
      <c r="H20">
        <v>23</v>
      </c>
    </row>
    <row r="21" spans="1:8" x14ac:dyDescent="0.3">
      <c r="A21">
        <v>2</v>
      </c>
      <c r="B21" t="s">
        <v>11</v>
      </c>
      <c r="C21">
        <v>166</v>
      </c>
      <c r="D21">
        <v>2</v>
      </c>
      <c r="E21">
        <v>12</v>
      </c>
      <c r="F21" t="s">
        <v>8</v>
      </c>
      <c r="G21">
        <v>31.2</v>
      </c>
      <c r="H21">
        <v>23</v>
      </c>
    </row>
    <row r="22" spans="1:8" x14ac:dyDescent="0.3">
      <c r="A22">
        <v>2</v>
      </c>
      <c r="B22" t="s">
        <v>11</v>
      </c>
      <c r="C22">
        <v>245</v>
      </c>
      <c r="D22">
        <v>2</v>
      </c>
      <c r="E22">
        <v>91</v>
      </c>
      <c r="F22" t="s">
        <v>8</v>
      </c>
      <c r="G22">
        <v>24.9</v>
      </c>
      <c r="H22">
        <v>23.2</v>
      </c>
    </row>
    <row r="23" spans="1:8" x14ac:dyDescent="0.3">
      <c r="A23">
        <v>2</v>
      </c>
      <c r="B23" t="s">
        <v>11</v>
      </c>
      <c r="C23">
        <v>356</v>
      </c>
      <c r="D23">
        <v>3</v>
      </c>
      <c r="E23">
        <v>76</v>
      </c>
      <c r="F23" t="s">
        <v>8</v>
      </c>
      <c r="G23">
        <v>22.3</v>
      </c>
      <c r="H23">
        <v>23.2</v>
      </c>
    </row>
    <row r="24" spans="1:8" x14ac:dyDescent="0.3">
      <c r="A24">
        <v>2</v>
      </c>
      <c r="B24" t="s">
        <v>11</v>
      </c>
      <c r="C24">
        <v>164</v>
      </c>
      <c r="D24">
        <v>2</v>
      </c>
      <c r="E24">
        <v>10</v>
      </c>
      <c r="F24" t="s">
        <v>8</v>
      </c>
      <c r="G24">
        <v>30</v>
      </c>
      <c r="H24">
        <v>23.7</v>
      </c>
    </row>
    <row r="25" spans="1:8" x14ac:dyDescent="0.3">
      <c r="A25">
        <v>2</v>
      </c>
      <c r="B25" t="s">
        <v>11</v>
      </c>
      <c r="C25">
        <v>266</v>
      </c>
      <c r="D25">
        <v>2</v>
      </c>
      <c r="E25">
        <v>112</v>
      </c>
      <c r="F25" t="s">
        <v>8</v>
      </c>
      <c r="G25">
        <v>35.9</v>
      </c>
      <c r="H25">
        <v>23.8</v>
      </c>
    </row>
    <row r="26" spans="1:8" x14ac:dyDescent="0.3">
      <c r="A26">
        <v>2</v>
      </c>
      <c r="B26" t="s">
        <v>11</v>
      </c>
      <c r="C26">
        <v>190</v>
      </c>
      <c r="D26">
        <v>2</v>
      </c>
      <c r="E26">
        <v>36</v>
      </c>
      <c r="F26" t="s">
        <v>8</v>
      </c>
      <c r="G26">
        <v>29.6</v>
      </c>
      <c r="H26">
        <v>24.2</v>
      </c>
    </row>
    <row r="27" spans="1:8" x14ac:dyDescent="0.3">
      <c r="A27">
        <v>2</v>
      </c>
      <c r="B27" t="s">
        <v>11</v>
      </c>
      <c r="C27">
        <v>193</v>
      </c>
      <c r="D27">
        <v>2</v>
      </c>
      <c r="E27">
        <v>39</v>
      </c>
      <c r="F27" t="s">
        <v>8</v>
      </c>
      <c r="G27">
        <v>28.1</v>
      </c>
      <c r="H27">
        <v>24.5</v>
      </c>
    </row>
    <row r="28" spans="1:8" x14ac:dyDescent="0.3">
      <c r="A28">
        <v>2</v>
      </c>
      <c r="B28" t="s">
        <v>11</v>
      </c>
      <c r="C28">
        <v>496</v>
      </c>
      <c r="D28">
        <v>4</v>
      </c>
      <c r="E28">
        <v>108</v>
      </c>
      <c r="F28" t="s">
        <v>8</v>
      </c>
      <c r="G28">
        <v>25.8</v>
      </c>
      <c r="H28">
        <v>24.5</v>
      </c>
    </row>
    <row r="29" spans="1:8" ht="15" x14ac:dyDescent="0.25">
      <c r="A29">
        <v>2</v>
      </c>
      <c r="B29" t="s">
        <v>11</v>
      </c>
      <c r="C29">
        <v>350</v>
      </c>
      <c r="D29">
        <v>3</v>
      </c>
      <c r="E29">
        <v>70</v>
      </c>
      <c r="F29" t="s">
        <v>8</v>
      </c>
      <c r="G29">
        <v>32.5</v>
      </c>
      <c r="H29">
        <v>24.7</v>
      </c>
    </row>
    <row r="30" spans="1:8" ht="15" x14ac:dyDescent="0.25">
      <c r="A30">
        <v>2</v>
      </c>
      <c r="B30" t="s">
        <v>11</v>
      </c>
      <c r="C30">
        <v>159</v>
      </c>
      <c r="D30">
        <v>2</v>
      </c>
      <c r="E30">
        <v>5</v>
      </c>
      <c r="F30" t="s">
        <v>8</v>
      </c>
      <c r="G30">
        <v>35.200000000000003</v>
      </c>
      <c r="H30">
        <v>24.9</v>
      </c>
    </row>
    <row r="31" spans="1:8" ht="15" x14ac:dyDescent="0.25">
      <c r="A31">
        <v>2</v>
      </c>
      <c r="B31" t="s">
        <v>11</v>
      </c>
      <c r="C31">
        <v>65</v>
      </c>
      <c r="D31">
        <v>1</v>
      </c>
      <c r="E31">
        <v>65</v>
      </c>
      <c r="F31" t="s">
        <v>8</v>
      </c>
      <c r="G31">
        <v>20.5</v>
      </c>
      <c r="H31">
        <v>25</v>
      </c>
    </row>
    <row r="32" spans="1:8" ht="15" x14ac:dyDescent="0.25">
      <c r="A32">
        <v>2</v>
      </c>
      <c r="B32" t="s">
        <v>11</v>
      </c>
      <c r="C32">
        <v>257</v>
      </c>
      <c r="D32">
        <v>2</v>
      </c>
      <c r="E32">
        <v>103</v>
      </c>
      <c r="F32" t="s">
        <v>8</v>
      </c>
      <c r="G32">
        <v>31.3</v>
      </c>
      <c r="H32">
        <v>25.2</v>
      </c>
    </row>
    <row r="33" spans="1:8" x14ac:dyDescent="0.3">
      <c r="A33">
        <v>2</v>
      </c>
      <c r="B33" t="s">
        <v>11</v>
      </c>
      <c r="C33">
        <v>248</v>
      </c>
      <c r="D33">
        <v>2</v>
      </c>
      <c r="E33">
        <v>94</v>
      </c>
      <c r="F33" t="s">
        <v>8</v>
      </c>
      <c r="G33">
        <v>26.9</v>
      </c>
      <c r="H33">
        <v>25.6</v>
      </c>
    </row>
    <row r="34" spans="1:8" x14ac:dyDescent="0.3">
      <c r="A34">
        <v>2</v>
      </c>
      <c r="B34" t="s">
        <v>11</v>
      </c>
      <c r="C34">
        <v>163</v>
      </c>
      <c r="D34">
        <v>2</v>
      </c>
      <c r="E34">
        <v>9</v>
      </c>
      <c r="F34" t="s">
        <v>8</v>
      </c>
      <c r="G34">
        <v>30.2</v>
      </c>
      <c r="H34">
        <v>25.7</v>
      </c>
    </row>
    <row r="35" spans="1:8" x14ac:dyDescent="0.3">
      <c r="A35">
        <v>2</v>
      </c>
      <c r="B35" t="s">
        <v>11</v>
      </c>
      <c r="C35">
        <v>102</v>
      </c>
      <c r="D35">
        <v>1</v>
      </c>
      <c r="E35">
        <v>102</v>
      </c>
      <c r="F35" t="s">
        <v>8</v>
      </c>
      <c r="G35">
        <v>29.9</v>
      </c>
      <c r="H35">
        <v>26.4</v>
      </c>
    </row>
    <row r="36" spans="1:8" x14ac:dyDescent="0.3">
      <c r="A36">
        <v>2</v>
      </c>
      <c r="B36" t="s">
        <v>11</v>
      </c>
      <c r="C36">
        <v>44</v>
      </c>
      <c r="D36">
        <v>1</v>
      </c>
      <c r="E36">
        <v>44</v>
      </c>
      <c r="F36" t="s">
        <v>8</v>
      </c>
      <c r="G36">
        <v>20.7</v>
      </c>
      <c r="H36">
        <v>26.6</v>
      </c>
    </row>
    <row r="37" spans="1:8" x14ac:dyDescent="0.3">
      <c r="A37">
        <v>2</v>
      </c>
      <c r="B37" t="s">
        <v>11</v>
      </c>
      <c r="C37">
        <v>7</v>
      </c>
      <c r="D37">
        <v>1</v>
      </c>
      <c r="E37">
        <v>7</v>
      </c>
      <c r="F37" t="s">
        <v>8</v>
      </c>
      <c r="G37">
        <v>33.9</v>
      </c>
      <c r="H37">
        <v>26.8</v>
      </c>
    </row>
    <row r="38" spans="1:8" x14ac:dyDescent="0.3">
      <c r="A38">
        <v>2</v>
      </c>
      <c r="B38" t="s">
        <v>11</v>
      </c>
      <c r="C38">
        <v>180</v>
      </c>
      <c r="D38">
        <v>2</v>
      </c>
      <c r="E38">
        <v>26</v>
      </c>
      <c r="F38" t="s">
        <v>8</v>
      </c>
      <c r="G38">
        <v>33.200000000000003</v>
      </c>
      <c r="H38">
        <v>26.8</v>
      </c>
    </row>
    <row r="39" spans="1:8" x14ac:dyDescent="0.3">
      <c r="A39">
        <v>2</v>
      </c>
      <c r="B39" t="s">
        <v>11</v>
      </c>
      <c r="C39">
        <v>392</v>
      </c>
      <c r="D39">
        <v>4</v>
      </c>
      <c r="E39">
        <v>4</v>
      </c>
      <c r="F39" t="s">
        <v>8</v>
      </c>
      <c r="G39">
        <v>26.5</v>
      </c>
      <c r="H39">
        <v>27.2</v>
      </c>
    </row>
    <row r="40" spans="1:8" x14ac:dyDescent="0.3">
      <c r="A40">
        <v>2</v>
      </c>
      <c r="B40" t="s">
        <v>11</v>
      </c>
      <c r="C40">
        <v>84</v>
      </c>
      <c r="D40">
        <v>1</v>
      </c>
      <c r="E40">
        <v>84</v>
      </c>
      <c r="F40" t="s">
        <v>8</v>
      </c>
      <c r="G40">
        <v>26</v>
      </c>
      <c r="H40">
        <v>27.6</v>
      </c>
    </row>
    <row r="41" spans="1:8" x14ac:dyDescent="0.3">
      <c r="A41">
        <v>2</v>
      </c>
      <c r="B41" t="s">
        <v>11</v>
      </c>
      <c r="C41">
        <v>419</v>
      </c>
      <c r="D41">
        <v>4</v>
      </c>
      <c r="E41">
        <v>31</v>
      </c>
      <c r="F41" t="s">
        <v>8</v>
      </c>
      <c r="G41">
        <v>25.1</v>
      </c>
      <c r="H41">
        <v>27.7</v>
      </c>
    </row>
    <row r="42" spans="1:8" x14ac:dyDescent="0.3">
      <c r="A42">
        <v>2</v>
      </c>
      <c r="B42" t="s">
        <v>11</v>
      </c>
      <c r="C42">
        <v>39</v>
      </c>
      <c r="D42">
        <v>1</v>
      </c>
      <c r="E42">
        <v>39</v>
      </c>
      <c r="F42" t="s">
        <v>8</v>
      </c>
      <c r="G42">
        <v>25</v>
      </c>
      <c r="H42">
        <v>27.8</v>
      </c>
    </row>
    <row r="43" spans="1:8" x14ac:dyDescent="0.3">
      <c r="A43">
        <v>2</v>
      </c>
      <c r="B43" t="s">
        <v>11</v>
      </c>
      <c r="C43">
        <v>43</v>
      </c>
      <c r="D43">
        <v>1</v>
      </c>
      <c r="E43">
        <v>43</v>
      </c>
      <c r="F43" t="s">
        <v>8</v>
      </c>
      <c r="G43">
        <v>23.8</v>
      </c>
      <c r="H43">
        <v>27.9</v>
      </c>
    </row>
    <row r="44" spans="1:8" x14ac:dyDescent="0.3">
      <c r="A44">
        <v>2</v>
      </c>
      <c r="B44" t="s">
        <v>11</v>
      </c>
      <c r="C44">
        <v>237</v>
      </c>
      <c r="D44">
        <v>2</v>
      </c>
      <c r="E44">
        <v>83</v>
      </c>
      <c r="F44" t="s">
        <v>8</v>
      </c>
      <c r="G44">
        <v>36.299999999999997</v>
      </c>
      <c r="H44">
        <v>28.1</v>
      </c>
    </row>
    <row r="45" spans="1:8" x14ac:dyDescent="0.3">
      <c r="A45">
        <v>2</v>
      </c>
      <c r="B45" t="s">
        <v>11</v>
      </c>
      <c r="C45">
        <v>367</v>
      </c>
      <c r="D45">
        <v>3</v>
      </c>
      <c r="E45">
        <v>87</v>
      </c>
      <c r="F45" t="s">
        <v>8</v>
      </c>
      <c r="G45">
        <v>27.9</v>
      </c>
      <c r="H45">
        <v>28.4</v>
      </c>
    </row>
    <row r="46" spans="1:8" x14ac:dyDescent="0.3">
      <c r="A46">
        <v>2</v>
      </c>
      <c r="B46" t="s">
        <v>11</v>
      </c>
      <c r="C46">
        <v>137</v>
      </c>
      <c r="D46">
        <v>1</v>
      </c>
      <c r="E46">
        <v>137</v>
      </c>
      <c r="F46" t="s">
        <v>8</v>
      </c>
      <c r="G46">
        <v>60.7</v>
      </c>
      <c r="H46">
        <v>28.7</v>
      </c>
    </row>
    <row r="47" spans="1:8" x14ac:dyDescent="0.3">
      <c r="A47">
        <v>2</v>
      </c>
      <c r="B47" t="s">
        <v>11</v>
      </c>
      <c r="C47">
        <v>401</v>
      </c>
      <c r="D47">
        <v>4</v>
      </c>
      <c r="E47">
        <v>13</v>
      </c>
      <c r="F47" t="s">
        <v>8</v>
      </c>
      <c r="G47">
        <v>26</v>
      </c>
      <c r="H47">
        <v>28.9</v>
      </c>
    </row>
    <row r="48" spans="1:8" x14ac:dyDescent="0.3">
      <c r="A48">
        <v>2</v>
      </c>
      <c r="B48" t="s">
        <v>11</v>
      </c>
      <c r="C48">
        <v>438</v>
      </c>
      <c r="D48">
        <v>4</v>
      </c>
      <c r="E48">
        <v>50</v>
      </c>
      <c r="F48" t="s">
        <v>8</v>
      </c>
      <c r="G48">
        <v>27.5</v>
      </c>
      <c r="H48">
        <v>28.9</v>
      </c>
    </row>
    <row r="49" spans="1:8" x14ac:dyDescent="0.3">
      <c r="A49">
        <v>2</v>
      </c>
      <c r="B49" t="s">
        <v>11</v>
      </c>
      <c r="C49">
        <v>223</v>
      </c>
      <c r="D49">
        <v>2</v>
      </c>
      <c r="E49">
        <v>69</v>
      </c>
      <c r="F49" t="s">
        <v>8</v>
      </c>
      <c r="G49">
        <v>33.200000000000003</v>
      </c>
      <c r="H49">
        <v>29.2</v>
      </c>
    </row>
    <row r="50" spans="1:8" x14ac:dyDescent="0.3">
      <c r="A50">
        <v>2</v>
      </c>
      <c r="B50" t="s">
        <v>11</v>
      </c>
      <c r="C50">
        <v>493</v>
      </c>
      <c r="D50">
        <v>4</v>
      </c>
      <c r="E50">
        <v>105</v>
      </c>
      <c r="F50" t="s">
        <v>8</v>
      </c>
      <c r="G50">
        <v>31.5</v>
      </c>
      <c r="H50">
        <v>29.2</v>
      </c>
    </row>
    <row r="51" spans="1:8" x14ac:dyDescent="0.3">
      <c r="A51">
        <v>2</v>
      </c>
      <c r="B51" t="s">
        <v>11</v>
      </c>
      <c r="C51">
        <v>368</v>
      </c>
      <c r="D51">
        <v>3</v>
      </c>
      <c r="E51">
        <v>88</v>
      </c>
      <c r="F51" t="s">
        <v>8</v>
      </c>
      <c r="G51">
        <v>32.5</v>
      </c>
      <c r="H51">
        <v>29.3</v>
      </c>
    </row>
    <row r="52" spans="1:8" x14ac:dyDescent="0.3">
      <c r="A52">
        <v>2</v>
      </c>
      <c r="B52" t="s">
        <v>11</v>
      </c>
      <c r="C52">
        <v>51</v>
      </c>
      <c r="D52">
        <v>1</v>
      </c>
      <c r="E52">
        <v>51</v>
      </c>
      <c r="F52" t="s">
        <v>8</v>
      </c>
      <c r="G52">
        <v>47.1</v>
      </c>
      <c r="H52">
        <v>29.4</v>
      </c>
    </row>
    <row r="53" spans="1:8" x14ac:dyDescent="0.3">
      <c r="A53">
        <v>2</v>
      </c>
      <c r="B53" t="s">
        <v>11</v>
      </c>
      <c r="C53">
        <v>77</v>
      </c>
      <c r="D53">
        <v>1</v>
      </c>
      <c r="E53">
        <v>77</v>
      </c>
      <c r="F53" t="s">
        <v>8</v>
      </c>
      <c r="G53">
        <v>20.8</v>
      </c>
      <c r="H53">
        <v>29.4</v>
      </c>
    </row>
    <row r="54" spans="1:8" x14ac:dyDescent="0.3">
      <c r="A54">
        <v>2</v>
      </c>
      <c r="B54" t="s">
        <v>11</v>
      </c>
      <c r="C54">
        <v>310</v>
      </c>
      <c r="D54">
        <v>3</v>
      </c>
      <c r="E54">
        <v>30</v>
      </c>
      <c r="F54" t="s">
        <v>8</v>
      </c>
      <c r="G54">
        <v>32.1</v>
      </c>
      <c r="H54">
        <v>29.4</v>
      </c>
    </row>
    <row r="55" spans="1:8" x14ac:dyDescent="0.3">
      <c r="A55">
        <v>2</v>
      </c>
      <c r="B55" t="s">
        <v>11</v>
      </c>
      <c r="C55">
        <v>242</v>
      </c>
      <c r="D55">
        <v>2</v>
      </c>
      <c r="E55">
        <v>88</v>
      </c>
      <c r="F55" t="s">
        <v>8</v>
      </c>
      <c r="G55">
        <v>35.5</v>
      </c>
      <c r="H55">
        <v>29.6</v>
      </c>
    </row>
    <row r="56" spans="1:8" x14ac:dyDescent="0.3">
      <c r="A56">
        <v>2</v>
      </c>
      <c r="B56" t="s">
        <v>11</v>
      </c>
      <c r="C56">
        <v>42</v>
      </c>
      <c r="D56">
        <v>1</v>
      </c>
      <c r="E56">
        <v>42</v>
      </c>
      <c r="F56" t="s">
        <v>8</v>
      </c>
      <c r="G56">
        <v>28</v>
      </c>
      <c r="H56">
        <v>29.7</v>
      </c>
    </row>
    <row r="57" spans="1:8" x14ac:dyDescent="0.3">
      <c r="A57">
        <v>2</v>
      </c>
      <c r="B57" t="s">
        <v>11</v>
      </c>
      <c r="C57">
        <v>62</v>
      </c>
      <c r="D57">
        <v>1</v>
      </c>
      <c r="E57">
        <v>62</v>
      </c>
      <c r="F57" t="s">
        <v>8</v>
      </c>
      <c r="G57">
        <v>32.799999999999997</v>
      </c>
      <c r="H57">
        <v>29.7</v>
      </c>
    </row>
    <row r="58" spans="1:8" x14ac:dyDescent="0.3">
      <c r="A58">
        <v>2</v>
      </c>
      <c r="B58" t="s">
        <v>11</v>
      </c>
      <c r="C58">
        <v>88</v>
      </c>
      <c r="D58">
        <v>1</v>
      </c>
      <c r="E58">
        <v>88</v>
      </c>
      <c r="F58" t="s">
        <v>8</v>
      </c>
      <c r="G58">
        <v>23.4</v>
      </c>
      <c r="H58">
        <v>29.7</v>
      </c>
    </row>
    <row r="59" spans="1:8" x14ac:dyDescent="0.3">
      <c r="A59">
        <v>2</v>
      </c>
      <c r="B59" t="s">
        <v>11</v>
      </c>
      <c r="C59">
        <v>217</v>
      </c>
      <c r="D59">
        <v>2</v>
      </c>
      <c r="E59">
        <v>63</v>
      </c>
      <c r="F59" t="s">
        <v>8</v>
      </c>
      <c r="G59">
        <v>41.6</v>
      </c>
      <c r="H59">
        <v>29.7</v>
      </c>
    </row>
    <row r="60" spans="1:8" x14ac:dyDescent="0.3">
      <c r="A60">
        <v>2</v>
      </c>
      <c r="B60" t="s">
        <v>11</v>
      </c>
      <c r="C60">
        <v>186</v>
      </c>
      <c r="D60">
        <v>2</v>
      </c>
      <c r="E60">
        <v>32</v>
      </c>
      <c r="F60" t="s">
        <v>8</v>
      </c>
      <c r="G60">
        <v>34.799999999999997</v>
      </c>
      <c r="H60">
        <v>29.8</v>
      </c>
    </row>
    <row r="61" spans="1:8" x14ac:dyDescent="0.3">
      <c r="A61">
        <v>2</v>
      </c>
      <c r="B61" t="s">
        <v>11</v>
      </c>
      <c r="C61">
        <v>371</v>
      </c>
      <c r="D61">
        <v>3</v>
      </c>
      <c r="E61">
        <v>91</v>
      </c>
      <c r="F61" t="s">
        <v>8</v>
      </c>
      <c r="G61">
        <v>32.799999999999997</v>
      </c>
      <c r="H61">
        <v>29.8</v>
      </c>
    </row>
    <row r="62" spans="1:8" x14ac:dyDescent="0.3">
      <c r="A62">
        <v>2</v>
      </c>
      <c r="B62" t="s">
        <v>11</v>
      </c>
      <c r="C62">
        <v>218</v>
      </c>
      <c r="D62">
        <v>2</v>
      </c>
      <c r="E62">
        <v>64</v>
      </c>
      <c r="F62" t="s">
        <v>8</v>
      </c>
      <c r="G62">
        <v>31.3</v>
      </c>
      <c r="H62">
        <v>30.1</v>
      </c>
    </row>
    <row r="63" spans="1:8" x14ac:dyDescent="0.3">
      <c r="A63">
        <v>2</v>
      </c>
      <c r="B63" t="s">
        <v>11</v>
      </c>
      <c r="C63">
        <v>95</v>
      </c>
      <c r="D63">
        <v>1</v>
      </c>
      <c r="E63">
        <v>95</v>
      </c>
      <c r="F63" t="s">
        <v>8</v>
      </c>
      <c r="G63">
        <v>33.5</v>
      </c>
      <c r="H63">
        <v>30.3</v>
      </c>
    </row>
    <row r="64" spans="1:8" x14ac:dyDescent="0.3">
      <c r="A64">
        <v>2</v>
      </c>
      <c r="B64" t="s">
        <v>11</v>
      </c>
      <c r="C64">
        <v>415</v>
      </c>
      <c r="D64">
        <v>4</v>
      </c>
      <c r="E64">
        <v>27</v>
      </c>
      <c r="F64" t="s">
        <v>8</v>
      </c>
      <c r="G64">
        <v>30</v>
      </c>
      <c r="H64">
        <v>30.3</v>
      </c>
    </row>
    <row r="65" spans="1:8" x14ac:dyDescent="0.3">
      <c r="A65">
        <v>2</v>
      </c>
      <c r="B65" t="s">
        <v>11</v>
      </c>
      <c r="C65">
        <v>80</v>
      </c>
      <c r="D65">
        <v>1</v>
      </c>
      <c r="E65">
        <v>80</v>
      </c>
      <c r="F65" t="s">
        <v>8</v>
      </c>
      <c r="G65">
        <v>33.4</v>
      </c>
      <c r="H65">
        <v>30.4</v>
      </c>
    </row>
    <row r="66" spans="1:8" x14ac:dyDescent="0.3">
      <c r="A66">
        <v>2</v>
      </c>
      <c r="B66" t="s">
        <v>11</v>
      </c>
      <c r="C66">
        <v>170</v>
      </c>
      <c r="D66">
        <v>2</v>
      </c>
      <c r="E66">
        <v>16</v>
      </c>
      <c r="F66" t="s">
        <v>8</v>
      </c>
      <c r="G66">
        <v>36.200000000000003</v>
      </c>
      <c r="H66">
        <v>30.4</v>
      </c>
    </row>
    <row r="67" spans="1:8" x14ac:dyDescent="0.3">
      <c r="A67">
        <v>2</v>
      </c>
      <c r="B67" t="s">
        <v>11</v>
      </c>
      <c r="C67">
        <v>385</v>
      </c>
      <c r="D67">
        <v>3</v>
      </c>
      <c r="E67">
        <v>105</v>
      </c>
      <c r="F67" t="s">
        <v>8</v>
      </c>
      <c r="G67">
        <v>27.5</v>
      </c>
      <c r="H67">
        <v>30.4</v>
      </c>
    </row>
    <row r="68" spans="1:8" x14ac:dyDescent="0.3">
      <c r="A68">
        <v>2</v>
      </c>
      <c r="B68" t="s">
        <v>11</v>
      </c>
      <c r="C68">
        <v>485</v>
      </c>
      <c r="D68">
        <v>4</v>
      </c>
      <c r="E68">
        <v>97</v>
      </c>
      <c r="F68" t="s">
        <v>8</v>
      </c>
      <c r="G68">
        <v>30.5</v>
      </c>
      <c r="H68">
        <v>30.5</v>
      </c>
    </row>
    <row r="69" spans="1:8" x14ac:dyDescent="0.3">
      <c r="A69">
        <v>2</v>
      </c>
      <c r="B69" t="s">
        <v>11</v>
      </c>
      <c r="C69">
        <v>420</v>
      </c>
      <c r="D69">
        <v>4</v>
      </c>
      <c r="E69">
        <v>32</v>
      </c>
      <c r="F69" t="s">
        <v>8</v>
      </c>
      <c r="G69">
        <v>37.799999999999997</v>
      </c>
      <c r="H69">
        <v>30.7</v>
      </c>
    </row>
    <row r="70" spans="1:8" x14ac:dyDescent="0.3">
      <c r="A70">
        <v>2</v>
      </c>
      <c r="B70" t="s">
        <v>11</v>
      </c>
      <c r="C70">
        <v>100</v>
      </c>
      <c r="D70">
        <v>1</v>
      </c>
      <c r="E70">
        <v>100</v>
      </c>
      <c r="F70" t="s">
        <v>8</v>
      </c>
      <c r="G70">
        <v>27.5</v>
      </c>
      <c r="H70">
        <v>30.8</v>
      </c>
    </row>
    <row r="71" spans="1:8" x14ac:dyDescent="0.3">
      <c r="A71">
        <v>2</v>
      </c>
      <c r="B71" t="s">
        <v>11</v>
      </c>
      <c r="C71">
        <v>72</v>
      </c>
      <c r="D71">
        <v>1</v>
      </c>
      <c r="E71">
        <v>72</v>
      </c>
      <c r="F71" t="s">
        <v>8</v>
      </c>
      <c r="G71">
        <v>32.299999999999997</v>
      </c>
      <c r="H71">
        <v>31</v>
      </c>
    </row>
    <row r="72" spans="1:8" x14ac:dyDescent="0.3">
      <c r="A72">
        <v>2</v>
      </c>
      <c r="B72" t="s">
        <v>11</v>
      </c>
      <c r="C72">
        <v>402</v>
      </c>
      <c r="D72">
        <v>4</v>
      </c>
      <c r="E72">
        <v>14</v>
      </c>
      <c r="F72" t="s">
        <v>8</v>
      </c>
      <c r="G72">
        <v>25.2</v>
      </c>
      <c r="H72">
        <v>31.3</v>
      </c>
    </row>
    <row r="73" spans="1:8" x14ac:dyDescent="0.3">
      <c r="A73">
        <v>2</v>
      </c>
      <c r="B73" t="s">
        <v>11</v>
      </c>
      <c r="C73">
        <v>64</v>
      </c>
      <c r="D73">
        <v>1</v>
      </c>
      <c r="E73">
        <v>64</v>
      </c>
      <c r="F73" t="s">
        <v>8</v>
      </c>
      <c r="G73">
        <v>35.4</v>
      </c>
      <c r="H73">
        <v>31.4</v>
      </c>
    </row>
    <row r="74" spans="1:8" x14ac:dyDescent="0.3">
      <c r="A74">
        <v>2</v>
      </c>
      <c r="B74" t="s">
        <v>11</v>
      </c>
      <c r="C74">
        <v>270</v>
      </c>
      <c r="D74">
        <v>2</v>
      </c>
      <c r="E74">
        <v>116</v>
      </c>
      <c r="F74" t="s">
        <v>8</v>
      </c>
      <c r="G74">
        <v>41.4</v>
      </c>
      <c r="H74">
        <v>31.5</v>
      </c>
    </row>
    <row r="75" spans="1:8" x14ac:dyDescent="0.3">
      <c r="A75">
        <v>2</v>
      </c>
      <c r="B75" t="s">
        <v>11</v>
      </c>
      <c r="C75">
        <v>260</v>
      </c>
      <c r="D75">
        <v>2</v>
      </c>
      <c r="E75">
        <v>106</v>
      </c>
      <c r="F75" t="s">
        <v>8</v>
      </c>
      <c r="G75">
        <v>39.200000000000003</v>
      </c>
      <c r="H75">
        <v>31.6</v>
      </c>
    </row>
    <row r="76" spans="1:8" x14ac:dyDescent="0.3">
      <c r="A76">
        <v>2</v>
      </c>
      <c r="B76" t="s">
        <v>11</v>
      </c>
      <c r="C76">
        <v>403</v>
      </c>
      <c r="D76">
        <v>4</v>
      </c>
      <c r="E76">
        <v>15</v>
      </c>
      <c r="F76" t="s">
        <v>8</v>
      </c>
      <c r="G76">
        <v>29.8</v>
      </c>
      <c r="H76">
        <v>31.6</v>
      </c>
    </row>
    <row r="77" spans="1:8" x14ac:dyDescent="0.3">
      <c r="A77">
        <v>2</v>
      </c>
      <c r="B77" t="s">
        <v>11</v>
      </c>
      <c r="C77">
        <v>295</v>
      </c>
      <c r="D77">
        <v>3</v>
      </c>
      <c r="E77">
        <v>15</v>
      </c>
      <c r="F77" t="s">
        <v>8</v>
      </c>
      <c r="G77">
        <v>29</v>
      </c>
      <c r="H77">
        <v>31.7</v>
      </c>
    </row>
    <row r="78" spans="1:8" x14ac:dyDescent="0.3">
      <c r="A78">
        <v>2</v>
      </c>
      <c r="B78" t="s">
        <v>11</v>
      </c>
      <c r="C78">
        <v>130</v>
      </c>
      <c r="D78">
        <v>1</v>
      </c>
      <c r="E78">
        <v>130</v>
      </c>
      <c r="F78" t="s">
        <v>8</v>
      </c>
      <c r="G78">
        <v>42.8</v>
      </c>
      <c r="H78">
        <v>32</v>
      </c>
    </row>
    <row r="79" spans="1:8" x14ac:dyDescent="0.3">
      <c r="A79">
        <v>2</v>
      </c>
      <c r="B79" t="s">
        <v>11</v>
      </c>
      <c r="C79">
        <v>48</v>
      </c>
      <c r="D79">
        <v>1</v>
      </c>
      <c r="E79">
        <v>48</v>
      </c>
      <c r="F79" t="s">
        <v>8</v>
      </c>
      <c r="G79">
        <v>40.5</v>
      </c>
      <c r="H79">
        <v>32.200000000000003</v>
      </c>
    </row>
    <row r="80" spans="1:8" x14ac:dyDescent="0.3">
      <c r="A80">
        <v>2</v>
      </c>
      <c r="B80" t="s">
        <v>11</v>
      </c>
      <c r="C80">
        <v>231</v>
      </c>
      <c r="D80">
        <v>2</v>
      </c>
      <c r="E80">
        <v>77</v>
      </c>
      <c r="F80" t="s">
        <v>8</v>
      </c>
      <c r="G80">
        <v>31.1</v>
      </c>
      <c r="H80">
        <v>32.299999999999997</v>
      </c>
    </row>
    <row r="81" spans="1:8" x14ac:dyDescent="0.3">
      <c r="A81">
        <v>2</v>
      </c>
      <c r="B81" t="s">
        <v>11</v>
      </c>
      <c r="C81">
        <v>418</v>
      </c>
      <c r="D81">
        <v>4</v>
      </c>
      <c r="E81">
        <v>30</v>
      </c>
      <c r="F81" t="s">
        <v>8</v>
      </c>
      <c r="G81">
        <v>36</v>
      </c>
      <c r="H81">
        <v>32.299999999999997</v>
      </c>
    </row>
    <row r="82" spans="1:8" x14ac:dyDescent="0.3">
      <c r="A82">
        <v>2</v>
      </c>
      <c r="B82" t="s">
        <v>11</v>
      </c>
      <c r="C82">
        <v>196</v>
      </c>
      <c r="D82">
        <v>2</v>
      </c>
      <c r="E82">
        <v>42</v>
      </c>
      <c r="F82" t="s">
        <v>8</v>
      </c>
      <c r="G82">
        <v>40.299999999999997</v>
      </c>
      <c r="H82">
        <v>32.5</v>
      </c>
    </row>
    <row r="83" spans="1:8" x14ac:dyDescent="0.3">
      <c r="A83">
        <v>2</v>
      </c>
      <c r="B83" t="s">
        <v>11</v>
      </c>
      <c r="C83">
        <v>272</v>
      </c>
      <c r="D83">
        <v>2</v>
      </c>
      <c r="E83">
        <v>118</v>
      </c>
      <c r="F83" t="s">
        <v>8</v>
      </c>
      <c r="G83">
        <v>39.6</v>
      </c>
      <c r="H83">
        <v>32.6</v>
      </c>
    </row>
    <row r="84" spans="1:8" x14ac:dyDescent="0.3">
      <c r="A84">
        <v>2</v>
      </c>
      <c r="B84" t="s">
        <v>11</v>
      </c>
      <c r="C84">
        <v>104</v>
      </c>
      <c r="D84">
        <v>1</v>
      </c>
      <c r="E84">
        <v>104</v>
      </c>
      <c r="F84" t="s">
        <v>8</v>
      </c>
      <c r="G84">
        <v>30.9</v>
      </c>
      <c r="H84">
        <v>32.9</v>
      </c>
    </row>
    <row r="85" spans="1:8" x14ac:dyDescent="0.3">
      <c r="A85">
        <v>2</v>
      </c>
      <c r="B85" t="s">
        <v>11</v>
      </c>
      <c r="C85">
        <v>247</v>
      </c>
      <c r="D85">
        <v>2</v>
      </c>
      <c r="E85">
        <v>93</v>
      </c>
      <c r="F85" t="s">
        <v>8</v>
      </c>
      <c r="G85">
        <v>33.5</v>
      </c>
      <c r="H85">
        <v>32.9</v>
      </c>
    </row>
    <row r="86" spans="1:8" x14ac:dyDescent="0.3">
      <c r="A86">
        <v>2</v>
      </c>
      <c r="B86" t="s">
        <v>11</v>
      </c>
      <c r="C86">
        <v>447</v>
      </c>
      <c r="D86">
        <v>4</v>
      </c>
      <c r="E86">
        <v>59</v>
      </c>
      <c r="F86" t="s">
        <v>8</v>
      </c>
      <c r="G86">
        <v>41.3</v>
      </c>
      <c r="H86">
        <v>32.9</v>
      </c>
    </row>
    <row r="87" spans="1:8" x14ac:dyDescent="0.3">
      <c r="A87">
        <v>2</v>
      </c>
      <c r="B87" t="s">
        <v>11</v>
      </c>
      <c r="C87">
        <v>117</v>
      </c>
      <c r="D87">
        <v>1</v>
      </c>
      <c r="E87">
        <v>117</v>
      </c>
      <c r="F87" t="s">
        <v>8</v>
      </c>
      <c r="G87">
        <v>37.4</v>
      </c>
      <c r="H87">
        <v>33</v>
      </c>
    </row>
    <row r="88" spans="1:8" x14ac:dyDescent="0.3">
      <c r="A88">
        <v>2</v>
      </c>
      <c r="B88" t="s">
        <v>11</v>
      </c>
      <c r="C88">
        <v>118</v>
      </c>
      <c r="D88">
        <v>1</v>
      </c>
      <c r="E88">
        <v>118</v>
      </c>
      <c r="F88" t="s">
        <v>8</v>
      </c>
      <c r="G88">
        <v>50.9</v>
      </c>
      <c r="H88">
        <v>33.1</v>
      </c>
    </row>
    <row r="89" spans="1:8" x14ac:dyDescent="0.3">
      <c r="A89">
        <v>2</v>
      </c>
      <c r="B89" t="s">
        <v>11</v>
      </c>
      <c r="C89">
        <v>8</v>
      </c>
      <c r="D89">
        <v>1</v>
      </c>
      <c r="E89">
        <v>8</v>
      </c>
      <c r="F89" t="s">
        <v>8</v>
      </c>
      <c r="G89">
        <v>35</v>
      </c>
      <c r="H89">
        <v>33.299999999999997</v>
      </c>
    </row>
    <row r="90" spans="1:8" x14ac:dyDescent="0.3">
      <c r="A90">
        <v>2</v>
      </c>
      <c r="B90" t="s">
        <v>11</v>
      </c>
      <c r="C90">
        <v>240</v>
      </c>
      <c r="D90">
        <v>2</v>
      </c>
      <c r="E90">
        <v>86</v>
      </c>
      <c r="F90" t="s">
        <v>8</v>
      </c>
      <c r="G90">
        <v>35.4</v>
      </c>
      <c r="H90">
        <v>33.4</v>
      </c>
    </row>
    <row r="91" spans="1:8" x14ac:dyDescent="0.3">
      <c r="A91">
        <v>2</v>
      </c>
      <c r="B91" t="s">
        <v>11</v>
      </c>
      <c r="C91">
        <v>377</v>
      </c>
      <c r="D91">
        <v>3</v>
      </c>
      <c r="E91">
        <v>97</v>
      </c>
      <c r="F91" t="s">
        <v>8</v>
      </c>
      <c r="G91">
        <v>33.4</v>
      </c>
      <c r="H91">
        <v>33.4</v>
      </c>
    </row>
    <row r="92" spans="1:8" x14ac:dyDescent="0.3">
      <c r="A92">
        <v>2</v>
      </c>
      <c r="B92" t="s">
        <v>11</v>
      </c>
      <c r="C92">
        <v>92</v>
      </c>
      <c r="D92">
        <v>1</v>
      </c>
      <c r="E92">
        <v>92</v>
      </c>
      <c r="F92" t="s">
        <v>8</v>
      </c>
      <c r="G92">
        <v>38.4</v>
      </c>
      <c r="H92">
        <v>33.6</v>
      </c>
    </row>
    <row r="93" spans="1:8" x14ac:dyDescent="0.3">
      <c r="A93">
        <v>2</v>
      </c>
      <c r="B93" t="s">
        <v>11</v>
      </c>
      <c r="C93">
        <v>210</v>
      </c>
      <c r="D93">
        <v>2</v>
      </c>
      <c r="E93">
        <v>56</v>
      </c>
      <c r="F93" t="s">
        <v>8</v>
      </c>
      <c r="G93">
        <v>37</v>
      </c>
      <c r="H93">
        <v>33.9</v>
      </c>
    </row>
    <row r="94" spans="1:8" x14ac:dyDescent="0.3">
      <c r="A94">
        <v>2</v>
      </c>
      <c r="B94" t="s">
        <v>11</v>
      </c>
      <c r="C94">
        <v>182</v>
      </c>
      <c r="D94">
        <v>2</v>
      </c>
      <c r="E94">
        <v>28</v>
      </c>
      <c r="F94" t="s">
        <v>8</v>
      </c>
      <c r="G94">
        <v>34.5</v>
      </c>
      <c r="H94">
        <v>34.1</v>
      </c>
    </row>
    <row r="95" spans="1:8" x14ac:dyDescent="0.3">
      <c r="A95">
        <v>2</v>
      </c>
      <c r="B95" t="s">
        <v>11</v>
      </c>
      <c r="C95">
        <v>87</v>
      </c>
      <c r="D95">
        <v>1</v>
      </c>
      <c r="E95">
        <v>87</v>
      </c>
      <c r="F95" t="s">
        <v>8</v>
      </c>
      <c r="G95">
        <v>38.5</v>
      </c>
      <c r="H95">
        <v>34.200000000000003</v>
      </c>
    </row>
    <row r="96" spans="1:8" x14ac:dyDescent="0.3">
      <c r="A96">
        <v>2</v>
      </c>
      <c r="B96" t="s">
        <v>11</v>
      </c>
      <c r="C96">
        <v>445</v>
      </c>
      <c r="D96">
        <v>4</v>
      </c>
      <c r="E96">
        <v>57</v>
      </c>
      <c r="F96" t="s">
        <v>8</v>
      </c>
      <c r="G96">
        <v>37</v>
      </c>
      <c r="H96">
        <v>34.200000000000003</v>
      </c>
    </row>
    <row r="97" spans="1:8" x14ac:dyDescent="0.3">
      <c r="A97">
        <v>2</v>
      </c>
      <c r="B97" t="s">
        <v>11</v>
      </c>
      <c r="C97">
        <v>376</v>
      </c>
      <c r="D97">
        <v>3</v>
      </c>
      <c r="E97">
        <v>96</v>
      </c>
      <c r="F97" t="s">
        <v>8</v>
      </c>
      <c r="G97">
        <v>38.4</v>
      </c>
      <c r="H97">
        <v>34.299999999999997</v>
      </c>
    </row>
    <row r="98" spans="1:8" x14ac:dyDescent="0.3">
      <c r="A98">
        <v>2</v>
      </c>
      <c r="B98" t="s">
        <v>11</v>
      </c>
      <c r="C98">
        <v>409</v>
      </c>
      <c r="D98">
        <v>4</v>
      </c>
      <c r="E98">
        <v>21</v>
      </c>
      <c r="F98" t="s">
        <v>8</v>
      </c>
      <c r="G98">
        <v>41.5</v>
      </c>
      <c r="H98">
        <v>34.5</v>
      </c>
    </row>
    <row r="99" spans="1:8" x14ac:dyDescent="0.3">
      <c r="A99">
        <v>2</v>
      </c>
      <c r="B99" t="s">
        <v>11</v>
      </c>
      <c r="C99">
        <v>169</v>
      </c>
      <c r="D99">
        <v>2</v>
      </c>
      <c r="E99">
        <v>15</v>
      </c>
      <c r="F99" t="s">
        <v>8</v>
      </c>
      <c r="G99">
        <v>48.6</v>
      </c>
      <c r="H99">
        <v>34.6</v>
      </c>
    </row>
    <row r="100" spans="1:8" x14ac:dyDescent="0.3">
      <c r="A100">
        <v>2</v>
      </c>
      <c r="B100" t="s">
        <v>11</v>
      </c>
      <c r="C100">
        <v>293</v>
      </c>
      <c r="D100">
        <v>3</v>
      </c>
      <c r="E100">
        <v>13</v>
      </c>
      <c r="F100" t="s">
        <v>8</v>
      </c>
      <c r="G100">
        <v>45.4</v>
      </c>
      <c r="H100">
        <v>34.6</v>
      </c>
    </row>
    <row r="101" spans="1:8" x14ac:dyDescent="0.3">
      <c r="A101">
        <v>2</v>
      </c>
      <c r="B101" t="s">
        <v>11</v>
      </c>
      <c r="C101">
        <v>384</v>
      </c>
      <c r="D101">
        <v>3</v>
      </c>
      <c r="E101">
        <v>104</v>
      </c>
      <c r="F101" t="s">
        <v>8</v>
      </c>
      <c r="G101">
        <v>37.9</v>
      </c>
      <c r="H101">
        <v>34.6</v>
      </c>
    </row>
    <row r="102" spans="1:8" x14ac:dyDescent="0.3">
      <c r="A102">
        <v>2</v>
      </c>
      <c r="B102" t="s">
        <v>11</v>
      </c>
      <c r="C102">
        <v>175</v>
      </c>
      <c r="D102">
        <v>2</v>
      </c>
      <c r="E102">
        <v>21</v>
      </c>
      <c r="F102" t="s">
        <v>8</v>
      </c>
      <c r="G102">
        <v>39.9</v>
      </c>
      <c r="H102">
        <v>34.700000000000003</v>
      </c>
    </row>
    <row r="103" spans="1:8" x14ac:dyDescent="0.3">
      <c r="A103">
        <v>2</v>
      </c>
      <c r="B103" t="s">
        <v>11</v>
      </c>
      <c r="C103">
        <v>192</v>
      </c>
      <c r="D103">
        <v>2</v>
      </c>
      <c r="E103">
        <v>38</v>
      </c>
      <c r="F103" t="s">
        <v>8</v>
      </c>
      <c r="G103">
        <v>48.8</v>
      </c>
      <c r="H103">
        <v>34.700000000000003</v>
      </c>
    </row>
    <row r="104" spans="1:8" x14ac:dyDescent="0.3">
      <c r="A104">
        <v>2</v>
      </c>
      <c r="B104" t="s">
        <v>11</v>
      </c>
      <c r="C104">
        <v>399</v>
      </c>
      <c r="D104">
        <v>4</v>
      </c>
      <c r="E104">
        <v>11</v>
      </c>
      <c r="F104" t="s">
        <v>8</v>
      </c>
      <c r="G104">
        <v>32.5</v>
      </c>
      <c r="H104">
        <v>34.700000000000003</v>
      </c>
    </row>
    <row r="105" spans="1:8" x14ac:dyDescent="0.3">
      <c r="A105">
        <v>2</v>
      </c>
      <c r="B105" t="s">
        <v>11</v>
      </c>
      <c r="C105">
        <v>381</v>
      </c>
      <c r="D105">
        <v>3</v>
      </c>
      <c r="E105">
        <v>101</v>
      </c>
      <c r="F105" t="s">
        <v>8</v>
      </c>
      <c r="G105">
        <v>41.5</v>
      </c>
      <c r="H105">
        <v>34.799999999999997</v>
      </c>
    </row>
    <row r="106" spans="1:8" x14ac:dyDescent="0.3">
      <c r="A106">
        <v>2</v>
      </c>
      <c r="B106" t="s">
        <v>11</v>
      </c>
      <c r="C106">
        <v>284</v>
      </c>
      <c r="D106">
        <v>3</v>
      </c>
      <c r="E106">
        <v>4</v>
      </c>
      <c r="F106" t="s">
        <v>8</v>
      </c>
      <c r="G106">
        <v>38.5</v>
      </c>
      <c r="H106">
        <v>34.9</v>
      </c>
    </row>
    <row r="107" spans="1:8" x14ac:dyDescent="0.3">
      <c r="A107">
        <v>2</v>
      </c>
      <c r="B107" t="s">
        <v>11</v>
      </c>
      <c r="C107">
        <v>361</v>
      </c>
      <c r="D107">
        <v>3</v>
      </c>
      <c r="E107">
        <v>81</v>
      </c>
      <c r="F107" t="s">
        <v>8</v>
      </c>
      <c r="G107">
        <v>40.6</v>
      </c>
      <c r="H107">
        <v>35</v>
      </c>
    </row>
    <row r="108" spans="1:8" x14ac:dyDescent="0.3">
      <c r="A108">
        <v>2</v>
      </c>
      <c r="B108" t="s">
        <v>11</v>
      </c>
      <c r="C108">
        <v>25</v>
      </c>
      <c r="D108">
        <v>1</v>
      </c>
      <c r="E108">
        <v>25</v>
      </c>
      <c r="F108" t="s">
        <v>8</v>
      </c>
      <c r="G108">
        <v>39.1</v>
      </c>
      <c r="H108">
        <v>35.200000000000003</v>
      </c>
    </row>
    <row r="109" spans="1:8" x14ac:dyDescent="0.3">
      <c r="A109">
        <v>2</v>
      </c>
      <c r="B109" t="s">
        <v>11</v>
      </c>
      <c r="C109">
        <v>373</v>
      </c>
      <c r="D109">
        <v>3</v>
      </c>
      <c r="E109">
        <v>93</v>
      </c>
      <c r="F109" t="s">
        <v>8</v>
      </c>
      <c r="G109">
        <v>43.9</v>
      </c>
      <c r="H109">
        <v>35.299999999999997</v>
      </c>
    </row>
    <row r="110" spans="1:8" x14ac:dyDescent="0.3">
      <c r="A110">
        <v>2</v>
      </c>
      <c r="B110" t="s">
        <v>11</v>
      </c>
      <c r="C110">
        <v>200</v>
      </c>
      <c r="D110">
        <v>2</v>
      </c>
      <c r="E110">
        <v>46</v>
      </c>
      <c r="F110" t="s">
        <v>8</v>
      </c>
      <c r="G110">
        <v>40.9</v>
      </c>
      <c r="H110">
        <v>35.4</v>
      </c>
    </row>
    <row r="111" spans="1:8" x14ac:dyDescent="0.3">
      <c r="A111">
        <v>2</v>
      </c>
      <c r="B111" t="s">
        <v>11</v>
      </c>
      <c r="C111">
        <v>463</v>
      </c>
      <c r="D111">
        <v>4</v>
      </c>
      <c r="E111">
        <v>75</v>
      </c>
      <c r="F111" t="s">
        <v>8</v>
      </c>
      <c r="G111">
        <v>38.9</v>
      </c>
      <c r="H111">
        <v>35.4</v>
      </c>
    </row>
    <row r="112" spans="1:8" x14ac:dyDescent="0.3">
      <c r="A112">
        <v>2</v>
      </c>
      <c r="B112" t="s">
        <v>11</v>
      </c>
      <c r="C112">
        <v>429</v>
      </c>
      <c r="D112">
        <v>4</v>
      </c>
      <c r="E112">
        <v>41</v>
      </c>
      <c r="F112" t="s">
        <v>8</v>
      </c>
      <c r="G112">
        <v>42.8</v>
      </c>
      <c r="H112">
        <v>35.6</v>
      </c>
    </row>
    <row r="113" spans="1:8" x14ac:dyDescent="0.3">
      <c r="A113">
        <v>2</v>
      </c>
      <c r="B113" t="s">
        <v>11</v>
      </c>
      <c r="C113">
        <v>31</v>
      </c>
      <c r="D113">
        <v>1</v>
      </c>
      <c r="E113">
        <v>31</v>
      </c>
      <c r="F113" t="s">
        <v>8</v>
      </c>
      <c r="G113">
        <v>48</v>
      </c>
      <c r="H113">
        <v>35.9</v>
      </c>
    </row>
    <row r="114" spans="1:8" x14ac:dyDescent="0.3">
      <c r="A114">
        <v>2</v>
      </c>
      <c r="B114" t="s">
        <v>11</v>
      </c>
      <c r="C114">
        <v>155</v>
      </c>
      <c r="D114">
        <v>2</v>
      </c>
      <c r="E114">
        <v>1</v>
      </c>
      <c r="F114" t="s">
        <v>8</v>
      </c>
      <c r="G114">
        <v>46.7</v>
      </c>
      <c r="H114">
        <v>35.9</v>
      </c>
    </row>
    <row r="115" spans="1:8" x14ac:dyDescent="0.3">
      <c r="A115">
        <v>2</v>
      </c>
      <c r="B115" t="s">
        <v>11</v>
      </c>
      <c r="C115">
        <v>201</v>
      </c>
      <c r="D115">
        <v>2</v>
      </c>
      <c r="E115">
        <v>47</v>
      </c>
      <c r="F115" t="s">
        <v>8</v>
      </c>
      <c r="G115">
        <v>44.2</v>
      </c>
      <c r="H115">
        <v>35.9</v>
      </c>
    </row>
    <row r="116" spans="1:8" x14ac:dyDescent="0.3">
      <c r="A116">
        <v>2</v>
      </c>
      <c r="B116" t="s">
        <v>11</v>
      </c>
      <c r="C116">
        <v>206</v>
      </c>
      <c r="D116">
        <v>2</v>
      </c>
      <c r="E116">
        <v>52</v>
      </c>
      <c r="F116" t="s">
        <v>8</v>
      </c>
      <c r="G116">
        <v>51.4</v>
      </c>
      <c r="H116">
        <v>35.9</v>
      </c>
    </row>
    <row r="117" spans="1:8" x14ac:dyDescent="0.3">
      <c r="A117">
        <v>2</v>
      </c>
      <c r="B117" t="s">
        <v>11</v>
      </c>
      <c r="C117">
        <v>407</v>
      </c>
      <c r="D117">
        <v>4</v>
      </c>
      <c r="E117">
        <v>19</v>
      </c>
      <c r="F117" t="s">
        <v>8</v>
      </c>
      <c r="G117">
        <v>45.5</v>
      </c>
      <c r="H117">
        <v>35.9</v>
      </c>
    </row>
    <row r="118" spans="1:8" x14ac:dyDescent="0.3">
      <c r="A118">
        <v>2</v>
      </c>
      <c r="B118" t="s">
        <v>11</v>
      </c>
      <c r="C118">
        <v>32</v>
      </c>
      <c r="D118">
        <v>1</v>
      </c>
      <c r="E118">
        <v>32</v>
      </c>
      <c r="F118" t="s">
        <v>8</v>
      </c>
      <c r="G118">
        <v>58.1</v>
      </c>
      <c r="H118">
        <v>36</v>
      </c>
    </row>
    <row r="119" spans="1:8" x14ac:dyDescent="0.3">
      <c r="A119">
        <v>2</v>
      </c>
      <c r="B119" t="s">
        <v>11</v>
      </c>
      <c r="C119">
        <v>354</v>
      </c>
      <c r="D119">
        <v>3</v>
      </c>
      <c r="E119">
        <v>74</v>
      </c>
      <c r="F119" t="s">
        <v>8</v>
      </c>
      <c r="G119">
        <v>49.1</v>
      </c>
      <c r="H119">
        <v>36</v>
      </c>
    </row>
    <row r="120" spans="1:8" x14ac:dyDescent="0.3">
      <c r="A120">
        <v>2</v>
      </c>
      <c r="B120" t="s">
        <v>11</v>
      </c>
      <c r="C120">
        <v>52</v>
      </c>
      <c r="D120">
        <v>1</v>
      </c>
      <c r="E120">
        <v>52</v>
      </c>
      <c r="F120" t="s">
        <v>8</v>
      </c>
      <c r="G120">
        <v>40.9</v>
      </c>
      <c r="H120">
        <v>36.1</v>
      </c>
    </row>
    <row r="121" spans="1:8" x14ac:dyDescent="0.3">
      <c r="A121">
        <v>2</v>
      </c>
      <c r="B121" t="s">
        <v>11</v>
      </c>
      <c r="C121">
        <v>216</v>
      </c>
      <c r="D121">
        <v>2</v>
      </c>
      <c r="E121">
        <v>62</v>
      </c>
      <c r="F121" t="s">
        <v>8</v>
      </c>
      <c r="G121">
        <v>64.2</v>
      </c>
      <c r="H121">
        <v>36.1</v>
      </c>
    </row>
    <row r="122" spans="1:8" x14ac:dyDescent="0.3">
      <c r="A122">
        <v>2</v>
      </c>
      <c r="B122" t="s">
        <v>11</v>
      </c>
      <c r="C122">
        <v>141</v>
      </c>
      <c r="D122">
        <v>1</v>
      </c>
      <c r="E122">
        <v>141</v>
      </c>
      <c r="F122" t="s">
        <v>8</v>
      </c>
      <c r="G122">
        <v>55.7</v>
      </c>
      <c r="H122">
        <v>36.200000000000003</v>
      </c>
    </row>
    <row r="123" spans="1:8" x14ac:dyDescent="0.3">
      <c r="A123">
        <v>2</v>
      </c>
      <c r="B123" t="s">
        <v>11</v>
      </c>
      <c r="C123">
        <v>279</v>
      </c>
      <c r="D123">
        <v>2</v>
      </c>
      <c r="E123">
        <v>125</v>
      </c>
      <c r="F123" t="s">
        <v>8</v>
      </c>
      <c r="G123">
        <v>48.8</v>
      </c>
      <c r="H123">
        <v>36.200000000000003</v>
      </c>
    </row>
    <row r="124" spans="1:8" x14ac:dyDescent="0.3">
      <c r="A124">
        <v>2</v>
      </c>
      <c r="B124" t="s">
        <v>11</v>
      </c>
      <c r="C124">
        <v>380</v>
      </c>
      <c r="D124">
        <v>3</v>
      </c>
      <c r="E124">
        <v>100</v>
      </c>
      <c r="F124" t="s">
        <v>8</v>
      </c>
      <c r="G124">
        <v>42</v>
      </c>
      <c r="H124">
        <v>36.200000000000003</v>
      </c>
    </row>
    <row r="125" spans="1:8" x14ac:dyDescent="0.3">
      <c r="A125">
        <v>2</v>
      </c>
      <c r="B125" t="s">
        <v>11</v>
      </c>
      <c r="C125">
        <v>416</v>
      </c>
      <c r="D125">
        <v>4</v>
      </c>
      <c r="E125">
        <v>28</v>
      </c>
      <c r="F125" t="s">
        <v>8</v>
      </c>
      <c r="G125">
        <v>36.799999999999997</v>
      </c>
      <c r="H125">
        <v>36.200000000000003</v>
      </c>
    </row>
    <row r="126" spans="1:8" x14ac:dyDescent="0.3">
      <c r="A126">
        <v>2</v>
      </c>
      <c r="B126" t="s">
        <v>11</v>
      </c>
      <c r="C126">
        <v>365</v>
      </c>
      <c r="D126">
        <v>3</v>
      </c>
      <c r="E126">
        <v>85</v>
      </c>
      <c r="F126" t="s">
        <v>8</v>
      </c>
      <c r="G126">
        <v>42.1</v>
      </c>
      <c r="H126">
        <v>36.299999999999997</v>
      </c>
    </row>
    <row r="127" spans="1:8" x14ac:dyDescent="0.3">
      <c r="A127">
        <v>2</v>
      </c>
      <c r="B127" t="s">
        <v>11</v>
      </c>
      <c r="C127">
        <v>374</v>
      </c>
      <c r="D127">
        <v>3</v>
      </c>
      <c r="E127">
        <v>94</v>
      </c>
      <c r="F127" t="s">
        <v>8</v>
      </c>
      <c r="G127">
        <v>42.5</v>
      </c>
      <c r="H127">
        <v>36.299999999999997</v>
      </c>
    </row>
    <row r="128" spans="1:8" x14ac:dyDescent="0.3">
      <c r="A128">
        <v>2</v>
      </c>
      <c r="B128" t="s">
        <v>11</v>
      </c>
      <c r="C128">
        <v>6</v>
      </c>
      <c r="D128">
        <v>1</v>
      </c>
      <c r="E128">
        <v>6</v>
      </c>
      <c r="F128" t="s">
        <v>8</v>
      </c>
      <c r="G128">
        <v>44</v>
      </c>
      <c r="H128">
        <v>36.4</v>
      </c>
    </row>
    <row r="129" spans="1:8" x14ac:dyDescent="0.3">
      <c r="A129">
        <v>2</v>
      </c>
      <c r="B129" t="s">
        <v>11</v>
      </c>
      <c r="C129">
        <v>82</v>
      </c>
      <c r="D129">
        <v>1</v>
      </c>
      <c r="E129">
        <v>82</v>
      </c>
      <c r="F129" t="s">
        <v>8</v>
      </c>
      <c r="G129">
        <v>43.4</v>
      </c>
      <c r="H129">
        <v>36.4</v>
      </c>
    </row>
    <row r="130" spans="1:8" x14ac:dyDescent="0.3">
      <c r="A130">
        <v>2</v>
      </c>
      <c r="B130" t="s">
        <v>11</v>
      </c>
      <c r="C130">
        <v>212</v>
      </c>
      <c r="D130">
        <v>2</v>
      </c>
      <c r="E130">
        <v>58</v>
      </c>
      <c r="F130" t="s">
        <v>8</v>
      </c>
      <c r="G130">
        <v>48.1</v>
      </c>
      <c r="H130">
        <v>36.4</v>
      </c>
    </row>
    <row r="131" spans="1:8" x14ac:dyDescent="0.3">
      <c r="A131">
        <v>2</v>
      </c>
      <c r="B131" t="s">
        <v>11</v>
      </c>
      <c r="C131">
        <v>249</v>
      </c>
      <c r="D131">
        <v>2</v>
      </c>
      <c r="E131">
        <v>95</v>
      </c>
      <c r="F131" t="s">
        <v>8</v>
      </c>
      <c r="G131">
        <v>42.8</v>
      </c>
      <c r="H131">
        <v>36.4</v>
      </c>
    </row>
    <row r="132" spans="1:8" x14ac:dyDescent="0.3">
      <c r="A132">
        <v>2</v>
      </c>
      <c r="B132" t="s">
        <v>11</v>
      </c>
      <c r="C132">
        <v>251</v>
      </c>
      <c r="D132">
        <v>2</v>
      </c>
      <c r="E132">
        <v>97</v>
      </c>
      <c r="F132" t="s">
        <v>8</v>
      </c>
      <c r="G132">
        <v>50.9</v>
      </c>
      <c r="H132">
        <v>36.4</v>
      </c>
    </row>
    <row r="133" spans="1:8" x14ac:dyDescent="0.3">
      <c r="A133">
        <v>2</v>
      </c>
      <c r="B133" t="s">
        <v>11</v>
      </c>
      <c r="C133">
        <v>271</v>
      </c>
      <c r="D133">
        <v>2</v>
      </c>
      <c r="E133">
        <v>117</v>
      </c>
      <c r="F133" t="s">
        <v>8</v>
      </c>
      <c r="G133">
        <v>50.2</v>
      </c>
      <c r="H133">
        <v>36.4</v>
      </c>
    </row>
    <row r="134" spans="1:8" x14ac:dyDescent="0.3">
      <c r="A134">
        <v>2</v>
      </c>
      <c r="B134" t="s">
        <v>11</v>
      </c>
      <c r="C134">
        <v>225</v>
      </c>
      <c r="D134">
        <v>2</v>
      </c>
      <c r="E134">
        <v>71</v>
      </c>
      <c r="F134" t="s">
        <v>8</v>
      </c>
      <c r="G134">
        <v>47.1</v>
      </c>
      <c r="H134">
        <v>36.5</v>
      </c>
    </row>
    <row r="135" spans="1:8" x14ac:dyDescent="0.3">
      <c r="A135">
        <v>2</v>
      </c>
      <c r="B135" t="s">
        <v>11</v>
      </c>
      <c r="C135">
        <v>508</v>
      </c>
      <c r="D135">
        <v>4</v>
      </c>
      <c r="E135">
        <v>120</v>
      </c>
      <c r="F135" t="s">
        <v>8</v>
      </c>
      <c r="G135">
        <v>45.8</v>
      </c>
      <c r="H135">
        <v>36.5</v>
      </c>
    </row>
    <row r="136" spans="1:8" x14ac:dyDescent="0.3">
      <c r="A136">
        <v>2</v>
      </c>
      <c r="B136" t="s">
        <v>11</v>
      </c>
      <c r="C136">
        <v>49</v>
      </c>
      <c r="D136">
        <v>1</v>
      </c>
      <c r="E136">
        <v>49</v>
      </c>
      <c r="F136" t="s">
        <v>8</v>
      </c>
      <c r="G136">
        <v>61</v>
      </c>
      <c r="H136">
        <v>36.6</v>
      </c>
    </row>
    <row r="137" spans="1:8" x14ac:dyDescent="0.3">
      <c r="A137">
        <v>2</v>
      </c>
      <c r="B137" t="s">
        <v>11</v>
      </c>
      <c r="C137">
        <v>378</v>
      </c>
      <c r="D137">
        <v>3</v>
      </c>
      <c r="E137">
        <v>98</v>
      </c>
      <c r="F137" t="s">
        <v>8</v>
      </c>
      <c r="G137">
        <v>48.5</v>
      </c>
      <c r="H137">
        <v>36.6</v>
      </c>
    </row>
    <row r="138" spans="1:8" x14ac:dyDescent="0.3">
      <c r="A138">
        <v>2</v>
      </c>
      <c r="B138" t="s">
        <v>11</v>
      </c>
      <c r="C138">
        <v>96</v>
      </c>
      <c r="D138">
        <v>1</v>
      </c>
      <c r="E138">
        <v>96</v>
      </c>
      <c r="F138" t="s">
        <v>8</v>
      </c>
      <c r="G138">
        <v>39.299999999999997</v>
      </c>
      <c r="H138">
        <v>36.799999999999997</v>
      </c>
    </row>
    <row r="139" spans="1:8" x14ac:dyDescent="0.3">
      <c r="A139">
        <v>2</v>
      </c>
      <c r="B139" t="s">
        <v>11</v>
      </c>
      <c r="C139">
        <v>437</v>
      </c>
      <c r="D139">
        <v>4</v>
      </c>
      <c r="E139">
        <v>49</v>
      </c>
      <c r="F139" t="s">
        <v>8</v>
      </c>
      <c r="G139">
        <v>43</v>
      </c>
      <c r="H139">
        <v>36.799999999999997</v>
      </c>
    </row>
    <row r="140" spans="1:8" x14ac:dyDescent="0.3">
      <c r="A140">
        <v>2</v>
      </c>
      <c r="B140" t="s">
        <v>11</v>
      </c>
      <c r="C140">
        <v>400</v>
      </c>
      <c r="D140">
        <v>4</v>
      </c>
      <c r="E140">
        <v>12</v>
      </c>
      <c r="F140" t="s">
        <v>8</v>
      </c>
      <c r="G140">
        <v>38.299999999999997</v>
      </c>
      <c r="H140">
        <v>36.9</v>
      </c>
    </row>
    <row r="141" spans="1:8" x14ac:dyDescent="0.3">
      <c r="A141">
        <v>2</v>
      </c>
      <c r="B141" t="s">
        <v>11</v>
      </c>
      <c r="C141">
        <v>220</v>
      </c>
      <c r="D141">
        <v>2</v>
      </c>
      <c r="E141">
        <v>66</v>
      </c>
      <c r="F141" t="s">
        <v>8</v>
      </c>
      <c r="G141">
        <v>51</v>
      </c>
      <c r="H141">
        <v>37</v>
      </c>
    </row>
    <row r="142" spans="1:8" x14ac:dyDescent="0.3">
      <c r="A142">
        <v>2</v>
      </c>
      <c r="B142" t="s">
        <v>11</v>
      </c>
      <c r="C142">
        <v>286</v>
      </c>
      <c r="D142">
        <v>3</v>
      </c>
      <c r="E142">
        <v>6</v>
      </c>
      <c r="F142" t="s">
        <v>8</v>
      </c>
      <c r="G142">
        <v>42.1</v>
      </c>
      <c r="H142">
        <v>37</v>
      </c>
    </row>
    <row r="143" spans="1:8" x14ac:dyDescent="0.3">
      <c r="A143">
        <v>2</v>
      </c>
      <c r="B143" t="s">
        <v>11</v>
      </c>
      <c r="C143">
        <v>422</v>
      </c>
      <c r="D143">
        <v>4</v>
      </c>
      <c r="E143">
        <v>34</v>
      </c>
      <c r="F143" t="s">
        <v>8</v>
      </c>
      <c r="G143">
        <v>37.9</v>
      </c>
      <c r="H143">
        <v>37</v>
      </c>
    </row>
    <row r="144" spans="1:8" x14ac:dyDescent="0.3">
      <c r="A144">
        <v>2</v>
      </c>
      <c r="B144" t="s">
        <v>11</v>
      </c>
      <c r="C144">
        <v>428</v>
      </c>
      <c r="D144">
        <v>4</v>
      </c>
      <c r="E144">
        <v>40</v>
      </c>
      <c r="F144" t="s">
        <v>8</v>
      </c>
      <c r="G144">
        <v>46.5</v>
      </c>
      <c r="H144">
        <v>37</v>
      </c>
    </row>
    <row r="145" spans="1:8" x14ac:dyDescent="0.3">
      <c r="A145">
        <v>2</v>
      </c>
      <c r="B145" t="s">
        <v>11</v>
      </c>
      <c r="C145">
        <v>498</v>
      </c>
      <c r="D145">
        <v>4</v>
      </c>
      <c r="E145">
        <v>110</v>
      </c>
      <c r="F145" t="s">
        <v>8</v>
      </c>
      <c r="G145">
        <v>43.9</v>
      </c>
      <c r="H145">
        <v>37</v>
      </c>
    </row>
    <row r="146" spans="1:8" x14ac:dyDescent="0.3">
      <c r="A146">
        <v>2</v>
      </c>
      <c r="B146" t="s">
        <v>11</v>
      </c>
      <c r="C146">
        <v>165</v>
      </c>
      <c r="D146">
        <v>2</v>
      </c>
      <c r="E146">
        <v>11</v>
      </c>
      <c r="F146" t="s">
        <v>8</v>
      </c>
      <c r="G146">
        <v>45.5</v>
      </c>
      <c r="H146">
        <v>37.200000000000003</v>
      </c>
    </row>
    <row r="147" spans="1:8" x14ac:dyDescent="0.3">
      <c r="A147">
        <v>2</v>
      </c>
      <c r="B147" t="s">
        <v>11</v>
      </c>
      <c r="C147">
        <v>504</v>
      </c>
      <c r="D147">
        <v>4</v>
      </c>
      <c r="E147">
        <v>116</v>
      </c>
      <c r="F147" t="s">
        <v>8</v>
      </c>
      <c r="G147">
        <v>39</v>
      </c>
      <c r="H147">
        <v>37.200000000000003</v>
      </c>
    </row>
    <row r="148" spans="1:8" x14ac:dyDescent="0.3">
      <c r="A148">
        <v>2</v>
      </c>
      <c r="B148" t="s">
        <v>11</v>
      </c>
      <c r="C148">
        <v>317</v>
      </c>
      <c r="D148">
        <v>3</v>
      </c>
      <c r="E148">
        <v>37</v>
      </c>
      <c r="F148" t="s">
        <v>8</v>
      </c>
      <c r="G148">
        <v>29.7</v>
      </c>
      <c r="H148">
        <v>37.299999999999997</v>
      </c>
    </row>
    <row r="149" spans="1:8" x14ac:dyDescent="0.3">
      <c r="A149">
        <v>2</v>
      </c>
      <c r="B149" t="s">
        <v>11</v>
      </c>
      <c r="C149">
        <v>430</v>
      </c>
      <c r="D149">
        <v>4</v>
      </c>
      <c r="E149">
        <v>42</v>
      </c>
      <c r="F149" t="s">
        <v>8</v>
      </c>
      <c r="G149">
        <v>46.4</v>
      </c>
      <c r="H149">
        <v>37.299999999999997</v>
      </c>
    </row>
    <row r="150" spans="1:8" x14ac:dyDescent="0.3">
      <c r="A150">
        <v>2</v>
      </c>
      <c r="B150" t="s">
        <v>11</v>
      </c>
      <c r="C150">
        <v>226</v>
      </c>
      <c r="D150">
        <v>2</v>
      </c>
      <c r="E150">
        <v>72</v>
      </c>
      <c r="F150" t="s">
        <v>8</v>
      </c>
      <c r="G150">
        <v>48.5</v>
      </c>
      <c r="H150">
        <v>37.5</v>
      </c>
    </row>
    <row r="151" spans="1:8" x14ac:dyDescent="0.3">
      <c r="A151">
        <v>2</v>
      </c>
      <c r="B151" t="s">
        <v>11</v>
      </c>
      <c r="C151">
        <v>282</v>
      </c>
      <c r="D151">
        <v>3</v>
      </c>
      <c r="E151">
        <v>2</v>
      </c>
      <c r="F151" t="s">
        <v>8</v>
      </c>
      <c r="G151">
        <v>55.2</v>
      </c>
      <c r="H151">
        <v>37.5</v>
      </c>
    </row>
    <row r="152" spans="1:8" x14ac:dyDescent="0.3">
      <c r="A152">
        <v>2</v>
      </c>
      <c r="B152" t="s">
        <v>11</v>
      </c>
      <c r="C152">
        <v>424</v>
      </c>
      <c r="D152">
        <v>4</v>
      </c>
      <c r="E152">
        <v>36</v>
      </c>
      <c r="F152" t="s">
        <v>8</v>
      </c>
      <c r="G152">
        <v>56.3</v>
      </c>
      <c r="H152">
        <v>37.5</v>
      </c>
    </row>
    <row r="153" spans="1:8" x14ac:dyDescent="0.3">
      <c r="A153">
        <v>2</v>
      </c>
      <c r="B153" t="s">
        <v>11</v>
      </c>
      <c r="C153">
        <v>136</v>
      </c>
      <c r="D153">
        <v>1</v>
      </c>
      <c r="E153">
        <v>136</v>
      </c>
      <c r="F153" t="s">
        <v>8</v>
      </c>
      <c r="G153">
        <v>55.4</v>
      </c>
      <c r="H153">
        <v>37.6</v>
      </c>
    </row>
    <row r="154" spans="1:8" x14ac:dyDescent="0.3">
      <c r="A154">
        <v>2</v>
      </c>
      <c r="B154" t="s">
        <v>11</v>
      </c>
      <c r="C154">
        <v>309</v>
      </c>
      <c r="D154">
        <v>3</v>
      </c>
      <c r="E154">
        <v>29</v>
      </c>
      <c r="F154" t="s">
        <v>8</v>
      </c>
      <c r="G154">
        <v>39.5</v>
      </c>
      <c r="H154">
        <v>37.6</v>
      </c>
    </row>
    <row r="155" spans="1:8" x14ac:dyDescent="0.3">
      <c r="A155">
        <v>2</v>
      </c>
      <c r="B155" t="s">
        <v>11</v>
      </c>
      <c r="C155">
        <v>387</v>
      </c>
      <c r="D155">
        <v>3</v>
      </c>
      <c r="E155">
        <v>107</v>
      </c>
      <c r="F155" t="s">
        <v>8</v>
      </c>
      <c r="G155">
        <v>43.3</v>
      </c>
      <c r="H155">
        <v>37.6</v>
      </c>
    </row>
    <row r="156" spans="1:8" x14ac:dyDescent="0.3">
      <c r="A156">
        <v>2</v>
      </c>
      <c r="B156" t="s">
        <v>11</v>
      </c>
      <c r="C156">
        <v>492</v>
      </c>
      <c r="D156">
        <v>4</v>
      </c>
      <c r="E156">
        <v>104</v>
      </c>
      <c r="F156" t="s">
        <v>8</v>
      </c>
      <c r="G156">
        <v>34.200000000000003</v>
      </c>
      <c r="H156">
        <v>37.6</v>
      </c>
    </row>
    <row r="157" spans="1:8" x14ac:dyDescent="0.3">
      <c r="A157">
        <v>2</v>
      </c>
      <c r="B157" t="s">
        <v>11</v>
      </c>
      <c r="C157">
        <v>195</v>
      </c>
      <c r="D157">
        <v>2</v>
      </c>
      <c r="E157">
        <v>41</v>
      </c>
      <c r="F157" t="s">
        <v>8</v>
      </c>
      <c r="G157">
        <v>54.1</v>
      </c>
      <c r="H157">
        <v>37.700000000000003</v>
      </c>
    </row>
    <row r="158" spans="1:8" x14ac:dyDescent="0.3">
      <c r="A158">
        <v>2</v>
      </c>
      <c r="B158" t="s">
        <v>11</v>
      </c>
      <c r="C158">
        <v>431</v>
      </c>
      <c r="D158">
        <v>4</v>
      </c>
      <c r="E158">
        <v>43</v>
      </c>
      <c r="F158" t="s">
        <v>8</v>
      </c>
      <c r="G158">
        <v>36.299999999999997</v>
      </c>
      <c r="H158">
        <v>37.799999999999997</v>
      </c>
    </row>
    <row r="159" spans="1:8" x14ac:dyDescent="0.3">
      <c r="A159">
        <v>2</v>
      </c>
      <c r="B159" t="s">
        <v>11</v>
      </c>
      <c r="C159">
        <v>500</v>
      </c>
      <c r="D159">
        <v>4</v>
      </c>
      <c r="E159">
        <v>112</v>
      </c>
      <c r="F159" t="s">
        <v>8</v>
      </c>
      <c r="G159">
        <v>41.1</v>
      </c>
      <c r="H159">
        <v>37.799999999999997</v>
      </c>
    </row>
    <row r="160" spans="1:8" x14ac:dyDescent="0.3">
      <c r="A160">
        <v>2</v>
      </c>
      <c r="B160" t="s">
        <v>11</v>
      </c>
      <c r="C160">
        <v>230</v>
      </c>
      <c r="D160">
        <v>2</v>
      </c>
      <c r="E160">
        <v>76</v>
      </c>
      <c r="F160" t="s">
        <v>8</v>
      </c>
      <c r="G160">
        <v>45.6</v>
      </c>
      <c r="H160">
        <v>37.9</v>
      </c>
    </row>
    <row r="161" spans="1:8" x14ac:dyDescent="0.3">
      <c r="A161">
        <v>2</v>
      </c>
      <c r="B161" t="s">
        <v>11</v>
      </c>
      <c r="C161">
        <v>344</v>
      </c>
      <c r="D161">
        <v>3</v>
      </c>
      <c r="E161">
        <v>64</v>
      </c>
      <c r="F161" t="s">
        <v>8</v>
      </c>
      <c r="G161">
        <v>49.5</v>
      </c>
      <c r="H161">
        <v>37.9</v>
      </c>
    </row>
    <row r="162" spans="1:8" x14ac:dyDescent="0.3">
      <c r="A162">
        <v>2</v>
      </c>
      <c r="B162" t="s">
        <v>11</v>
      </c>
      <c r="C162">
        <v>233</v>
      </c>
      <c r="D162">
        <v>2</v>
      </c>
      <c r="E162">
        <v>79</v>
      </c>
      <c r="F162" t="s">
        <v>8</v>
      </c>
      <c r="G162">
        <v>46.2</v>
      </c>
      <c r="H162">
        <v>38</v>
      </c>
    </row>
    <row r="163" spans="1:8" x14ac:dyDescent="0.3">
      <c r="A163">
        <v>2</v>
      </c>
      <c r="B163" t="s">
        <v>11</v>
      </c>
      <c r="C163">
        <v>457</v>
      </c>
      <c r="D163">
        <v>4</v>
      </c>
      <c r="E163">
        <v>69</v>
      </c>
      <c r="F163" t="s">
        <v>8</v>
      </c>
      <c r="G163">
        <v>47.9</v>
      </c>
      <c r="H163">
        <v>38</v>
      </c>
    </row>
    <row r="164" spans="1:8" x14ac:dyDescent="0.3">
      <c r="A164">
        <v>2</v>
      </c>
      <c r="B164" t="s">
        <v>11</v>
      </c>
      <c r="C164">
        <v>189</v>
      </c>
      <c r="D164">
        <v>2</v>
      </c>
      <c r="E164">
        <v>35</v>
      </c>
      <c r="F164" t="s">
        <v>8</v>
      </c>
      <c r="G164">
        <v>48.5</v>
      </c>
      <c r="H164">
        <v>38.1</v>
      </c>
    </row>
    <row r="165" spans="1:8" x14ac:dyDescent="0.3">
      <c r="A165">
        <v>2</v>
      </c>
      <c r="B165" t="s">
        <v>11</v>
      </c>
      <c r="C165">
        <v>327</v>
      </c>
      <c r="D165">
        <v>3</v>
      </c>
      <c r="E165">
        <v>47</v>
      </c>
      <c r="F165" t="s">
        <v>8</v>
      </c>
      <c r="G165">
        <v>42.1</v>
      </c>
      <c r="H165">
        <v>38.1</v>
      </c>
    </row>
    <row r="166" spans="1:8" x14ac:dyDescent="0.3">
      <c r="A166">
        <v>2</v>
      </c>
      <c r="B166" t="s">
        <v>11</v>
      </c>
      <c r="C166">
        <v>443</v>
      </c>
      <c r="D166">
        <v>4</v>
      </c>
      <c r="E166">
        <v>55</v>
      </c>
      <c r="F166" t="s">
        <v>8</v>
      </c>
      <c r="G166">
        <v>39.6</v>
      </c>
      <c r="H166">
        <v>38.1</v>
      </c>
    </row>
    <row r="167" spans="1:8" x14ac:dyDescent="0.3">
      <c r="A167">
        <v>2</v>
      </c>
      <c r="B167" t="s">
        <v>11</v>
      </c>
      <c r="C167">
        <v>188</v>
      </c>
      <c r="D167">
        <v>2</v>
      </c>
      <c r="E167">
        <v>34</v>
      </c>
      <c r="F167" t="s">
        <v>8</v>
      </c>
      <c r="G167">
        <v>47.4</v>
      </c>
      <c r="H167">
        <v>38.299999999999997</v>
      </c>
    </row>
    <row r="168" spans="1:8" x14ac:dyDescent="0.3">
      <c r="A168">
        <v>2</v>
      </c>
      <c r="B168" t="s">
        <v>11</v>
      </c>
      <c r="C168">
        <v>176</v>
      </c>
      <c r="D168">
        <v>2</v>
      </c>
      <c r="E168">
        <v>22</v>
      </c>
      <c r="F168" t="s">
        <v>8</v>
      </c>
      <c r="G168">
        <v>61.8</v>
      </c>
      <c r="H168">
        <v>38.4</v>
      </c>
    </row>
    <row r="169" spans="1:8" x14ac:dyDescent="0.3">
      <c r="A169">
        <v>2</v>
      </c>
      <c r="B169" t="s">
        <v>11</v>
      </c>
      <c r="C169">
        <v>203</v>
      </c>
      <c r="D169">
        <v>2</v>
      </c>
      <c r="E169">
        <v>49</v>
      </c>
      <c r="F169" t="s">
        <v>8</v>
      </c>
      <c r="G169">
        <v>47.8</v>
      </c>
      <c r="H169">
        <v>38.4</v>
      </c>
    </row>
    <row r="170" spans="1:8" x14ac:dyDescent="0.3">
      <c r="A170">
        <v>2</v>
      </c>
      <c r="B170" t="s">
        <v>11</v>
      </c>
      <c r="C170">
        <v>214</v>
      </c>
      <c r="D170">
        <v>2</v>
      </c>
      <c r="E170">
        <v>60</v>
      </c>
      <c r="F170" t="s">
        <v>8</v>
      </c>
      <c r="G170">
        <v>64.8</v>
      </c>
      <c r="H170">
        <v>38.5</v>
      </c>
    </row>
    <row r="171" spans="1:8" x14ac:dyDescent="0.3">
      <c r="A171">
        <v>2</v>
      </c>
      <c r="B171" t="s">
        <v>11</v>
      </c>
      <c r="C171">
        <v>287</v>
      </c>
      <c r="D171">
        <v>3</v>
      </c>
      <c r="E171">
        <v>7</v>
      </c>
      <c r="F171" t="s">
        <v>8</v>
      </c>
      <c r="G171">
        <v>46.4</v>
      </c>
      <c r="H171">
        <v>38.5</v>
      </c>
    </row>
    <row r="172" spans="1:8" x14ac:dyDescent="0.3">
      <c r="A172">
        <v>2</v>
      </c>
      <c r="B172" t="s">
        <v>11</v>
      </c>
      <c r="C172">
        <v>320</v>
      </c>
      <c r="D172">
        <v>3</v>
      </c>
      <c r="E172">
        <v>40</v>
      </c>
      <c r="F172" t="s">
        <v>8</v>
      </c>
      <c r="G172">
        <v>55.4</v>
      </c>
      <c r="H172">
        <v>38.5</v>
      </c>
    </row>
    <row r="173" spans="1:8" x14ac:dyDescent="0.3">
      <c r="A173">
        <v>2</v>
      </c>
      <c r="B173" t="s">
        <v>11</v>
      </c>
      <c r="C173">
        <v>455</v>
      </c>
      <c r="D173">
        <v>4</v>
      </c>
      <c r="E173">
        <v>67</v>
      </c>
      <c r="F173" t="s">
        <v>8</v>
      </c>
      <c r="G173">
        <v>46.2</v>
      </c>
      <c r="H173">
        <v>38.6</v>
      </c>
    </row>
    <row r="174" spans="1:8" x14ac:dyDescent="0.3">
      <c r="A174">
        <v>2</v>
      </c>
      <c r="B174" t="s">
        <v>11</v>
      </c>
      <c r="C174">
        <v>319</v>
      </c>
      <c r="D174">
        <v>3</v>
      </c>
      <c r="E174">
        <v>39</v>
      </c>
      <c r="F174" t="s">
        <v>8</v>
      </c>
      <c r="G174">
        <v>36.700000000000003</v>
      </c>
      <c r="H174">
        <v>38.700000000000003</v>
      </c>
    </row>
    <row r="175" spans="1:8" x14ac:dyDescent="0.3">
      <c r="A175">
        <v>2</v>
      </c>
      <c r="B175" t="s">
        <v>11</v>
      </c>
      <c r="C175">
        <v>503</v>
      </c>
      <c r="D175">
        <v>4</v>
      </c>
      <c r="E175">
        <v>115</v>
      </c>
      <c r="F175" t="s">
        <v>8</v>
      </c>
      <c r="G175">
        <v>49.5</v>
      </c>
      <c r="H175">
        <v>38.799999999999997</v>
      </c>
    </row>
    <row r="176" spans="1:8" x14ac:dyDescent="0.3">
      <c r="A176">
        <v>2</v>
      </c>
      <c r="B176" t="s">
        <v>11</v>
      </c>
      <c r="C176">
        <v>406</v>
      </c>
      <c r="D176">
        <v>4</v>
      </c>
      <c r="E176">
        <v>18</v>
      </c>
      <c r="F176" t="s">
        <v>8</v>
      </c>
      <c r="G176">
        <v>41.7</v>
      </c>
      <c r="H176">
        <v>38.9</v>
      </c>
    </row>
    <row r="177" spans="1:8" x14ac:dyDescent="0.3">
      <c r="A177">
        <v>2</v>
      </c>
      <c r="B177" t="s">
        <v>11</v>
      </c>
      <c r="C177">
        <v>379</v>
      </c>
      <c r="D177">
        <v>3</v>
      </c>
      <c r="E177">
        <v>99</v>
      </c>
      <c r="F177" t="s">
        <v>8</v>
      </c>
      <c r="G177">
        <v>53.1</v>
      </c>
      <c r="H177">
        <v>39</v>
      </c>
    </row>
    <row r="178" spans="1:8" x14ac:dyDescent="0.3">
      <c r="A178">
        <v>2</v>
      </c>
      <c r="B178" t="s">
        <v>11</v>
      </c>
      <c r="C178">
        <v>355</v>
      </c>
      <c r="D178">
        <v>3</v>
      </c>
      <c r="E178">
        <v>75</v>
      </c>
      <c r="F178" t="s">
        <v>8</v>
      </c>
      <c r="G178">
        <v>49</v>
      </c>
      <c r="H178">
        <v>39.1</v>
      </c>
    </row>
    <row r="179" spans="1:8" x14ac:dyDescent="0.3">
      <c r="A179">
        <v>2</v>
      </c>
      <c r="B179" t="s">
        <v>11</v>
      </c>
      <c r="C179">
        <v>388</v>
      </c>
      <c r="D179">
        <v>3</v>
      </c>
      <c r="E179">
        <v>108</v>
      </c>
      <c r="F179" t="s">
        <v>8</v>
      </c>
      <c r="G179">
        <v>49.4</v>
      </c>
      <c r="H179">
        <v>39.200000000000003</v>
      </c>
    </row>
    <row r="180" spans="1:8" x14ac:dyDescent="0.3">
      <c r="A180">
        <v>2</v>
      </c>
      <c r="B180" t="s">
        <v>11</v>
      </c>
      <c r="C180">
        <v>441</v>
      </c>
      <c r="D180">
        <v>4</v>
      </c>
      <c r="E180">
        <v>53</v>
      </c>
      <c r="F180" t="s">
        <v>8</v>
      </c>
      <c r="G180">
        <v>42.9</v>
      </c>
      <c r="H180">
        <v>39.200000000000003</v>
      </c>
    </row>
    <row r="181" spans="1:8" x14ac:dyDescent="0.3">
      <c r="A181">
        <v>2</v>
      </c>
      <c r="B181" t="s">
        <v>11</v>
      </c>
      <c r="C181">
        <v>484</v>
      </c>
      <c r="D181">
        <v>4</v>
      </c>
      <c r="E181">
        <v>96</v>
      </c>
      <c r="F181" t="s">
        <v>8</v>
      </c>
      <c r="G181">
        <v>42.8</v>
      </c>
      <c r="H181">
        <v>39.5</v>
      </c>
    </row>
    <row r="182" spans="1:8" x14ac:dyDescent="0.3">
      <c r="A182">
        <v>2</v>
      </c>
      <c r="B182" t="s">
        <v>11</v>
      </c>
      <c r="C182">
        <v>157</v>
      </c>
      <c r="D182">
        <v>2</v>
      </c>
      <c r="E182">
        <v>3</v>
      </c>
      <c r="F182" t="s">
        <v>8</v>
      </c>
      <c r="G182">
        <v>66.3</v>
      </c>
      <c r="H182">
        <v>39.700000000000003</v>
      </c>
    </row>
    <row r="183" spans="1:8" x14ac:dyDescent="0.3">
      <c r="A183">
        <v>2</v>
      </c>
      <c r="B183" t="s">
        <v>11</v>
      </c>
      <c r="C183">
        <v>311</v>
      </c>
      <c r="D183">
        <v>3</v>
      </c>
      <c r="E183">
        <v>31</v>
      </c>
      <c r="F183" t="s">
        <v>8</v>
      </c>
      <c r="G183">
        <v>41.9</v>
      </c>
      <c r="H183">
        <v>39.700000000000003</v>
      </c>
    </row>
    <row r="184" spans="1:8" x14ac:dyDescent="0.3">
      <c r="A184">
        <v>2</v>
      </c>
      <c r="B184" t="s">
        <v>11</v>
      </c>
      <c r="C184">
        <v>312</v>
      </c>
      <c r="D184">
        <v>3</v>
      </c>
      <c r="E184">
        <v>32</v>
      </c>
      <c r="F184" t="s">
        <v>8</v>
      </c>
      <c r="G184">
        <v>42.7</v>
      </c>
      <c r="H184">
        <v>39.700000000000003</v>
      </c>
    </row>
    <row r="185" spans="1:8" x14ac:dyDescent="0.3">
      <c r="A185">
        <v>2</v>
      </c>
      <c r="B185" t="s">
        <v>11</v>
      </c>
      <c r="C185">
        <v>209</v>
      </c>
      <c r="D185">
        <v>2</v>
      </c>
      <c r="E185">
        <v>55</v>
      </c>
      <c r="F185" t="s">
        <v>8</v>
      </c>
      <c r="G185">
        <v>58.8</v>
      </c>
      <c r="H185">
        <v>39.799999999999997</v>
      </c>
    </row>
    <row r="186" spans="1:8" x14ac:dyDescent="0.3">
      <c r="A186">
        <v>2</v>
      </c>
      <c r="B186" t="s">
        <v>11</v>
      </c>
      <c r="C186">
        <v>386</v>
      </c>
      <c r="D186">
        <v>3</v>
      </c>
      <c r="E186">
        <v>106</v>
      </c>
      <c r="F186" t="s">
        <v>8</v>
      </c>
      <c r="G186">
        <v>52.2</v>
      </c>
      <c r="H186">
        <v>39.799999999999997</v>
      </c>
    </row>
    <row r="187" spans="1:8" x14ac:dyDescent="0.3">
      <c r="A187">
        <v>2</v>
      </c>
      <c r="B187" t="s">
        <v>11</v>
      </c>
      <c r="C187">
        <v>482</v>
      </c>
      <c r="D187">
        <v>4</v>
      </c>
      <c r="E187">
        <v>94</v>
      </c>
      <c r="F187" t="s">
        <v>8</v>
      </c>
      <c r="G187">
        <v>42.5</v>
      </c>
      <c r="H187">
        <v>39.799999999999997</v>
      </c>
    </row>
    <row r="188" spans="1:8" x14ac:dyDescent="0.3">
      <c r="A188">
        <v>2</v>
      </c>
      <c r="B188" t="s">
        <v>11</v>
      </c>
      <c r="C188">
        <v>258</v>
      </c>
      <c r="D188">
        <v>2</v>
      </c>
      <c r="E188">
        <v>104</v>
      </c>
      <c r="F188" t="s">
        <v>8</v>
      </c>
      <c r="G188">
        <v>57</v>
      </c>
      <c r="H188">
        <v>40</v>
      </c>
    </row>
    <row r="189" spans="1:8" x14ac:dyDescent="0.3">
      <c r="A189">
        <v>2</v>
      </c>
      <c r="B189" t="s">
        <v>11</v>
      </c>
      <c r="C189">
        <v>259</v>
      </c>
      <c r="D189">
        <v>2</v>
      </c>
      <c r="E189">
        <v>105</v>
      </c>
      <c r="F189" t="s">
        <v>8</v>
      </c>
      <c r="G189">
        <v>53.9</v>
      </c>
      <c r="H189">
        <v>40</v>
      </c>
    </row>
    <row r="190" spans="1:8" x14ac:dyDescent="0.3">
      <c r="A190">
        <v>2</v>
      </c>
      <c r="B190" t="s">
        <v>11</v>
      </c>
      <c r="C190">
        <v>332</v>
      </c>
      <c r="D190">
        <v>3</v>
      </c>
      <c r="E190">
        <v>52</v>
      </c>
      <c r="F190" t="s">
        <v>8</v>
      </c>
      <c r="G190">
        <v>51.8</v>
      </c>
      <c r="H190">
        <v>40</v>
      </c>
    </row>
    <row r="191" spans="1:8" x14ac:dyDescent="0.3">
      <c r="A191">
        <v>2</v>
      </c>
      <c r="B191" t="s">
        <v>11</v>
      </c>
      <c r="C191">
        <v>505</v>
      </c>
      <c r="D191">
        <v>4</v>
      </c>
      <c r="E191">
        <v>117</v>
      </c>
      <c r="F191" t="s">
        <v>8</v>
      </c>
      <c r="G191">
        <v>49.4</v>
      </c>
      <c r="H191">
        <v>40.1</v>
      </c>
    </row>
    <row r="192" spans="1:8" x14ac:dyDescent="0.3">
      <c r="A192">
        <v>2</v>
      </c>
      <c r="B192" t="s">
        <v>11</v>
      </c>
      <c r="C192">
        <v>5</v>
      </c>
      <c r="D192">
        <v>1</v>
      </c>
      <c r="E192">
        <v>5</v>
      </c>
      <c r="F192" t="s">
        <v>8</v>
      </c>
      <c r="G192">
        <v>57.2</v>
      </c>
      <c r="H192">
        <v>40.200000000000003</v>
      </c>
    </row>
    <row r="193" spans="1:8" x14ac:dyDescent="0.3">
      <c r="A193">
        <v>2</v>
      </c>
      <c r="B193" t="s">
        <v>11</v>
      </c>
      <c r="C193">
        <v>290</v>
      </c>
      <c r="D193">
        <v>3</v>
      </c>
      <c r="E193">
        <v>10</v>
      </c>
      <c r="F193" t="s">
        <v>8</v>
      </c>
      <c r="G193">
        <v>49.7</v>
      </c>
      <c r="H193">
        <v>40.200000000000003</v>
      </c>
    </row>
    <row r="194" spans="1:8" x14ac:dyDescent="0.3">
      <c r="A194">
        <v>2</v>
      </c>
      <c r="B194" t="s">
        <v>11</v>
      </c>
      <c r="C194">
        <v>235</v>
      </c>
      <c r="D194">
        <v>2</v>
      </c>
      <c r="E194">
        <v>81</v>
      </c>
      <c r="F194" t="s">
        <v>8</v>
      </c>
      <c r="G194">
        <v>61</v>
      </c>
      <c r="H194">
        <v>40.299999999999997</v>
      </c>
    </row>
    <row r="195" spans="1:8" x14ac:dyDescent="0.3">
      <c r="A195">
        <v>2</v>
      </c>
      <c r="B195" t="s">
        <v>11</v>
      </c>
      <c r="C195">
        <v>335</v>
      </c>
      <c r="D195">
        <v>3</v>
      </c>
      <c r="E195">
        <v>55</v>
      </c>
      <c r="F195" t="s">
        <v>8</v>
      </c>
      <c r="G195">
        <v>55.9</v>
      </c>
      <c r="H195">
        <v>40.299999999999997</v>
      </c>
    </row>
    <row r="196" spans="1:8" x14ac:dyDescent="0.3">
      <c r="A196">
        <v>2</v>
      </c>
      <c r="B196" t="s">
        <v>11</v>
      </c>
      <c r="C196">
        <v>434</v>
      </c>
      <c r="D196">
        <v>4</v>
      </c>
      <c r="E196">
        <v>46</v>
      </c>
      <c r="F196" t="s">
        <v>8</v>
      </c>
      <c r="G196">
        <v>65.8</v>
      </c>
      <c r="H196">
        <v>40.299999999999997</v>
      </c>
    </row>
    <row r="197" spans="1:8" x14ac:dyDescent="0.3">
      <c r="A197">
        <v>2</v>
      </c>
      <c r="B197" t="s">
        <v>11</v>
      </c>
      <c r="C197">
        <v>488</v>
      </c>
      <c r="D197">
        <v>4</v>
      </c>
      <c r="E197">
        <v>100</v>
      </c>
      <c r="F197" t="s">
        <v>8</v>
      </c>
      <c r="G197">
        <v>47.6</v>
      </c>
      <c r="H197">
        <v>40.299999999999997</v>
      </c>
    </row>
    <row r="198" spans="1:8" x14ac:dyDescent="0.3">
      <c r="A198">
        <v>2</v>
      </c>
      <c r="B198" t="s">
        <v>11</v>
      </c>
      <c r="C198">
        <v>405</v>
      </c>
      <c r="D198">
        <v>4</v>
      </c>
      <c r="E198">
        <v>17</v>
      </c>
      <c r="F198" t="s">
        <v>8</v>
      </c>
      <c r="G198">
        <v>41.5</v>
      </c>
      <c r="H198">
        <v>40.4</v>
      </c>
    </row>
    <row r="199" spans="1:8" x14ac:dyDescent="0.3">
      <c r="A199">
        <v>2</v>
      </c>
      <c r="B199" t="s">
        <v>11</v>
      </c>
      <c r="C199">
        <v>325</v>
      </c>
      <c r="D199">
        <v>3</v>
      </c>
      <c r="E199">
        <v>45</v>
      </c>
      <c r="F199" t="s">
        <v>8</v>
      </c>
      <c r="G199">
        <v>43.2</v>
      </c>
      <c r="H199">
        <v>40.5</v>
      </c>
    </row>
    <row r="200" spans="1:8" x14ac:dyDescent="0.3">
      <c r="A200">
        <v>2</v>
      </c>
      <c r="B200" t="s">
        <v>11</v>
      </c>
      <c r="C200">
        <v>162</v>
      </c>
      <c r="D200">
        <v>2</v>
      </c>
      <c r="E200">
        <v>8</v>
      </c>
      <c r="F200" t="s">
        <v>8</v>
      </c>
      <c r="G200">
        <v>77.400000000000006</v>
      </c>
      <c r="H200">
        <v>40.6</v>
      </c>
    </row>
    <row r="201" spans="1:8" x14ac:dyDescent="0.3">
      <c r="A201">
        <v>2</v>
      </c>
      <c r="B201" t="s">
        <v>11</v>
      </c>
      <c r="C201">
        <v>414</v>
      </c>
      <c r="D201">
        <v>4</v>
      </c>
      <c r="E201">
        <v>26</v>
      </c>
      <c r="F201" t="s">
        <v>8</v>
      </c>
      <c r="G201">
        <v>49.9</v>
      </c>
      <c r="H201">
        <v>40.6</v>
      </c>
    </row>
    <row r="202" spans="1:8" x14ac:dyDescent="0.3">
      <c r="A202">
        <v>2</v>
      </c>
      <c r="B202" t="s">
        <v>11</v>
      </c>
      <c r="C202">
        <v>352</v>
      </c>
      <c r="D202">
        <v>3</v>
      </c>
      <c r="E202">
        <v>72</v>
      </c>
      <c r="F202" t="s">
        <v>8</v>
      </c>
      <c r="G202">
        <v>58.6</v>
      </c>
      <c r="H202">
        <v>40.700000000000003</v>
      </c>
    </row>
    <row r="203" spans="1:8" x14ac:dyDescent="0.3">
      <c r="A203">
        <v>2</v>
      </c>
      <c r="B203" t="s">
        <v>11</v>
      </c>
      <c r="C203">
        <v>124</v>
      </c>
      <c r="D203">
        <v>1</v>
      </c>
      <c r="E203">
        <v>124</v>
      </c>
      <c r="F203" t="s">
        <v>8</v>
      </c>
      <c r="G203">
        <v>68.400000000000006</v>
      </c>
      <c r="H203">
        <v>40.799999999999997</v>
      </c>
    </row>
    <row r="204" spans="1:8" x14ac:dyDescent="0.3">
      <c r="A204">
        <v>2</v>
      </c>
      <c r="B204" t="s">
        <v>11</v>
      </c>
      <c r="C204">
        <v>299</v>
      </c>
      <c r="D204">
        <v>3</v>
      </c>
      <c r="E204">
        <v>19</v>
      </c>
      <c r="F204" t="s">
        <v>8</v>
      </c>
      <c r="G204">
        <v>54.2</v>
      </c>
      <c r="H204">
        <v>41</v>
      </c>
    </row>
    <row r="205" spans="1:8" x14ac:dyDescent="0.3">
      <c r="A205">
        <v>2</v>
      </c>
      <c r="B205" t="s">
        <v>11</v>
      </c>
      <c r="C205">
        <v>499</v>
      </c>
      <c r="D205">
        <v>4</v>
      </c>
      <c r="E205">
        <v>111</v>
      </c>
      <c r="F205" t="s">
        <v>8</v>
      </c>
      <c r="G205">
        <v>46.2</v>
      </c>
      <c r="H205">
        <v>41</v>
      </c>
    </row>
    <row r="206" spans="1:8" x14ac:dyDescent="0.3">
      <c r="A206">
        <v>2</v>
      </c>
      <c r="B206" t="s">
        <v>11</v>
      </c>
      <c r="C206">
        <v>263</v>
      </c>
      <c r="D206">
        <v>2</v>
      </c>
      <c r="E206">
        <v>109</v>
      </c>
      <c r="F206" t="s">
        <v>8</v>
      </c>
      <c r="G206">
        <v>65.400000000000006</v>
      </c>
      <c r="H206">
        <v>41.2</v>
      </c>
    </row>
    <row r="207" spans="1:8" x14ac:dyDescent="0.3">
      <c r="A207">
        <v>2</v>
      </c>
      <c r="B207" t="s">
        <v>11</v>
      </c>
      <c r="C207">
        <v>316</v>
      </c>
      <c r="D207">
        <v>3</v>
      </c>
      <c r="E207">
        <v>36</v>
      </c>
      <c r="F207" t="s">
        <v>8</v>
      </c>
      <c r="G207">
        <v>45.6</v>
      </c>
      <c r="H207">
        <v>41.2</v>
      </c>
    </row>
    <row r="208" spans="1:8" x14ac:dyDescent="0.3">
      <c r="A208">
        <v>2</v>
      </c>
      <c r="B208" t="s">
        <v>11</v>
      </c>
      <c r="C208">
        <v>330</v>
      </c>
      <c r="D208">
        <v>3</v>
      </c>
      <c r="E208">
        <v>50</v>
      </c>
      <c r="F208" t="s">
        <v>8</v>
      </c>
      <c r="G208">
        <v>49.2</v>
      </c>
      <c r="H208">
        <v>41.2</v>
      </c>
    </row>
    <row r="209" spans="1:8" x14ac:dyDescent="0.3">
      <c r="A209">
        <v>2</v>
      </c>
      <c r="B209" t="s">
        <v>11</v>
      </c>
      <c r="C209">
        <v>140</v>
      </c>
      <c r="D209">
        <v>1</v>
      </c>
      <c r="E209">
        <v>140</v>
      </c>
      <c r="F209" t="s">
        <v>8</v>
      </c>
      <c r="G209">
        <v>56.6</v>
      </c>
      <c r="H209">
        <v>41.3</v>
      </c>
    </row>
    <row r="210" spans="1:8" x14ac:dyDescent="0.3">
      <c r="A210">
        <v>2</v>
      </c>
      <c r="B210" t="s">
        <v>11</v>
      </c>
      <c r="C210">
        <v>362</v>
      </c>
      <c r="D210">
        <v>3</v>
      </c>
      <c r="E210">
        <v>82</v>
      </c>
      <c r="F210" t="s">
        <v>8</v>
      </c>
      <c r="G210">
        <v>53.8</v>
      </c>
      <c r="H210">
        <v>41.3</v>
      </c>
    </row>
    <row r="211" spans="1:8" x14ac:dyDescent="0.3">
      <c r="A211">
        <v>2</v>
      </c>
      <c r="B211" t="s">
        <v>11</v>
      </c>
      <c r="C211">
        <v>449</v>
      </c>
      <c r="D211">
        <v>4</v>
      </c>
      <c r="E211">
        <v>61</v>
      </c>
      <c r="F211" t="s">
        <v>8</v>
      </c>
      <c r="G211">
        <v>48.7</v>
      </c>
      <c r="H211">
        <v>41.3</v>
      </c>
    </row>
    <row r="212" spans="1:8" x14ac:dyDescent="0.3">
      <c r="A212">
        <v>2</v>
      </c>
      <c r="B212" t="s">
        <v>11</v>
      </c>
      <c r="C212">
        <v>289</v>
      </c>
      <c r="D212">
        <v>3</v>
      </c>
      <c r="E212">
        <v>9</v>
      </c>
      <c r="F212" t="s">
        <v>8</v>
      </c>
      <c r="G212">
        <v>50.8</v>
      </c>
      <c r="H212">
        <v>41.4</v>
      </c>
    </row>
    <row r="213" spans="1:8" x14ac:dyDescent="0.3">
      <c r="A213">
        <v>2</v>
      </c>
      <c r="B213" t="s">
        <v>11</v>
      </c>
      <c r="C213">
        <v>427</v>
      </c>
      <c r="D213">
        <v>4</v>
      </c>
      <c r="E213">
        <v>39</v>
      </c>
      <c r="F213" t="s">
        <v>8</v>
      </c>
      <c r="G213">
        <v>58.2</v>
      </c>
      <c r="H213">
        <v>41.4</v>
      </c>
    </row>
    <row r="214" spans="1:8" x14ac:dyDescent="0.3">
      <c r="A214">
        <v>2</v>
      </c>
      <c r="B214" t="s">
        <v>11</v>
      </c>
      <c r="C214">
        <v>138</v>
      </c>
      <c r="D214">
        <v>1</v>
      </c>
      <c r="E214">
        <v>138</v>
      </c>
      <c r="F214" t="s">
        <v>8</v>
      </c>
      <c r="G214">
        <v>67.7</v>
      </c>
      <c r="H214">
        <v>41.5</v>
      </c>
    </row>
    <row r="215" spans="1:8" x14ac:dyDescent="0.3">
      <c r="A215">
        <v>2</v>
      </c>
      <c r="B215" t="s">
        <v>11</v>
      </c>
      <c r="C215">
        <v>144</v>
      </c>
      <c r="D215">
        <v>1</v>
      </c>
      <c r="E215">
        <v>144</v>
      </c>
      <c r="F215" t="s">
        <v>8</v>
      </c>
      <c r="G215">
        <v>70.3</v>
      </c>
      <c r="H215">
        <v>41.5</v>
      </c>
    </row>
    <row r="216" spans="1:8" x14ac:dyDescent="0.3">
      <c r="A216">
        <v>2</v>
      </c>
      <c r="B216" t="s">
        <v>11</v>
      </c>
      <c r="C216">
        <v>221</v>
      </c>
      <c r="D216">
        <v>2</v>
      </c>
      <c r="E216">
        <v>67</v>
      </c>
      <c r="F216" t="s">
        <v>8</v>
      </c>
      <c r="G216">
        <v>55.6</v>
      </c>
      <c r="H216">
        <v>41.6</v>
      </c>
    </row>
    <row r="217" spans="1:8" x14ac:dyDescent="0.3">
      <c r="A217">
        <v>2</v>
      </c>
      <c r="B217" t="s">
        <v>11</v>
      </c>
      <c r="C217">
        <v>421</v>
      </c>
      <c r="D217">
        <v>4</v>
      </c>
      <c r="E217">
        <v>33</v>
      </c>
      <c r="F217" t="s">
        <v>8</v>
      </c>
      <c r="G217">
        <v>60</v>
      </c>
      <c r="H217">
        <v>41.6</v>
      </c>
    </row>
    <row r="218" spans="1:8" x14ac:dyDescent="0.3">
      <c r="A218">
        <v>2</v>
      </c>
      <c r="B218" t="s">
        <v>11</v>
      </c>
      <c r="C218">
        <v>128</v>
      </c>
      <c r="D218">
        <v>1</v>
      </c>
      <c r="E218">
        <v>128</v>
      </c>
      <c r="F218" t="s">
        <v>8</v>
      </c>
      <c r="G218">
        <v>81.900000000000006</v>
      </c>
      <c r="H218">
        <v>41.7</v>
      </c>
    </row>
    <row r="219" spans="1:8" x14ac:dyDescent="0.3">
      <c r="A219">
        <v>2</v>
      </c>
      <c r="B219" t="s">
        <v>11</v>
      </c>
      <c r="C219">
        <v>252</v>
      </c>
      <c r="D219">
        <v>2</v>
      </c>
      <c r="E219">
        <v>98</v>
      </c>
      <c r="F219" t="s">
        <v>8</v>
      </c>
      <c r="G219">
        <v>53.6</v>
      </c>
      <c r="H219">
        <v>41.8</v>
      </c>
    </row>
    <row r="220" spans="1:8" x14ac:dyDescent="0.3">
      <c r="A220">
        <v>2</v>
      </c>
      <c r="B220" t="s">
        <v>11</v>
      </c>
      <c r="C220">
        <v>300</v>
      </c>
      <c r="D220">
        <v>3</v>
      </c>
      <c r="E220">
        <v>20</v>
      </c>
      <c r="F220" t="s">
        <v>8</v>
      </c>
      <c r="G220">
        <v>45.2</v>
      </c>
      <c r="H220">
        <v>41.9</v>
      </c>
    </row>
    <row r="221" spans="1:8" x14ac:dyDescent="0.3">
      <c r="A221">
        <v>2</v>
      </c>
      <c r="B221" t="s">
        <v>11</v>
      </c>
      <c r="C221">
        <v>10</v>
      </c>
      <c r="D221">
        <v>1</v>
      </c>
      <c r="E221">
        <v>10</v>
      </c>
      <c r="F221" t="s">
        <v>8</v>
      </c>
      <c r="G221">
        <v>68.2</v>
      </c>
      <c r="H221">
        <v>42</v>
      </c>
    </row>
    <row r="222" spans="1:8" x14ac:dyDescent="0.3">
      <c r="A222">
        <v>2</v>
      </c>
      <c r="B222" t="s">
        <v>11</v>
      </c>
      <c r="C222">
        <v>183</v>
      </c>
      <c r="D222">
        <v>2</v>
      </c>
      <c r="E222">
        <v>29</v>
      </c>
      <c r="F222" t="s">
        <v>8</v>
      </c>
      <c r="G222">
        <v>81.7</v>
      </c>
      <c r="H222">
        <v>42.1</v>
      </c>
    </row>
    <row r="223" spans="1:8" x14ac:dyDescent="0.3">
      <c r="A223">
        <v>2</v>
      </c>
      <c r="B223" t="s">
        <v>11</v>
      </c>
      <c r="C223">
        <v>236</v>
      </c>
      <c r="D223">
        <v>2</v>
      </c>
      <c r="E223">
        <v>82</v>
      </c>
      <c r="F223" t="s">
        <v>8</v>
      </c>
      <c r="G223">
        <v>55.8</v>
      </c>
      <c r="H223">
        <v>42.3</v>
      </c>
    </row>
    <row r="224" spans="1:8" x14ac:dyDescent="0.3">
      <c r="A224">
        <v>2</v>
      </c>
      <c r="B224" t="s">
        <v>11</v>
      </c>
      <c r="C224">
        <v>346</v>
      </c>
      <c r="D224">
        <v>3</v>
      </c>
      <c r="E224">
        <v>66</v>
      </c>
      <c r="F224" t="s">
        <v>8</v>
      </c>
      <c r="G224">
        <v>56.6</v>
      </c>
      <c r="H224">
        <v>42.4</v>
      </c>
    </row>
    <row r="225" spans="1:8" x14ac:dyDescent="0.3">
      <c r="A225">
        <v>2</v>
      </c>
      <c r="B225" t="s">
        <v>11</v>
      </c>
      <c r="C225">
        <v>456</v>
      </c>
      <c r="D225">
        <v>4</v>
      </c>
      <c r="E225">
        <v>68</v>
      </c>
      <c r="F225" t="s">
        <v>8</v>
      </c>
      <c r="G225">
        <v>51</v>
      </c>
      <c r="H225">
        <v>42.5</v>
      </c>
    </row>
    <row r="226" spans="1:8" x14ac:dyDescent="0.3">
      <c r="A226">
        <v>2</v>
      </c>
      <c r="B226" t="s">
        <v>11</v>
      </c>
      <c r="C226">
        <v>153</v>
      </c>
      <c r="D226">
        <v>1</v>
      </c>
      <c r="E226">
        <v>153</v>
      </c>
      <c r="F226" t="s">
        <v>8</v>
      </c>
      <c r="G226">
        <v>70</v>
      </c>
      <c r="H226">
        <v>42.7</v>
      </c>
    </row>
    <row r="227" spans="1:8" x14ac:dyDescent="0.3">
      <c r="A227">
        <v>2</v>
      </c>
      <c r="B227" t="s">
        <v>11</v>
      </c>
      <c r="C227">
        <v>477</v>
      </c>
      <c r="D227">
        <v>4</v>
      </c>
      <c r="E227">
        <v>89</v>
      </c>
      <c r="F227" t="s">
        <v>8</v>
      </c>
      <c r="G227">
        <v>61.5</v>
      </c>
      <c r="H227">
        <v>42.9</v>
      </c>
    </row>
    <row r="228" spans="1:8" x14ac:dyDescent="0.3">
      <c r="A228">
        <v>2</v>
      </c>
      <c r="B228" t="s">
        <v>11</v>
      </c>
      <c r="C228">
        <v>497</v>
      </c>
      <c r="D228">
        <v>4</v>
      </c>
      <c r="E228">
        <v>109</v>
      </c>
      <c r="F228" t="s">
        <v>8</v>
      </c>
      <c r="G228">
        <v>57.6</v>
      </c>
      <c r="H228">
        <v>42.9</v>
      </c>
    </row>
    <row r="229" spans="1:8" x14ac:dyDescent="0.3">
      <c r="A229">
        <v>2</v>
      </c>
      <c r="B229" t="s">
        <v>11</v>
      </c>
      <c r="C229">
        <v>494</v>
      </c>
      <c r="D229">
        <v>4</v>
      </c>
      <c r="E229">
        <v>106</v>
      </c>
      <c r="F229" t="s">
        <v>8</v>
      </c>
      <c r="G229">
        <v>57</v>
      </c>
      <c r="H229">
        <v>43.2</v>
      </c>
    </row>
    <row r="230" spans="1:8" x14ac:dyDescent="0.3">
      <c r="A230">
        <v>2</v>
      </c>
      <c r="B230" t="s">
        <v>11</v>
      </c>
      <c r="C230">
        <v>148</v>
      </c>
      <c r="D230">
        <v>1</v>
      </c>
      <c r="E230">
        <v>148</v>
      </c>
      <c r="F230" t="s">
        <v>8</v>
      </c>
      <c r="G230">
        <v>87</v>
      </c>
      <c r="H230">
        <v>43.6</v>
      </c>
    </row>
    <row r="231" spans="1:8" x14ac:dyDescent="0.3">
      <c r="A231">
        <v>2</v>
      </c>
      <c r="B231" t="s">
        <v>11</v>
      </c>
      <c r="C231">
        <v>246</v>
      </c>
      <c r="D231">
        <v>2</v>
      </c>
      <c r="E231">
        <v>92</v>
      </c>
      <c r="F231" t="s">
        <v>8</v>
      </c>
      <c r="G231">
        <v>65</v>
      </c>
      <c r="H231">
        <v>43.7</v>
      </c>
    </row>
    <row r="232" spans="1:8" x14ac:dyDescent="0.3">
      <c r="A232">
        <v>2</v>
      </c>
      <c r="B232" t="s">
        <v>11</v>
      </c>
      <c r="C232">
        <v>322</v>
      </c>
      <c r="D232">
        <v>3</v>
      </c>
      <c r="E232">
        <v>42</v>
      </c>
      <c r="F232" t="s">
        <v>8</v>
      </c>
      <c r="G232">
        <v>61.5</v>
      </c>
      <c r="H232">
        <v>43.8</v>
      </c>
    </row>
    <row r="233" spans="1:8" x14ac:dyDescent="0.3">
      <c r="A233">
        <v>2</v>
      </c>
      <c r="B233" t="s">
        <v>11</v>
      </c>
      <c r="C233">
        <v>435</v>
      </c>
      <c r="D233">
        <v>4</v>
      </c>
      <c r="E233">
        <v>47</v>
      </c>
      <c r="F233" t="s">
        <v>8</v>
      </c>
      <c r="G233">
        <v>57.4</v>
      </c>
      <c r="H233">
        <v>43.9</v>
      </c>
    </row>
    <row r="234" spans="1:8" x14ac:dyDescent="0.3">
      <c r="A234">
        <v>2</v>
      </c>
      <c r="B234" t="s">
        <v>11</v>
      </c>
      <c r="C234">
        <v>121</v>
      </c>
      <c r="D234">
        <v>1</v>
      </c>
      <c r="E234">
        <v>121</v>
      </c>
      <c r="F234" t="s">
        <v>8</v>
      </c>
      <c r="G234">
        <v>64.5</v>
      </c>
      <c r="H234">
        <v>44</v>
      </c>
    </row>
    <row r="235" spans="1:8" x14ac:dyDescent="0.3">
      <c r="A235">
        <v>2</v>
      </c>
      <c r="B235" t="s">
        <v>11</v>
      </c>
      <c r="C235">
        <v>308</v>
      </c>
      <c r="D235">
        <v>3</v>
      </c>
      <c r="E235">
        <v>28</v>
      </c>
      <c r="F235" t="s">
        <v>8</v>
      </c>
      <c r="G235">
        <v>52</v>
      </c>
      <c r="H235">
        <v>44.1</v>
      </c>
    </row>
    <row r="236" spans="1:8" x14ac:dyDescent="0.3">
      <c r="A236">
        <v>2</v>
      </c>
      <c r="B236" t="s">
        <v>11</v>
      </c>
      <c r="C236">
        <v>470</v>
      </c>
      <c r="D236">
        <v>4</v>
      </c>
      <c r="E236">
        <v>82</v>
      </c>
      <c r="F236" t="s">
        <v>8</v>
      </c>
      <c r="G236">
        <v>60.7</v>
      </c>
      <c r="H236">
        <v>44.1</v>
      </c>
    </row>
    <row r="237" spans="1:8" x14ac:dyDescent="0.3">
      <c r="A237">
        <v>2</v>
      </c>
      <c r="B237" t="s">
        <v>11</v>
      </c>
      <c r="C237">
        <v>184</v>
      </c>
      <c r="D237">
        <v>2</v>
      </c>
      <c r="E237">
        <v>30</v>
      </c>
      <c r="F237" t="s">
        <v>8</v>
      </c>
      <c r="G237">
        <v>66.7</v>
      </c>
      <c r="H237">
        <v>44.2</v>
      </c>
    </row>
    <row r="238" spans="1:8" x14ac:dyDescent="0.3">
      <c r="A238">
        <v>2</v>
      </c>
      <c r="B238" t="s">
        <v>11</v>
      </c>
      <c r="C238">
        <v>191</v>
      </c>
      <c r="D238">
        <v>2</v>
      </c>
      <c r="E238">
        <v>37</v>
      </c>
      <c r="F238" t="s">
        <v>8</v>
      </c>
      <c r="G238">
        <v>59</v>
      </c>
      <c r="H238">
        <v>44.2</v>
      </c>
    </row>
    <row r="239" spans="1:8" x14ac:dyDescent="0.3">
      <c r="A239">
        <v>2</v>
      </c>
      <c r="B239" t="s">
        <v>11</v>
      </c>
      <c r="C239">
        <v>363</v>
      </c>
      <c r="D239">
        <v>3</v>
      </c>
      <c r="E239">
        <v>83</v>
      </c>
      <c r="F239" t="s">
        <v>8</v>
      </c>
      <c r="G239">
        <v>63.9</v>
      </c>
      <c r="H239">
        <v>44.2</v>
      </c>
    </row>
    <row r="240" spans="1:8" x14ac:dyDescent="0.3">
      <c r="A240">
        <v>2</v>
      </c>
      <c r="B240" t="s">
        <v>11</v>
      </c>
      <c r="C240">
        <v>281</v>
      </c>
      <c r="D240">
        <v>3</v>
      </c>
      <c r="E240">
        <v>1</v>
      </c>
      <c r="F240" t="s">
        <v>8</v>
      </c>
      <c r="G240">
        <v>70.400000000000006</v>
      </c>
      <c r="H240">
        <v>44.4</v>
      </c>
    </row>
    <row r="241" spans="1:8" x14ac:dyDescent="0.3">
      <c r="A241">
        <v>2</v>
      </c>
      <c r="B241" t="s">
        <v>11</v>
      </c>
      <c r="C241">
        <v>358</v>
      </c>
      <c r="D241">
        <v>3</v>
      </c>
      <c r="E241">
        <v>78</v>
      </c>
      <c r="F241" t="s">
        <v>8</v>
      </c>
      <c r="G241">
        <v>54.3</v>
      </c>
      <c r="H241">
        <v>44.5</v>
      </c>
    </row>
    <row r="242" spans="1:8" x14ac:dyDescent="0.3">
      <c r="A242">
        <v>2</v>
      </c>
      <c r="B242" t="s">
        <v>11</v>
      </c>
      <c r="C242">
        <v>115</v>
      </c>
      <c r="D242">
        <v>1</v>
      </c>
      <c r="E242">
        <v>115</v>
      </c>
      <c r="F242" t="s">
        <v>8</v>
      </c>
      <c r="G242">
        <v>86.2</v>
      </c>
      <c r="H242">
        <v>44.8</v>
      </c>
    </row>
    <row r="243" spans="1:8" x14ac:dyDescent="0.3">
      <c r="A243">
        <v>2</v>
      </c>
      <c r="B243" t="s">
        <v>11</v>
      </c>
      <c r="C243">
        <v>204</v>
      </c>
      <c r="D243">
        <v>2</v>
      </c>
      <c r="E243">
        <v>50</v>
      </c>
      <c r="F243" t="s">
        <v>8</v>
      </c>
      <c r="G243">
        <v>83.2</v>
      </c>
      <c r="H243">
        <v>44.9</v>
      </c>
    </row>
    <row r="244" spans="1:8" x14ac:dyDescent="0.3">
      <c r="A244">
        <v>2</v>
      </c>
      <c r="B244" t="s">
        <v>11</v>
      </c>
      <c r="C244">
        <v>473</v>
      </c>
      <c r="D244">
        <v>4</v>
      </c>
      <c r="E244">
        <v>85</v>
      </c>
      <c r="F244" t="s">
        <v>8</v>
      </c>
      <c r="G244">
        <v>65.599999999999994</v>
      </c>
      <c r="H244">
        <v>45.3</v>
      </c>
    </row>
    <row r="245" spans="1:8" x14ac:dyDescent="0.3">
      <c r="A245">
        <v>2</v>
      </c>
      <c r="B245" t="s">
        <v>11</v>
      </c>
      <c r="C245">
        <v>283</v>
      </c>
      <c r="D245">
        <v>3</v>
      </c>
      <c r="E245">
        <v>3</v>
      </c>
      <c r="F245" t="s">
        <v>8</v>
      </c>
      <c r="G245">
        <v>75.8</v>
      </c>
      <c r="H245">
        <v>45.4</v>
      </c>
    </row>
    <row r="246" spans="1:8" x14ac:dyDescent="0.3">
      <c r="A246">
        <v>2</v>
      </c>
      <c r="B246" t="s">
        <v>11</v>
      </c>
      <c r="C246">
        <v>495</v>
      </c>
      <c r="D246">
        <v>4</v>
      </c>
      <c r="E246">
        <v>107</v>
      </c>
      <c r="F246" t="s">
        <v>8</v>
      </c>
      <c r="G246">
        <v>64.400000000000006</v>
      </c>
      <c r="H246">
        <v>45.5</v>
      </c>
    </row>
    <row r="247" spans="1:8" x14ac:dyDescent="0.3">
      <c r="A247">
        <v>2</v>
      </c>
      <c r="B247" t="s">
        <v>11</v>
      </c>
      <c r="C247">
        <v>357</v>
      </c>
      <c r="D247">
        <v>3</v>
      </c>
      <c r="E247">
        <v>77</v>
      </c>
      <c r="F247" t="s">
        <v>8</v>
      </c>
      <c r="G247">
        <v>74.099999999999994</v>
      </c>
      <c r="H247">
        <v>47.1</v>
      </c>
    </row>
    <row r="248" spans="1:8" x14ac:dyDescent="0.3">
      <c r="A248">
        <v>2</v>
      </c>
      <c r="B248" t="s">
        <v>11</v>
      </c>
      <c r="C248">
        <v>303</v>
      </c>
      <c r="D248">
        <v>3</v>
      </c>
      <c r="E248">
        <v>23</v>
      </c>
      <c r="F248" t="s">
        <v>8</v>
      </c>
      <c r="G248">
        <v>60.7</v>
      </c>
      <c r="H248">
        <v>47.3</v>
      </c>
    </row>
    <row r="249" spans="1:8" x14ac:dyDescent="0.3">
      <c r="A249">
        <v>2</v>
      </c>
      <c r="B249" t="s">
        <v>11</v>
      </c>
      <c r="C249">
        <v>318</v>
      </c>
      <c r="D249">
        <v>3</v>
      </c>
      <c r="E249">
        <v>38</v>
      </c>
      <c r="F249" t="s">
        <v>8</v>
      </c>
      <c r="G249">
        <v>75.3</v>
      </c>
      <c r="H249">
        <v>48.7</v>
      </c>
    </row>
    <row r="250" spans="1:8" x14ac:dyDescent="0.3">
      <c r="A250">
        <v>2</v>
      </c>
      <c r="B250" t="s">
        <v>11</v>
      </c>
      <c r="C250">
        <v>467</v>
      </c>
      <c r="D250">
        <v>4</v>
      </c>
      <c r="E250">
        <v>79</v>
      </c>
      <c r="F250" t="s">
        <v>8</v>
      </c>
      <c r="G250">
        <v>60</v>
      </c>
      <c r="H250">
        <v>48.7</v>
      </c>
    </row>
    <row r="251" spans="1:8" x14ac:dyDescent="0.3">
      <c r="A251">
        <v>2</v>
      </c>
      <c r="B251" t="s">
        <v>11</v>
      </c>
      <c r="C251">
        <v>343</v>
      </c>
      <c r="D251">
        <v>3</v>
      </c>
      <c r="E251">
        <v>63</v>
      </c>
      <c r="F251" t="s">
        <v>8</v>
      </c>
      <c r="G251">
        <v>70.900000000000006</v>
      </c>
      <c r="H251">
        <v>50.1</v>
      </c>
    </row>
    <row r="252" spans="1:8" x14ac:dyDescent="0.3">
      <c r="A252">
        <v>3</v>
      </c>
      <c r="B252" t="s">
        <v>13</v>
      </c>
      <c r="C252">
        <v>75</v>
      </c>
      <c r="D252">
        <v>1</v>
      </c>
      <c r="E252">
        <v>75</v>
      </c>
      <c r="F252" t="s">
        <v>8</v>
      </c>
      <c r="G252">
        <v>7.8</v>
      </c>
      <c r="H252">
        <v>4.2</v>
      </c>
    </row>
    <row r="253" spans="1:8" x14ac:dyDescent="0.3">
      <c r="A253">
        <v>3</v>
      </c>
      <c r="B253" t="s">
        <v>13</v>
      </c>
      <c r="C253">
        <v>2</v>
      </c>
      <c r="D253">
        <v>1</v>
      </c>
      <c r="E253">
        <v>2</v>
      </c>
      <c r="F253" t="s">
        <v>8</v>
      </c>
      <c r="G253">
        <v>8.9</v>
      </c>
      <c r="H253">
        <v>6.7</v>
      </c>
    </row>
    <row r="254" spans="1:8" x14ac:dyDescent="0.3">
      <c r="A254">
        <v>3</v>
      </c>
      <c r="B254" t="s">
        <v>13</v>
      </c>
      <c r="C254">
        <v>86</v>
      </c>
      <c r="D254">
        <v>1</v>
      </c>
      <c r="E254">
        <v>86</v>
      </c>
      <c r="F254" t="s">
        <v>8</v>
      </c>
      <c r="G254">
        <v>10.6</v>
      </c>
      <c r="H254">
        <v>10.3</v>
      </c>
    </row>
    <row r="255" spans="1:8" x14ac:dyDescent="0.3">
      <c r="A255">
        <v>3</v>
      </c>
      <c r="B255" t="s">
        <v>13</v>
      </c>
      <c r="C255">
        <v>101</v>
      </c>
      <c r="D255">
        <v>1</v>
      </c>
      <c r="E255">
        <v>101</v>
      </c>
      <c r="F255" t="s">
        <v>8</v>
      </c>
      <c r="G255">
        <v>17.100000000000001</v>
      </c>
      <c r="H255">
        <v>12.8</v>
      </c>
    </row>
    <row r="256" spans="1:8" x14ac:dyDescent="0.3">
      <c r="A256">
        <v>3</v>
      </c>
      <c r="B256" t="s">
        <v>13</v>
      </c>
      <c r="C256">
        <v>79</v>
      </c>
      <c r="D256">
        <v>1</v>
      </c>
      <c r="E256">
        <v>79</v>
      </c>
      <c r="F256" t="s">
        <v>8</v>
      </c>
      <c r="G256">
        <v>22.2</v>
      </c>
      <c r="H256">
        <v>15.9</v>
      </c>
    </row>
    <row r="257" spans="1:8" x14ac:dyDescent="0.3">
      <c r="A257">
        <v>3</v>
      </c>
      <c r="B257" t="s">
        <v>13</v>
      </c>
      <c r="C257">
        <v>115</v>
      </c>
      <c r="D257">
        <v>1</v>
      </c>
      <c r="E257">
        <v>115</v>
      </c>
      <c r="F257" t="s">
        <v>8</v>
      </c>
      <c r="G257">
        <v>24</v>
      </c>
      <c r="H257">
        <v>17.899999999999999</v>
      </c>
    </row>
    <row r="258" spans="1:8" x14ac:dyDescent="0.3">
      <c r="A258">
        <v>3</v>
      </c>
      <c r="B258" t="s">
        <v>13</v>
      </c>
      <c r="C258">
        <v>292</v>
      </c>
      <c r="D258">
        <v>4</v>
      </c>
      <c r="E258">
        <v>6</v>
      </c>
      <c r="F258" t="s">
        <v>8</v>
      </c>
      <c r="G258">
        <v>22.5</v>
      </c>
      <c r="H258">
        <v>18.899999999999999</v>
      </c>
    </row>
    <row r="259" spans="1:8" x14ac:dyDescent="0.3">
      <c r="A259">
        <v>3</v>
      </c>
      <c r="B259" t="s">
        <v>13</v>
      </c>
      <c r="C259">
        <v>374</v>
      </c>
      <c r="D259">
        <v>4</v>
      </c>
      <c r="E259">
        <v>88</v>
      </c>
      <c r="F259" t="s">
        <v>8</v>
      </c>
      <c r="G259">
        <v>19</v>
      </c>
      <c r="H259">
        <v>19.5</v>
      </c>
    </row>
    <row r="260" spans="1:8" x14ac:dyDescent="0.3">
      <c r="A260">
        <v>3</v>
      </c>
      <c r="B260" t="s">
        <v>13</v>
      </c>
      <c r="C260">
        <v>3</v>
      </c>
      <c r="D260">
        <v>1</v>
      </c>
      <c r="E260">
        <v>3</v>
      </c>
      <c r="F260" t="s">
        <v>8</v>
      </c>
      <c r="G260">
        <v>22.8</v>
      </c>
      <c r="H260">
        <v>22.4</v>
      </c>
    </row>
    <row r="261" spans="1:8" x14ac:dyDescent="0.3">
      <c r="A261">
        <v>3</v>
      </c>
      <c r="B261" t="s">
        <v>13</v>
      </c>
      <c r="C261">
        <v>135</v>
      </c>
      <c r="D261">
        <v>2</v>
      </c>
      <c r="E261">
        <v>16</v>
      </c>
      <c r="F261" t="s">
        <v>8</v>
      </c>
      <c r="G261">
        <v>24.6</v>
      </c>
      <c r="H261">
        <v>23.1</v>
      </c>
    </row>
    <row r="262" spans="1:8" x14ac:dyDescent="0.3">
      <c r="A262">
        <v>3</v>
      </c>
      <c r="B262" t="s">
        <v>13</v>
      </c>
      <c r="C262">
        <v>358</v>
      </c>
      <c r="D262">
        <v>4</v>
      </c>
      <c r="E262">
        <v>72</v>
      </c>
      <c r="F262" t="s">
        <v>8</v>
      </c>
      <c r="G262">
        <v>21.8</v>
      </c>
      <c r="H262">
        <v>23.6</v>
      </c>
    </row>
    <row r="263" spans="1:8" x14ac:dyDescent="0.3">
      <c r="A263">
        <v>3</v>
      </c>
      <c r="B263" t="s">
        <v>13</v>
      </c>
      <c r="C263">
        <v>31</v>
      </c>
      <c r="D263">
        <v>1</v>
      </c>
      <c r="E263">
        <v>31</v>
      </c>
      <c r="F263" t="s">
        <v>8</v>
      </c>
      <c r="G263">
        <v>31</v>
      </c>
      <c r="H263">
        <v>23.7</v>
      </c>
    </row>
    <row r="264" spans="1:8" x14ac:dyDescent="0.3">
      <c r="A264">
        <v>3</v>
      </c>
      <c r="B264" t="s">
        <v>13</v>
      </c>
      <c r="C264">
        <v>4</v>
      </c>
      <c r="D264">
        <v>1</v>
      </c>
      <c r="E264">
        <v>4</v>
      </c>
      <c r="F264" t="s">
        <v>8</v>
      </c>
      <c r="G264">
        <v>27.6</v>
      </c>
      <c r="H264">
        <v>24</v>
      </c>
    </row>
    <row r="265" spans="1:8" x14ac:dyDescent="0.3">
      <c r="A265">
        <v>3</v>
      </c>
      <c r="B265" t="s">
        <v>13</v>
      </c>
      <c r="C265">
        <v>39</v>
      </c>
      <c r="D265">
        <v>1</v>
      </c>
      <c r="E265">
        <v>39</v>
      </c>
      <c r="F265" t="s">
        <v>8</v>
      </c>
      <c r="G265">
        <v>37.6</v>
      </c>
      <c r="H265">
        <v>26.5</v>
      </c>
    </row>
    <row r="266" spans="1:8" x14ac:dyDescent="0.3">
      <c r="A266">
        <v>3</v>
      </c>
      <c r="B266" t="s">
        <v>13</v>
      </c>
      <c r="C266">
        <v>260</v>
      </c>
      <c r="D266">
        <v>3</v>
      </c>
      <c r="E266">
        <v>50</v>
      </c>
      <c r="F266" t="s">
        <v>8</v>
      </c>
      <c r="G266">
        <v>24.5</v>
      </c>
      <c r="H266">
        <v>26.8</v>
      </c>
    </row>
    <row r="267" spans="1:8" x14ac:dyDescent="0.3">
      <c r="A267">
        <v>3</v>
      </c>
      <c r="B267" t="s">
        <v>13</v>
      </c>
      <c r="C267">
        <v>355</v>
      </c>
      <c r="D267">
        <v>4</v>
      </c>
      <c r="E267">
        <v>69</v>
      </c>
      <c r="F267" t="s">
        <v>8</v>
      </c>
      <c r="G267">
        <v>30.2</v>
      </c>
      <c r="H267">
        <v>27</v>
      </c>
    </row>
    <row r="268" spans="1:8" x14ac:dyDescent="0.3">
      <c r="A268">
        <v>3</v>
      </c>
      <c r="B268" t="s">
        <v>13</v>
      </c>
      <c r="C268">
        <v>363</v>
      </c>
      <c r="D268">
        <v>4</v>
      </c>
      <c r="E268">
        <v>77</v>
      </c>
      <c r="F268" t="s">
        <v>8</v>
      </c>
      <c r="G268">
        <v>28.1</v>
      </c>
      <c r="H268">
        <v>27.3</v>
      </c>
    </row>
    <row r="269" spans="1:8" x14ac:dyDescent="0.3">
      <c r="A269">
        <v>3</v>
      </c>
      <c r="B269" t="s">
        <v>13</v>
      </c>
      <c r="C269">
        <v>55</v>
      </c>
      <c r="D269">
        <v>1</v>
      </c>
      <c r="E269">
        <v>55</v>
      </c>
      <c r="F269" t="s">
        <v>8</v>
      </c>
      <c r="G269">
        <v>44.3</v>
      </c>
      <c r="H269">
        <v>27.4</v>
      </c>
    </row>
    <row r="270" spans="1:8" x14ac:dyDescent="0.3">
      <c r="A270">
        <v>3</v>
      </c>
      <c r="B270" t="s">
        <v>13</v>
      </c>
      <c r="C270">
        <v>210</v>
      </c>
      <c r="D270">
        <v>2</v>
      </c>
      <c r="E270">
        <v>91</v>
      </c>
      <c r="F270" t="s">
        <v>8</v>
      </c>
      <c r="G270">
        <v>36</v>
      </c>
      <c r="H270">
        <v>27.8</v>
      </c>
    </row>
    <row r="271" spans="1:8" x14ac:dyDescent="0.3">
      <c r="A271">
        <v>3</v>
      </c>
      <c r="B271" t="s">
        <v>13</v>
      </c>
      <c r="C271">
        <v>30</v>
      </c>
      <c r="D271">
        <v>1</v>
      </c>
      <c r="E271">
        <v>30</v>
      </c>
      <c r="F271" t="s">
        <v>8</v>
      </c>
      <c r="G271">
        <v>34.299999999999997</v>
      </c>
      <c r="H271">
        <v>28.3</v>
      </c>
    </row>
    <row r="272" spans="1:8" x14ac:dyDescent="0.3">
      <c r="A272">
        <v>3</v>
      </c>
      <c r="B272" t="s">
        <v>13</v>
      </c>
      <c r="C272">
        <v>42</v>
      </c>
      <c r="D272">
        <v>1</v>
      </c>
      <c r="E272">
        <v>42</v>
      </c>
      <c r="F272" t="s">
        <v>8</v>
      </c>
      <c r="G272">
        <v>33.299999999999997</v>
      </c>
      <c r="H272">
        <v>28.5</v>
      </c>
    </row>
    <row r="273" spans="1:8" x14ac:dyDescent="0.3">
      <c r="A273">
        <v>3</v>
      </c>
      <c r="B273" t="s">
        <v>13</v>
      </c>
      <c r="C273">
        <v>134</v>
      </c>
      <c r="D273">
        <v>2</v>
      </c>
      <c r="E273">
        <v>15</v>
      </c>
      <c r="F273" t="s">
        <v>8</v>
      </c>
      <c r="G273">
        <v>31.5</v>
      </c>
      <c r="H273">
        <v>28.6</v>
      </c>
    </row>
    <row r="274" spans="1:8" x14ac:dyDescent="0.3">
      <c r="A274">
        <v>3</v>
      </c>
      <c r="B274" t="s">
        <v>13</v>
      </c>
      <c r="C274">
        <v>102</v>
      </c>
      <c r="D274">
        <v>1</v>
      </c>
      <c r="E274">
        <v>102</v>
      </c>
      <c r="F274" t="s">
        <v>8</v>
      </c>
      <c r="G274">
        <v>35.799999999999997</v>
      </c>
      <c r="H274">
        <v>29.2</v>
      </c>
    </row>
    <row r="275" spans="1:8" x14ac:dyDescent="0.3">
      <c r="A275">
        <v>3</v>
      </c>
      <c r="B275" t="s">
        <v>13</v>
      </c>
      <c r="C275">
        <v>188</v>
      </c>
      <c r="D275">
        <v>2</v>
      </c>
      <c r="E275">
        <v>69</v>
      </c>
      <c r="F275" t="s">
        <v>8</v>
      </c>
      <c r="G275">
        <v>28</v>
      </c>
      <c r="H275">
        <v>30.5</v>
      </c>
    </row>
    <row r="276" spans="1:8" x14ac:dyDescent="0.3">
      <c r="A276">
        <v>3</v>
      </c>
      <c r="B276" t="s">
        <v>13</v>
      </c>
      <c r="C276">
        <v>275</v>
      </c>
      <c r="D276">
        <v>3</v>
      </c>
      <c r="E276">
        <v>65</v>
      </c>
      <c r="F276" t="s">
        <v>8</v>
      </c>
      <c r="G276">
        <v>36</v>
      </c>
      <c r="H276">
        <v>30.5</v>
      </c>
    </row>
    <row r="277" spans="1:8" x14ac:dyDescent="0.3">
      <c r="A277">
        <v>3</v>
      </c>
      <c r="B277" t="s">
        <v>13</v>
      </c>
      <c r="C277">
        <v>250</v>
      </c>
      <c r="D277">
        <v>3</v>
      </c>
      <c r="E277">
        <v>40</v>
      </c>
      <c r="F277" t="s">
        <v>8</v>
      </c>
      <c r="G277">
        <v>33.9</v>
      </c>
      <c r="H277">
        <v>30.7</v>
      </c>
    </row>
    <row r="278" spans="1:8" x14ac:dyDescent="0.3">
      <c r="A278">
        <v>3</v>
      </c>
      <c r="B278" t="s">
        <v>13</v>
      </c>
      <c r="C278">
        <v>200</v>
      </c>
      <c r="D278">
        <v>2</v>
      </c>
      <c r="E278">
        <v>81</v>
      </c>
      <c r="F278" t="s">
        <v>8</v>
      </c>
      <c r="G278">
        <v>40.200000000000003</v>
      </c>
      <c r="H278">
        <v>30.9</v>
      </c>
    </row>
    <row r="279" spans="1:8" x14ac:dyDescent="0.3">
      <c r="A279">
        <v>3</v>
      </c>
      <c r="B279" t="s">
        <v>13</v>
      </c>
      <c r="C279">
        <v>41</v>
      </c>
      <c r="D279">
        <v>1</v>
      </c>
      <c r="E279">
        <v>41</v>
      </c>
      <c r="F279" t="s">
        <v>8</v>
      </c>
      <c r="G279">
        <v>30.1</v>
      </c>
      <c r="H279">
        <v>31</v>
      </c>
    </row>
    <row r="280" spans="1:8" x14ac:dyDescent="0.3">
      <c r="A280">
        <v>3</v>
      </c>
      <c r="B280" t="s">
        <v>13</v>
      </c>
      <c r="C280">
        <v>243</v>
      </c>
      <c r="D280">
        <v>3</v>
      </c>
      <c r="E280">
        <v>33</v>
      </c>
      <c r="F280" t="s">
        <v>8</v>
      </c>
      <c r="G280">
        <v>36.4</v>
      </c>
      <c r="H280">
        <v>31</v>
      </c>
    </row>
    <row r="281" spans="1:8" x14ac:dyDescent="0.3">
      <c r="A281">
        <v>3</v>
      </c>
      <c r="B281" t="s">
        <v>13</v>
      </c>
      <c r="C281">
        <v>238</v>
      </c>
      <c r="D281">
        <v>3</v>
      </c>
      <c r="E281">
        <v>28</v>
      </c>
      <c r="F281" t="s">
        <v>8</v>
      </c>
      <c r="G281">
        <v>33.200000000000003</v>
      </c>
      <c r="H281">
        <v>31.2</v>
      </c>
    </row>
    <row r="282" spans="1:8" x14ac:dyDescent="0.3">
      <c r="A282">
        <v>3</v>
      </c>
      <c r="B282" t="s">
        <v>13</v>
      </c>
      <c r="C282">
        <v>117</v>
      </c>
      <c r="D282">
        <v>1</v>
      </c>
      <c r="E282">
        <v>117</v>
      </c>
      <c r="F282" t="s">
        <v>8</v>
      </c>
      <c r="G282">
        <v>42.5</v>
      </c>
      <c r="H282">
        <v>31.4</v>
      </c>
    </row>
    <row r="283" spans="1:8" x14ac:dyDescent="0.3">
      <c r="A283">
        <v>3</v>
      </c>
      <c r="B283" t="s">
        <v>13</v>
      </c>
      <c r="C283">
        <v>33</v>
      </c>
      <c r="D283">
        <v>1</v>
      </c>
      <c r="E283">
        <v>33</v>
      </c>
      <c r="F283" t="s">
        <v>8</v>
      </c>
      <c r="G283">
        <v>43.8</v>
      </c>
      <c r="H283">
        <v>32.5</v>
      </c>
    </row>
    <row r="284" spans="1:8" x14ac:dyDescent="0.3">
      <c r="A284">
        <v>3</v>
      </c>
      <c r="B284" t="s">
        <v>13</v>
      </c>
      <c r="C284">
        <v>169</v>
      </c>
      <c r="D284">
        <v>2</v>
      </c>
      <c r="E284">
        <v>50</v>
      </c>
      <c r="F284" t="s">
        <v>8</v>
      </c>
      <c r="G284">
        <v>35.299999999999997</v>
      </c>
      <c r="H284">
        <v>32.5</v>
      </c>
    </row>
    <row r="285" spans="1:8" x14ac:dyDescent="0.3">
      <c r="A285">
        <v>3</v>
      </c>
      <c r="B285" t="s">
        <v>13</v>
      </c>
      <c r="C285">
        <v>78</v>
      </c>
      <c r="D285">
        <v>1</v>
      </c>
      <c r="E285">
        <v>78</v>
      </c>
      <c r="F285" t="s">
        <v>8</v>
      </c>
      <c r="G285">
        <v>49.9</v>
      </c>
      <c r="H285">
        <v>33</v>
      </c>
    </row>
    <row r="286" spans="1:8" x14ac:dyDescent="0.3">
      <c r="A286">
        <v>3</v>
      </c>
      <c r="B286" t="s">
        <v>13</v>
      </c>
      <c r="C286">
        <v>288</v>
      </c>
      <c r="D286">
        <v>4</v>
      </c>
      <c r="E286">
        <v>2</v>
      </c>
      <c r="F286" t="s">
        <v>8</v>
      </c>
      <c r="G286">
        <v>39.799999999999997</v>
      </c>
      <c r="H286">
        <v>33</v>
      </c>
    </row>
    <row r="287" spans="1:8" x14ac:dyDescent="0.3">
      <c r="A287">
        <v>3</v>
      </c>
      <c r="B287" t="s">
        <v>13</v>
      </c>
      <c r="C287">
        <v>359</v>
      </c>
      <c r="D287">
        <v>4</v>
      </c>
      <c r="E287">
        <v>73</v>
      </c>
      <c r="F287" t="s">
        <v>8</v>
      </c>
      <c r="G287">
        <v>35.1</v>
      </c>
      <c r="H287">
        <v>33</v>
      </c>
    </row>
    <row r="288" spans="1:8" x14ac:dyDescent="0.3">
      <c r="A288">
        <v>3</v>
      </c>
      <c r="B288" t="s">
        <v>13</v>
      </c>
      <c r="C288">
        <v>329</v>
      </c>
      <c r="D288">
        <v>4</v>
      </c>
      <c r="E288">
        <v>43</v>
      </c>
      <c r="F288" t="s">
        <v>8</v>
      </c>
      <c r="G288">
        <v>44.7</v>
      </c>
      <c r="H288">
        <v>33.1</v>
      </c>
    </row>
    <row r="289" spans="1:8" x14ac:dyDescent="0.3">
      <c r="A289">
        <v>3</v>
      </c>
      <c r="B289" t="s">
        <v>13</v>
      </c>
      <c r="C289">
        <v>331</v>
      </c>
      <c r="D289">
        <v>4</v>
      </c>
      <c r="E289">
        <v>45</v>
      </c>
      <c r="F289" t="s">
        <v>8</v>
      </c>
      <c r="G289">
        <v>38.5</v>
      </c>
      <c r="H289">
        <v>33.5</v>
      </c>
    </row>
    <row r="290" spans="1:8" x14ac:dyDescent="0.3">
      <c r="A290">
        <v>3</v>
      </c>
      <c r="B290" t="s">
        <v>13</v>
      </c>
      <c r="C290">
        <v>373</v>
      </c>
      <c r="D290">
        <v>4</v>
      </c>
      <c r="E290">
        <v>87</v>
      </c>
      <c r="F290" t="s">
        <v>8</v>
      </c>
      <c r="G290">
        <v>38.299999999999997</v>
      </c>
      <c r="H290">
        <v>33.700000000000003</v>
      </c>
    </row>
    <row r="291" spans="1:8" x14ac:dyDescent="0.3">
      <c r="A291">
        <v>3</v>
      </c>
      <c r="B291" t="s">
        <v>13</v>
      </c>
      <c r="C291">
        <v>294</v>
      </c>
      <c r="D291">
        <v>4</v>
      </c>
      <c r="E291">
        <v>8</v>
      </c>
      <c r="F291" t="s">
        <v>8</v>
      </c>
      <c r="G291">
        <v>43.1</v>
      </c>
      <c r="H291">
        <v>34.1</v>
      </c>
    </row>
    <row r="292" spans="1:8" x14ac:dyDescent="0.3">
      <c r="A292">
        <v>3</v>
      </c>
      <c r="B292" t="s">
        <v>13</v>
      </c>
      <c r="C292">
        <v>61</v>
      </c>
      <c r="D292">
        <v>1</v>
      </c>
      <c r="E292">
        <v>61</v>
      </c>
      <c r="F292" t="s">
        <v>8</v>
      </c>
      <c r="G292">
        <v>43</v>
      </c>
      <c r="H292">
        <v>34.299999999999997</v>
      </c>
    </row>
    <row r="293" spans="1:8" x14ac:dyDescent="0.3">
      <c r="A293">
        <v>3</v>
      </c>
      <c r="B293" t="s">
        <v>13</v>
      </c>
      <c r="C293">
        <v>19</v>
      </c>
      <c r="D293">
        <v>1</v>
      </c>
      <c r="E293">
        <v>19</v>
      </c>
      <c r="F293" t="s">
        <v>8</v>
      </c>
      <c r="G293">
        <v>44.9</v>
      </c>
      <c r="H293">
        <v>34.5</v>
      </c>
    </row>
    <row r="294" spans="1:8" x14ac:dyDescent="0.3">
      <c r="A294">
        <v>3</v>
      </c>
      <c r="B294" t="s">
        <v>13</v>
      </c>
      <c r="C294">
        <v>119</v>
      </c>
      <c r="D294">
        <v>1</v>
      </c>
      <c r="E294">
        <v>119</v>
      </c>
      <c r="F294" t="s">
        <v>8</v>
      </c>
      <c r="G294">
        <v>39.5</v>
      </c>
      <c r="H294">
        <v>34.700000000000003</v>
      </c>
    </row>
    <row r="295" spans="1:8" x14ac:dyDescent="0.3">
      <c r="A295">
        <v>3</v>
      </c>
      <c r="B295" t="s">
        <v>13</v>
      </c>
      <c r="C295">
        <v>342</v>
      </c>
      <c r="D295">
        <v>4</v>
      </c>
      <c r="E295">
        <v>56</v>
      </c>
      <c r="F295" t="s">
        <v>8</v>
      </c>
      <c r="G295">
        <v>46</v>
      </c>
      <c r="H295">
        <v>34.700000000000003</v>
      </c>
    </row>
    <row r="296" spans="1:8" x14ac:dyDescent="0.3">
      <c r="A296">
        <v>3</v>
      </c>
      <c r="B296" t="s">
        <v>13</v>
      </c>
      <c r="C296">
        <v>103</v>
      </c>
      <c r="D296">
        <v>1</v>
      </c>
      <c r="E296">
        <v>103</v>
      </c>
      <c r="F296" t="s">
        <v>8</v>
      </c>
      <c r="G296">
        <v>43.8</v>
      </c>
      <c r="H296">
        <v>34.799999999999997</v>
      </c>
    </row>
    <row r="297" spans="1:8" x14ac:dyDescent="0.3">
      <c r="A297">
        <v>3</v>
      </c>
      <c r="B297" t="s">
        <v>13</v>
      </c>
      <c r="C297">
        <v>351</v>
      </c>
      <c r="D297">
        <v>4</v>
      </c>
      <c r="E297">
        <v>65</v>
      </c>
      <c r="F297" t="s">
        <v>8</v>
      </c>
      <c r="G297">
        <v>49.9</v>
      </c>
      <c r="H297">
        <v>34.799999999999997</v>
      </c>
    </row>
    <row r="298" spans="1:8" x14ac:dyDescent="0.3">
      <c r="A298">
        <v>3</v>
      </c>
      <c r="B298" t="s">
        <v>13</v>
      </c>
      <c r="C298">
        <v>319</v>
      </c>
      <c r="D298">
        <v>4</v>
      </c>
      <c r="E298">
        <v>33</v>
      </c>
      <c r="F298" t="s">
        <v>8</v>
      </c>
      <c r="G298">
        <v>53.1</v>
      </c>
      <c r="H298">
        <v>35</v>
      </c>
    </row>
    <row r="299" spans="1:8" x14ac:dyDescent="0.3">
      <c r="A299">
        <v>3</v>
      </c>
      <c r="B299" t="s">
        <v>13</v>
      </c>
      <c r="C299">
        <v>123</v>
      </c>
      <c r="D299">
        <v>2</v>
      </c>
      <c r="E299">
        <v>4</v>
      </c>
      <c r="F299" t="s">
        <v>8</v>
      </c>
      <c r="G299">
        <v>31.8</v>
      </c>
      <c r="H299">
        <v>35.200000000000003</v>
      </c>
    </row>
    <row r="300" spans="1:8" x14ac:dyDescent="0.3">
      <c r="A300">
        <v>3</v>
      </c>
      <c r="B300" t="s">
        <v>13</v>
      </c>
      <c r="C300">
        <v>305</v>
      </c>
      <c r="D300">
        <v>4</v>
      </c>
      <c r="E300">
        <v>19</v>
      </c>
      <c r="F300" t="s">
        <v>8</v>
      </c>
      <c r="G300">
        <v>40.200000000000003</v>
      </c>
      <c r="H300">
        <v>35.4</v>
      </c>
    </row>
    <row r="301" spans="1:8" x14ac:dyDescent="0.3">
      <c r="A301">
        <v>3</v>
      </c>
      <c r="B301" t="s">
        <v>13</v>
      </c>
      <c r="C301">
        <v>328</v>
      </c>
      <c r="D301">
        <v>4</v>
      </c>
      <c r="E301">
        <v>42</v>
      </c>
      <c r="F301" t="s">
        <v>8</v>
      </c>
      <c r="G301">
        <v>39.200000000000003</v>
      </c>
      <c r="H301">
        <v>35.5</v>
      </c>
    </row>
    <row r="302" spans="1:8" x14ac:dyDescent="0.3">
      <c r="A302">
        <v>3</v>
      </c>
      <c r="B302" t="s">
        <v>13</v>
      </c>
      <c r="C302">
        <v>313</v>
      </c>
      <c r="D302">
        <v>4</v>
      </c>
      <c r="E302">
        <v>27</v>
      </c>
      <c r="F302" t="s">
        <v>8</v>
      </c>
      <c r="G302">
        <v>42.5</v>
      </c>
      <c r="H302">
        <v>35.700000000000003</v>
      </c>
    </row>
    <row r="303" spans="1:8" x14ac:dyDescent="0.3">
      <c r="A303">
        <v>3</v>
      </c>
      <c r="B303" t="s">
        <v>13</v>
      </c>
      <c r="C303">
        <v>128</v>
      </c>
      <c r="D303">
        <v>2</v>
      </c>
      <c r="E303">
        <v>9</v>
      </c>
      <c r="F303" t="s">
        <v>8</v>
      </c>
      <c r="G303">
        <v>36.5</v>
      </c>
      <c r="H303">
        <v>35.799999999999997</v>
      </c>
    </row>
    <row r="304" spans="1:8" x14ac:dyDescent="0.3">
      <c r="A304">
        <v>3</v>
      </c>
      <c r="B304" t="s">
        <v>13</v>
      </c>
      <c r="C304">
        <v>105</v>
      </c>
      <c r="D304">
        <v>1</v>
      </c>
      <c r="E304">
        <v>105</v>
      </c>
      <c r="F304" t="s">
        <v>8</v>
      </c>
      <c r="G304">
        <v>46.1</v>
      </c>
      <c r="H304">
        <v>36.200000000000003</v>
      </c>
    </row>
    <row r="305" spans="1:8" x14ac:dyDescent="0.3">
      <c r="A305">
        <v>3</v>
      </c>
      <c r="B305" t="s">
        <v>13</v>
      </c>
      <c r="C305">
        <v>82</v>
      </c>
      <c r="D305">
        <v>1</v>
      </c>
      <c r="E305">
        <v>82</v>
      </c>
      <c r="F305" t="s">
        <v>8</v>
      </c>
      <c r="G305">
        <v>54.1</v>
      </c>
      <c r="H305">
        <v>36.299999999999997</v>
      </c>
    </row>
    <row r="306" spans="1:8" x14ac:dyDescent="0.3">
      <c r="A306">
        <v>3</v>
      </c>
      <c r="B306" t="s">
        <v>13</v>
      </c>
      <c r="C306">
        <v>40</v>
      </c>
      <c r="D306">
        <v>1</v>
      </c>
      <c r="E306">
        <v>40</v>
      </c>
      <c r="F306" t="s">
        <v>8</v>
      </c>
      <c r="G306">
        <v>51.5</v>
      </c>
      <c r="H306">
        <v>36.4</v>
      </c>
    </row>
    <row r="307" spans="1:8" x14ac:dyDescent="0.3">
      <c r="A307">
        <v>3</v>
      </c>
      <c r="B307" t="s">
        <v>13</v>
      </c>
      <c r="C307">
        <v>116</v>
      </c>
      <c r="D307">
        <v>1</v>
      </c>
      <c r="E307">
        <v>116</v>
      </c>
      <c r="F307" t="s">
        <v>8</v>
      </c>
      <c r="G307">
        <v>55.5</v>
      </c>
      <c r="H307">
        <v>36.4</v>
      </c>
    </row>
    <row r="308" spans="1:8" x14ac:dyDescent="0.3">
      <c r="A308">
        <v>3</v>
      </c>
      <c r="B308" t="s">
        <v>13</v>
      </c>
      <c r="C308">
        <v>199</v>
      </c>
      <c r="D308">
        <v>2</v>
      </c>
      <c r="E308">
        <v>80</v>
      </c>
      <c r="F308" t="s">
        <v>8</v>
      </c>
      <c r="G308">
        <v>44.2</v>
      </c>
      <c r="H308">
        <v>36.6</v>
      </c>
    </row>
    <row r="309" spans="1:8" x14ac:dyDescent="0.3">
      <c r="A309">
        <v>3</v>
      </c>
      <c r="B309" t="s">
        <v>13</v>
      </c>
      <c r="C309">
        <v>301</v>
      </c>
      <c r="D309">
        <v>4</v>
      </c>
      <c r="E309">
        <v>15</v>
      </c>
      <c r="F309" t="s">
        <v>8</v>
      </c>
      <c r="G309">
        <v>48.4</v>
      </c>
      <c r="H309">
        <v>36.6</v>
      </c>
    </row>
    <row r="310" spans="1:8" x14ac:dyDescent="0.3">
      <c r="A310">
        <v>3</v>
      </c>
      <c r="B310" t="s">
        <v>13</v>
      </c>
      <c r="C310">
        <v>311</v>
      </c>
      <c r="D310">
        <v>4</v>
      </c>
      <c r="E310">
        <v>25</v>
      </c>
      <c r="F310" t="s">
        <v>8</v>
      </c>
      <c r="G310">
        <v>47.8</v>
      </c>
      <c r="H310">
        <v>36.799999999999997</v>
      </c>
    </row>
    <row r="311" spans="1:8" x14ac:dyDescent="0.3">
      <c r="A311">
        <v>3</v>
      </c>
      <c r="B311" t="s">
        <v>13</v>
      </c>
      <c r="C311">
        <v>73</v>
      </c>
      <c r="D311">
        <v>1</v>
      </c>
      <c r="E311">
        <v>73</v>
      </c>
      <c r="F311" t="s">
        <v>8</v>
      </c>
      <c r="G311">
        <v>53.8</v>
      </c>
      <c r="H311">
        <v>36.9</v>
      </c>
    </row>
    <row r="312" spans="1:8" x14ac:dyDescent="0.3">
      <c r="A312">
        <v>3</v>
      </c>
      <c r="B312" t="s">
        <v>13</v>
      </c>
      <c r="C312">
        <v>104</v>
      </c>
      <c r="D312">
        <v>1</v>
      </c>
      <c r="E312">
        <v>104</v>
      </c>
      <c r="F312" t="s">
        <v>8</v>
      </c>
      <c r="G312">
        <v>63.2</v>
      </c>
      <c r="H312">
        <v>36.9</v>
      </c>
    </row>
    <row r="313" spans="1:8" x14ac:dyDescent="0.3">
      <c r="A313">
        <v>3</v>
      </c>
      <c r="B313" t="s">
        <v>13</v>
      </c>
      <c r="C313">
        <v>366</v>
      </c>
      <c r="D313">
        <v>4</v>
      </c>
      <c r="E313">
        <v>80</v>
      </c>
      <c r="F313" t="s">
        <v>8</v>
      </c>
      <c r="G313">
        <v>63.4</v>
      </c>
      <c r="H313">
        <v>36.9</v>
      </c>
    </row>
    <row r="314" spans="1:8" x14ac:dyDescent="0.3">
      <c r="A314">
        <v>3</v>
      </c>
      <c r="B314" t="s">
        <v>13</v>
      </c>
      <c r="C314">
        <v>16</v>
      </c>
      <c r="D314">
        <v>1</v>
      </c>
      <c r="E314">
        <v>16</v>
      </c>
      <c r="F314" t="s">
        <v>8</v>
      </c>
      <c r="G314">
        <v>55.8</v>
      </c>
      <c r="H314">
        <v>37.1</v>
      </c>
    </row>
    <row r="315" spans="1:8" x14ac:dyDescent="0.3">
      <c r="A315">
        <v>3</v>
      </c>
      <c r="B315" t="s">
        <v>13</v>
      </c>
      <c r="C315">
        <v>340</v>
      </c>
      <c r="D315">
        <v>4</v>
      </c>
      <c r="E315">
        <v>54</v>
      </c>
      <c r="F315" t="s">
        <v>8</v>
      </c>
      <c r="G315">
        <v>54</v>
      </c>
      <c r="H315">
        <v>37.1</v>
      </c>
    </row>
    <row r="316" spans="1:8" x14ac:dyDescent="0.3">
      <c r="A316">
        <v>3</v>
      </c>
      <c r="B316" t="s">
        <v>13</v>
      </c>
      <c r="C316">
        <v>300</v>
      </c>
      <c r="D316">
        <v>4</v>
      </c>
      <c r="E316">
        <v>14</v>
      </c>
      <c r="F316" t="s">
        <v>8</v>
      </c>
      <c r="G316">
        <v>64</v>
      </c>
      <c r="H316">
        <v>37.200000000000003</v>
      </c>
    </row>
    <row r="317" spans="1:8" x14ac:dyDescent="0.3">
      <c r="A317">
        <v>3</v>
      </c>
      <c r="B317" t="s">
        <v>13</v>
      </c>
      <c r="C317">
        <v>207</v>
      </c>
      <c r="D317">
        <v>2</v>
      </c>
      <c r="E317">
        <v>88</v>
      </c>
      <c r="F317" t="s">
        <v>8</v>
      </c>
      <c r="G317">
        <v>61.3</v>
      </c>
      <c r="H317">
        <v>37.299999999999997</v>
      </c>
    </row>
    <row r="318" spans="1:8" x14ac:dyDescent="0.3">
      <c r="A318">
        <v>3</v>
      </c>
      <c r="B318" t="s">
        <v>13</v>
      </c>
      <c r="C318">
        <v>282</v>
      </c>
      <c r="D318">
        <v>3</v>
      </c>
      <c r="E318">
        <v>72</v>
      </c>
      <c r="F318" t="s">
        <v>8</v>
      </c>
      <c r="G318">
        <v>42.8</v>
      </c>
      <c r="H318">
        <v>37.4</v>
      </c>
    </row>
    <row r="319" spans="1:8" x14ac:dyDescent="0.3">
      <c r="A319">
        <v>3</v>
      </c>
      <c r="B319" t="s">
        <v>13</v>
      </c>
      <c r="C319">
        <v>83</v>
      </c>
      <c r="D319">
        <v>1</v>
      </c>
      <c r="E319">
        <v>83</v>
      </c>
      <c r="F319" t="s">
        <v>8</v>
      </c>
      <c r="G319">
        <v>55.6</v>
      </c>
      <c r="H319">
        <v>37.5</v>
      </c>
    </row>
    <row r="320" spans="1:8" x14ac:dyDescent="0.3">
      <c r="A320">
        <v>3</v>
      </c>
      <c r="B320" t="s">
        <v>13</v>
      </c>
      <c r="C320">
        <v>136</v>
      </c>
      <c r="D320">
        <v>2</v>
      </c>
      <c r="E320">
        <v>17</v>
      </c>
      <c r="F320" t="s">
        <v>8</v>
      </c>
      <c r="G320">
        <v>49.5</v>
      </c>
      <c r="H320">
        <v>37.5</v>
      </c>
    </row>
    <row r="321" spans="1:8" x14ac:dyDescent="0.3">
      <c r="A321">
        <v>3</v>
      </c>
      <c r="B321" t="s">
        <v>13</v>
      </c>
      <c r="C321">
        <v>265</v>
      </c>
      <c r="D321">
        <v>3</v>
      </c>
      <c r="E321">
        <v>55</v>
      </c>
      <c r="F321" t="s">
        <v>8</v>
      </c>
      <c r="G321">
        <v>45</v>
      </c>
      <c r="H321">
        <v>37.6</v>
      </c>
    </row>
    <row r="322" spans="1:8" x14ac:dyDescent="0.3">
      <c r="A322">
        <v>3</v>
      </c>
      <c r="B322" t="s">
        <v>13</v>
      </c>
      <c r="C322">
        <v>324</v>
      </c>
      <c r="D322">
        <v>4</v>
      </c>
      <c r="E322">
        <v>38</v>
      </c>
      <c r="F322" t="s">
        <v>8</v>
      </c>
      <c r="G322">
        <v>44.2</v>
      </c>
      <c r="H322">
        <v>37.6</v>
      </c>
    </row>
    <row r="323" spans="1:8" x14ac:dyDescent="0.3">
      <c r="A323">
        <v>3</v>
      </c>
      <c r="B323" t="s">
        <v>13</v>
      </c>
      <c r="C323">
        <v>138</v>
      </c>
      <c r="D323">
        <v>2</v>
      </c>
      <c r="E323">
        <v>19</v>
      </c>
      <c r="F323" t="s">
        <v>8</v>
      </c>
      <c r="G323">
        <v>41.5</v>
      </c>
      <c r="H323">
        <v>37.799999999999997</v>
      </c>
    </row>
    <row r="324" spans="1:8" x14ac:dyDescent="0.3">
      <c r="A324">
        <v>3</v>
      </c>
      <c r="B324" t="s">
        <v>13</v>
      </c>
      <c r="C324">
        <v>353</v>
      </c>
      <c r="D324">
        <v>4</v>
      </c>
      <c r="E324">
        <v>67</v>
      </c>
      <c r="F324" t="s">
        <v>8</v>
      </c>
      <c r="G324">
        <v>46.2</v>
      </c>
      <c r="H324">
        <v>37.799999999999997</v>
      </c>
    </row>
    <row r="325" spans="1:8" x14ac:dyDescent="0.3">
      <c r="A325">
        <v>3</v>
      </c>
      <c r="B325" t="s">
        <v>13</v>
      </c>
      <c r="C325">
        <v>298</v>
      </c>
      <c r="D325">
        <v>4</v>
      </c>
      <c r="E325">
        <v>12</v>
      </c>
      <c r="F325" t="s">
        <v>8</v>
      </c>
      <c r="G325">
        <v>51.7</v>
      </c>
      <c r="H325">
        <v>37.9</v>
      </c>
    </row>
    <row r="326" spans="1:8" x14ac:dyDescent="0.3">
      <c r="A326">
        <v>3</v>
      </c>
      <c r="B326" t="s">
        <v>13</v>
      </c>
      <c r="C326">
        <v>304</v>
      </c>
      <c r="D326">
        <v>4</v>
      </c>
      <c r="E326">
        <v>18</v>
      </c>
      <c r="F326" t="s">
        <v>8</v>
      </c>
      <c r="G326">
        <v>49.9</v>
      </c>
      <c r="H326">
        <v>37.9</v>
      </c>
    </row>
    <row r="327" spans="1:8" x14ac:dyDescent="0.3">
      <c r="A327">
        <v>3</v>
      </c>
      <c r="B327" t="s">
        <v>13</v>
      </c>
      <c r="C327">
        <v>107</v>
      </c>
      <c r="D327">
        <v>1</v>
      </c>
      <c r="E327">
        <v>107</v>
      </c>
      <c r="F327" t="s">
        <v>8</v>
      </c>
      <c r="G327">
        <v>70.5</v>
      </c>
      <c r="H327">
        <v>38</v>
      </c>
    </row>
    <row r="328" spans="1:8" x14ac:dyDescent="0.3">
      <c r="A328">
        <v>3</v>
      </c>
      <c r="B328" t="s">
        <v>13</v>
      </c>
      <c r="C328">
        <v>354</v>
      </c>
      <c r="D328">
        <v>4</v>
      </c>
      <c r="E328">
        <v>68</v>
      </c>
      <c r="F328" t="s">
        <v>8</v>
      </c>
      <c r="G328">
        <v>49.7</v>
      </c>
      <c r="H328">
        <v>38</v>
      </c>
    </row>
    <row r="329" spans="1:8" x14ac:dyDescent="0.3">
      <c r="A329">
        <v>3</v>
      </c>
      <c r="B329" t="s">
        <v>13</v>
      </c>
      <c r="C329">
        <v>327</v>
      </c>
      <c r="D329">
        <v>4</v>
      </c>
      <c r="E329">
        <v>41</v>
      </c>
      <c r="F329" t="s">
        <v>8</v>
      </c>
      <c r="G329">
        <v>54.4</v>
      </c>
      <c r="H329">
        <v>38.1</v>
      </c>
    </row>
    <row r="330" spans="1:8" x14ac:dyDescent="0.3">
      <c r="A330">
        <v>3</v>
      </c>
      <c r="B330" t="s">
        <v>13</v>
      </c>
      <c r="C330">
        <v>314</v>
      </c>
      <c r="D330">
        <v>4</v>
      </c>
      <c r="E330">
        <v>28</v>
      </c>
      <c r="F330" t="s">
        <v>8</v>
      </c>
      <c r="G330">
        <v>56.1</v>
      </c>
      <c r="H330">
        <v>38.299999999999997</v>
      </c>
    </row>
    <row r="331" spans="1:8" x14ac:dyDescent="0.3">
      <c r="A331">
        <v>3</v>
      </c>
      <c r="B331" t="s">
        <v>13</v>
      </c>
      <c r="C331">
        <v>151</v>
      </c>
      <c r="D331">
        <v>2</v>
      </c>
      <c r="E331">
        <v>32</v>
      </c>
      <c r="F331" t="s">
        <v>8</v>
      </c>
      <c r="G331">
        <v>42.7</v>
      </c>
      <c r="H331">
        <v>38.4</v>
      </c>
    </row>
    <row r="332" spans="1:8" x14ac:dyDescent="0.3">
      <c r="A332">
        <v>3</v>
      </c>
      <c r="B332" t="s">
        <v>13</v>
      </c>
      <c r="C332">
        <v>28</v>
      </c>
      <c r="D332">
        <v>1</v>
      </c>
      <c r="E332">
        <v>28</v>
      </c>
      <c r="F332" t="s">
        <v>8</v>
      </c>
      <c r="G332">
        <v>60.4</v>
      </c>
      <c r="H332">
        <v>38.5</v>
      </c>
    </row>
    <row r="333" spans="1:8" x14ac:dyDescent="0.3">
      <c r="A333">
        <v>3</v>
      </c>
      <c r="B333" t="s">
        <v>13</v>
      </c>
      <c r="C333">
        <v>344</v>
      </c>
      <c r="D333">
        <v>4</v>
      </c>
      <c r="E333">
        <v>58</v>
      </c>
      <c r="F333" t="s">
        <v>8</v>
      </c>
      <c r="G333">
        <v>57.1</v>
      </c>
      <c r="H333">
        <v>38.5</v>
      </c>
    </row>
    <row r="334" spans="1:8" x14ac:dyDescent="0.3">
      <c r="A334">
        <v>3</v>
      </c>
      <c r="B334" t="s">
        <v>13</v>
      </c>
      <c r="C334">
        <v>371</v>
      </c>
      <c r="D334">
        <v>4</v>
      </c>
      <c r="E334">
        <v>85</v>
      </c>
      <c r="F334" t="s">
        <v>8</v>
      </c>
      <c r="G334">
        <v>50.6</v>
      </c>
      <c r="H334">
        <v>38.700000000000003</v>
      </c>
    </row>
    <row r="335" spans="1:8" x14ac:dyDescent="0.3">
      <c r="A335">
        <v>3</v>
      </c>
      <c r="B335" t="s">
        <v>13</v>
      </c>
      <c r="C335">
        <v>1</v>
      </c>
      <c r="D335">
        <v>1</v>
      </c>
      <c r="E335">
        <v>1</v>
      </c>
      <c r="F335" t="s">
        <v>8</v>
      </c>
      <c r="G335">
        <v>69</v>
      </c>
      <c r="H335">
        <v>38.9</v>
      </c>
    </row>
    <row r="336" spans="1:8" x14ac:dyDescent="0.3">
      <c r="A336">
        <v>3</v>
      </c>
      <c r="B336" t="s">
        <v>13</v>
      </c>
      <c r="C336">
        <v>296</v>
      </c>
      <c r="D336">
        <v>4</v>
      </c>
      <c r="E336">
        <v>10</v>
      </c>
      <c r="F336" t="s">
        <v>8</v>
      </c>
      <c r="G336">
        <v>57.2</v>
      </c>
      <c r="H336">
        <v>38.9</v>
      </c>
    </row>
    <row r="337" spans="1:8" x14ac:dyDescent="0.3">
      <c r="A337">
        <v>3</v>
      </c>
      <c r="B337" t="s">
        <v>13</v>
      </c>
      <c r="C337">
        <v>32</v>
      </c>
      <c r="D337">
        <v>1</v>
      </c>
      <c r="E337">
        <v>32</v>
      </c>
      <c r="F337" t="s">
        <v>8</v>
      </c>
      <c r="G337">
        <v>70.8</v>
      </c>
      <c r="H337">
        <v>39</v>
      </c>
    </row>
    <row r="338" spans="1:8" x14ac:dyDescent="0.3">
      <c r="A338">
        <v>3</v>
      </c>
      <c r="B338" t="s">
        <v>13</v>
      </c>
      <c r="C338">
        <v>112</v>
      </c>
      <c r="D338">
        <v>1</v>
      </c>
      <c r="E338">
        <v>112</v>
      </c>
      <c r="F338" t="s">
        <v>8</v>
      </c>
      <c r="G338">
        <v>66.8</v>
      </c>
      <c r="H338">
        <v>39</v>
      </c>
    </row>
    <row r="339" spans="1:8" x14ac:dyDescent="0.3">
      <c r="A339">
        <v>3</v>
      </c>
      <c r="B339" t="s">
        <v>13</v>
      </c>
      <c r="C339">
        <v>333</v>
      </c>
      <c r="D339">
        <v>4</v>
      </c>
      <c r="E339">
        <v>47</v>
      </c>
      <c r="F339" t="s">
        <v>8</v>
      </c>
      <c r="G339">
        <v>50.1</v>
      </c>
      <c r="H339">
        <v>39</v>
      </c>
    </row>
    <row r="340" spans="1:8" x14ac:dyDescent="0.3">
      <c r="A340">
        <v>3</v>
      </c>
      <c r="B340" t="s">
        <v>13</v>
      </c>
      <c r="C340">
        <v>336</v>
      </c>
      <c r="D340">
        <v>4</v>
      </c>
      <c r="E340">
        <v>50</v>
      </c>
      <c r="F340" t="s">
        <v>8</v>
      </c>
      <c r="G340">
        <v>76.7</v>
      </c>
      <c r="H340">
        <v>39.200000000000003</v>
      </c>
    </row>
    <row r="341" spans="1:8" x14ac:dyDescent="0.3">
      <c r="A341">
        <v>3</v>
      </c>
      <c r="B341" t="s">
        <v>13</v>
      </c>
      <c r="C341">
        <v>339</v>
      </c>
      <c r="D341">
        <v>4</v>
      </c>
      <c r="E341">
        <v>53</v>
      </c>
      <c r="F341" t="s">
        <v>8</v>
      </c>
      <c r="G341">
        <v>48.1</v>
      </c>
      <c r="H341">
        <v>39.200000000000003</v>
      </c>
    </row>
    <row r="342" spans="1:8" x14ac:dyDescent="0.3">
      <c r="A342">
        <v>3</v>
      </c>
      <c r="B342" t="s">
        <v>13</v>
      </c>
      <c r="C342">
        <v>9</v>
      </c>
      <c r="D342">
        <v>1</v>
      </c>
      <c r="E342">
        <v>9</v>
      </c>
      <c r="F342" t="s">
        <v>8</v>
      </c>
      <c r="G342">
        <v>54.1</v>
      </c>
      <c r="H342">
        <v>39.299999999999997</v>
      </c>
    </row>
    <row r="343" spans="1:8" x14ac:dyDescent="0.3">
      <c r="A343">
        <v>3</v>
      </c>
      <c r="B343" t="s">
        <v>13</v>
      </c>
      <c r="C343">
        <v>53</v>
      </c>
      <c r="D343">
        <v>1</v>
      </c>
      <c r="E343">
        <v>53</v>
      </c>
      <c r="F343" t="s">
        <v>8</v>
      </c>
      <c r="G343">
        <v>63.5</v>
      </c>
      <c r="H343">
        <v>39.299999999999997</v>
      </c>
    </row>
    <row r="344" spans="1:8" x14ac:dyDescent="0.3">
      <c r="A344">
        <v>3</v>
      </c>
      <c r="B344" t="s">
        <v>13</v>
      </c>
      <c r="C344">
        <v>168</v>
      </c>
      <c r="D344">
        <v>2</v>
      </c>
      <c r="E344">
        <v>49</v>
      </c>
      <c r="F344" t="s">
        <v>8</v>
      </c>
      <c r="G344">
        <v>38.9</v>
      </c>
      <c r="H344">
        <v>39.299999999999997</v>
      </c>
    </row>
    <row r="345" spans="1:8" x14ac:dyDescent="0.3">
      <c r="A345">
        <v>3</v>
      </c>
      <c r="B345" t="s">
        <v>13</v>
      </c>
      <c r="C345">
        <v>352</v>
      </c>
      <c r="D345">
        <v>4</v>
      </c>
      <c r="E345">
        <v>66</v>
      </c>
      <c r="F345" t="s">
        <v>8</v>
      </c>
      <c r="G345">
        <v>51.3</v>
      </c>
      <c r="H345">
        <v>39.4</v>
      </c>
    </row>
    <row r="346" spans="1:8" x14ac:dyDescent="0.3">
      <c r="A346">
        <v>3</v>
      </c>
      <c r="B346" t="s">
        <v>13</v>
      </c>
      <c r="C346">
        <v>15</v>
      </c>
      <c r="D346">
        <v>1</v>
      </c>
      <c r="E346">
        <v>15</v>
      </c>
      <c r="F346" t="s">
        <v>8</v>
      </c>
      <c r="G346">
        <v>69</v>
      </c>
      <c r="H346">
        <v>39.700000000000003</v>
      </c>
    </row>
    <row r="347" spans="1:8" x14ac:dyDescent="0.3">
      <c r="A347">
        <v>3</v>
      </c>
      <c r="B347" t="s">
        <v>13</v>
      </c>
      <c r="C347">
        <v>27</v>
      </c>
      <c r="D347">
        <v>1</v>
      </c>
      <c r="E347">
        <v>27</v>
      </c>
      <c r="F347" t="s">
        <v>8</v>
      </c>
      <c r="G347">
        <v>75.5</v>
      </c>
      <c r="H347">
        <v>39.700000000000003</v>
      </c>
    </row>
    <row r="348" spans="1:8" x14ac:dyDescent="0.3">
      <c r="A348">
        <v>3</v>
      </c>
      <c r="B348" t="s">
        <v>13</v>
      </c>
      <c r="C348">
        <v>263</v>
      </c>
      <c r="D348">
        <v>3</v>
      </c>
      <c r="E348">
        <v>53</v>
      </c>
      <c r="F348" t="s">
        <v>8</v>
      </c>
      <c r="G348">
        <v>44.1</v>
      </c>
      <c r="H348">
        <v>39.700000000000003</v>
      </c>
    </row>
    <row r="349" spans="1:8" x14ac:dyDescent="0.3">
      <c r="A349">
        <v>3</v>
      </c>
      <c r="B349" t="s">
        <v>13</v>
      </c>
      <c r="C349">
        <v>367</v>
      </c>
      <c r="D349">
        <v>4</v>
      </c>
      <c r="E349">
        <v>81</v>
      </c>
      <c r="F349" t="s">
        <v>8</v>
      </c>
      <c r="G349">
        <v>61.2</v>
      </c>
      <c r="H349">
        <v>39.799999999999997</v>
      </c>
    </row>
    <row r="350" spans="1:8" x14ac:dyDescent="0.3">
      <c r="A350">
        <v>3</v>
      </c>
      <c r="B350" t="s">
        <v>13</v>
      </c>
      <c r="C350">
        <v>376</v>
      </c>
      <c r="D350">
        <v>4</v>
      </c>
      <c r="E350">
        <v>90</v>
      </c>
      <c r="F350" t="s">
        <v>8</v>
      </c>
      <c r="G350">
        <v>52.7</v>
      </c>
      <c r="H350">
        <v>39.799999999999997</v>
      </c>
    </row>
    <row r="351" spans="1:8" x14ac:dyDescent="0.3">
      <c r="A351">
        <v>3</v>
      </c>
      <c r="B351" t="s">
        <v>13</v>
      </c>
      <c r="C351">
        <v>26</v>
      </c>
      <c r="D351">
        <v>1</v>
      </c>
      <c r="E351">
        <v>26</v>
      </c>
      <c r="F351" t="s">
        <v>8</v>
      </c>
      <c r="G351">
        <v>63.2</v>
      </c>
      <c r="H351">
        <v>39.9</v>
      </c>
    </row>
    <row r="352" spans="1:8" x14ac:dyDescent="0.3">
      <c r="A352">
        <v>3</v>
      </c>
      <c r="B352" t="s">
        <v>13</v>
      </c>
      <c r="C352">
        <v>70</v>
      </c>
      <c r="D352">
        <v>1</v>
      </c>
      <c r="E352">
        <v>70</v>
      </c>
      <c r="F352" t="s">
        <v>8</v>
      </c>
      <c r="G352">
        <v>84.5</v>
      </c>
      <c r="H352">
        <v>39.9</v>
      </c>
    </row>
    <row r="353" spans="1:8" x14ac:dyDescent="0.3">
      <c r="A353">
        <v>3</v>
      </c>
      <c r="B353" t="s">
        <v>13</v>
      </c>
      <c r="C353">
        <v>349</v>
      </c>
      <c r="D353">
        <v>4</v>
      </c>
      <c r="E353">
        <v>63</v>
      </c>
      <c r="F353" t="s">
        <v>8</v>
      </c>
      <c r="G353">
        <v>66.599999999999994</v>
      </c>
      <c r="H353">
        <v>40</v>
      </c>
    </row>
    <row r="354" spans="1:8" x14ac:dyDescent="0.3">
      <c r="A354">
        <v>3</v>
      </c>
      <c r="B354" t="s">
        <v>13</v>
      </c>
      <c r="C354">
        <v>261</v>
      </c>
      <c r="D354">
        <v>3</v>
      </c>
      <c r="E354">
        <v>51</v>
      </c>
      <c r="F354" t="s">
        <v>8</v>
      </c>
      <c r="G354">
        <v>41.9</v>
      </c>
      <c r="H354">
        <v>40.1</v>
      </c>
    </row>
    <row r="355" spans="1:8" x14ac:dyDescent="0.3">
      <c r="A355">
        <v>3</v>
      </c>
      <c r="B355" t="s">
        <v>13</v>
      </c>
      <c r="C355">
        <v>156</v>
      </c>
      <c r="D355">
        <v>2</v>
      </c>
      <c r="E355">
        <v>37</v>
      </c>
      <c r="F355" t="s">
        <v>8</v>
      </c>
      <c r="G355">
        <v>50.5</v>
      </c>
      <c r="H355">
        <v>40.200000000000003</v>
      </c>
    </row>
    <row r="356" spans="1:8" x14ac:dyDescent="0.3">
      <c r="A356">
        <v>3</v>
      </c>
      <c r="B356" t="s">
        <v>13</v>
      </c>
      <c r="C356">
        <v>38</v>
      </c>
      <c r="D356">
        <v>1</v>
      </c>
      <c r="E356">
        <v>38</v>
      </c>
      <c r="F356" t="s">
        <v>8</v>
      </c>
      <c r="G356">
        <v>61.2</v>
      </c>
      <c r="H356">
        <v>40.4</v>
      </c>
    </row>
    <row r="357" spans="1:8" x14ac:dyDescent="0.3">
      <c r="A357">
        <v>3</v>
      </c>
      <c r="B357" t="s">
        <v>13</v>
      </c>
      <c r="C357">
        <v>122</v>
      </c>
      <c r="D357">
        <v>2</v>
      </c>
      <c r="E357">
        <v>3</v>
      </c>
      <c r="F357" t="s">
        <v>8</v>
      </c>
      <c r="G357">
        <v>55</v>
      </c>
      <c r="H357">
        <v>40.4</v>
      </c>
    </row>
    <row r="358" spans="1:8" x14ac:dyDescent="0.3">
      <c r="A358">
        <v>3</v>
      </c>
      <c r="B358" t="s">
        <v>13</v>
      </c>
      <c r="C358">
        <v>146</v>
      </c>
      <c r="D358">
        <v>2</v>
      </c>
      <c r="E358">
        <v>27</v>
      </c>
      <c r="F358" t="s">
        <v>8</v>
      </c>
      <c r="G358">
        <v>55</v>
      </c>
      <c r="H358">
        <v>40.4</v>
      </c>
    </row>
    <row r="359" spans="1:8" x14ac:dyDescent="0.3">
      <c r="A359">
        <v>3</v>
      </c>
      <c r="B359" t="s">
        <v>13</v>
      </c>
      <c r="C359">
        <v>360</v>
      </c>
      <c r="D359">
        <v>4</v>
      </c>
      <c r="E359">
        <v>74</v>
      </c>
      <c r="F359" t="s">
        <v>8</v>
      </c>
      <c r="G359">
        <v>66.099999999999994</v>
      </c>
      <c r="H359">
        <v>40.4</v>
      </c>
    </row>
    <row r="360" spans="1:8" x14ac:dyDescent="0.3">
      <c r="A360">
        <v>3</v>
      </c>
      <c r="B360" t="s">
        <v>13</v>
      </c>
      <c r="C360">
        <v>330</v>
      </c>
      <c r="D360">
        <v>4</v>
      </c>
      <c r="E360">
        <v>44</v>
      </c>
      <c r="F360" t="s">
        <v>8</v>
      </c>
      <c r="G360">
        <v>58.7</v>
      </c>
      <c r="H360">
        <v>40.5</v>
      </c>
    </row>
    <row r="361" spans="1:8" x14ac:dyDescent="0.3">
      <c r="A361">
        <v>3</v>
      </c>
      <c r="B361" t="s">
        <v>13</v>
      </c>
      <c r="C361">
        <v>291</v>
      </c>
      <c r="D361">
        <v>4</v>
      </c>
      <c r="E361">
        <v>5</v>
      </c>
      <c r="F361" t="s">
        <v>8</v>
      </c>
      <c r="G361">
        <v>51.4</v>
      </c>
      <c r="H361">
        <v>40.6</v>
      </c>
    </row>
    <row r="362" spans="1:8" x14ac:dyDescent="0.3">
      <c r="A362">
        <v>3</v>
      </c>
      <c r="B362" t="s">
        <v>13</v>
      </c>
      <c r="C362">
        <v>293</v>
      </c>
      <c r="D362">
        <v>4</v>
      </c>
      <c r="E362">
        <v>7</v>
      </c>
      <c r="F362" t="s">
        <v>8</v>
      </c>
      <c r="G362">
        <v>27.4</v>
      </c>
      <c r="H362">
        <v>40.6</v>
      </c>
    </row>
    <row r="363" spans="1:8" x14ac:dyDescent="0.3">
      <c r="A363">
        <v>3</v>
      </c>
      <c r="B363" t="s">
        <v>13</v>
      </c>
      <c r="C363">
        <v>255</v>
      </c>
      <c r="D363">
        <v>3</v>
      </c>
      <c r="E363">
        <v>45</v>
      </c>
      <c r="F363" t="s">
        <v>8</v>
      </c>
      <c r="G363">
        <v>55.8</v>
      </c>
      <c r="H363">
        <v>40.700000000000003</v>
      </c>
    </row>
    <row r="364" spans="1:8" x14ac:dyDescent="0.3">
      <c r="A364">
        <v>3</v>
      </c>
      <c r="B364" t="s">
        <v>13</v>
      </c>
      <c r="C364">
        <v>258</v>
      </c>
      <c r="D364">
        <v>3</v>
      </c>
      <c r="E364">
        <v>48</v>
      </c>
      <c r="F364" t="s">
        <v>8</v>
      </c>
      <c r="G364">
        <v>46.6</v>
      </c>
      <c r="H364">
        <v>40.700000000000003</v>
      </c>
    </row>
    <row r="365" spans="1:8" x14ac:dyDescent="0.3">
      <c r="A365">
        <v>3</v>
      </c>
      <c r="B365" t="s">
        <v>13</v>
      </c>
      <c r="C365">
        <v>302</v>
      </c>
      <c r="D365">
        <v>4</v>
      </c>
      <c r="E365">
        <v>16</v>
      </c>
      <c r="F365" t="s">
        <v>8</v>
      </c>
      <c r="G365">
        <v>56.1</v>
      </c>
      <c r="H365">
        <v>40.700000000000003</v>
      </c>
    </row>
    <row r="366" spans="1:8" x14ac:dyDescent="0.3">
      <c r="A366">
        <v>3</v>
      </c>
      <c r="B366" t="s">
        <v>13</v>
      </c>
      <c r="C366">
        <v>345</v>
      </c>
      <c r="D366">
        <v>4</v>
      </c>
      <c r="E366">
        <v>59</v>
      </c>
      <c r="F366" t="s">
        <v>8</v>
      </c>
      <c r="G366">
        <v>54.3</v>
      </c>
      <c r="H366">
        <v>40.700000000000003</v>
      </c>
    </row>
    <row r="367" spans="1:8" x14ac:dyDescent="0.3">
      <c r="A367">
        <v>3</v>
      </c>
      <c r="B367" t="s">
        <v>13</v>
      </c>
      <c r="C367">
        <v>362</v>
      </c>
      <c r="D367">
        <v>4</v>
      </c>
      <c r="E367">
        <v>76</v>
      </c>
      <c r="F367" t="s">
        <v>8</v>
      </c>
      <c r="G367">
        <v>62.1</v>
      </c>
      <c r="H367">
        <v>40.700000000000003</v>
      </c>
    </row>
    <row r="368" spans="1:8" x14ac:dyDescent="0.3">
      <c r="A368">
        <v>3</v>
      </c>
      <c r="B368" t="s">
        <v>13</v>
      </c>
      <c r="C368">
        <v>192</v>
      </c>
      <c r="D368">
        <v>2</v>
      </c>
      <c r="E368">
        <v>73</v>
      </c>
      <c r="F368" t="s">
        <v>8</v>
      </c>
      <c r="G368">
        <v>69.400000000000006</v>
      </c>
      <c r="H368">
        <v>40.9</v>
      </c>
    </row>
    <row r="369" spans="1:8" x14ac:dyDescent="0.3">
      <c r="A369">
        <v>3</v>
      </c>
      <c r="B369" t="s">
        <v>13</v>
      </c>
      <c r="C369">
        <v>95</v>
      </c>
      <c r="D369">
        <v>1</v>
      </c>
      <c r="E369">
        <v>95</v>
      </c>
      <c r="F369" t="s">
        <v>8</v>
      </c>
      <c r="G369">
        <v>82.2</v>
      </c>
      <c r="H369">
        <v>41</v>
      </c>
    </row>
    <row r="370" spans="1:8" x14ac:dyDescent="0.3">
      <c r="A370">
        <v>3</v>
      </c>
      <c r="B370" t="s">
        <v>13</v>
      </c>
      <c r="C370">
        <v>262</v>
      </c>
      <c r="D370">
        <v>3</v>
      </c>
      <c r="E370">
        <v>52</v>
      </c>
      <c r="F370" t="s">
        <v>8</v>
      </c>
      <c r="G370">
        <v>55.7</v>
      </c>
      <c r="H370">
        <v>41</v>
      </c>
    </row>
    <row r="371" spans="1:8" x14ac:dyDescent="0.3">
      <c r="A371">
        <v>3</v>
      </c>
      <c r="B371" t="s">
        <v>13</v>
      </c>
      <c r="C371">
        <v>130</v>
      </c>
      <c r="D371">
        <v>2</v>
      </c>
      <c r="E371">
        <v>11</v>
      </c>
      <c r="F371" t="s">
        <v>8</v>
      </c>
      <c r="G371">
        <v>60.3</v>
      </c>
      <c r="H371">
        <v>41.1</v>
      </c>
    </row>
    <row r="372" spans="1:8" x14ac:dyDescent="0.3">
      <c r="A372">
        <v>3</v>
      </c>
      <c r="B372" t="s">
        <v>13</v>
      </c>
      <c r="C372">
        <v>127</v>
      </c>
      <c r="D372">
        <v>2</v>
      </c>
      <c r="E372">
        <v>8</v>
      </c>
      <c r="F372" t="s">
        <v>8</v>
      </c>
      <c r="G372">
        <v>70.099999999999994</v>
      </c>
      <c r="H372">
        <v>41.2</v>
      </c>
    </row>
    <row r="373" spans="1:8" x14ac:dyDescent="0.3">
      <c r="A373">
        <v>3</v>
      </c>
      <c r="B373" t="s">
        <v>13</v>
      </c>
      <c r="C373">
        <v>241</v>
      </c>
      <c r="D373">
        <v>3</v>
      </c>
      <c r="E373">
        <v>31</v>
      </c>
      <c r="F373" t="s">
        <v>8</v>
      </c>
      <c r="G373">
        <v>46.2</v>
      </c>
      <c r="H373">
        <v>41.2</v>
      </c>
    </row>
    <row r="374" spans="1:8" x14ac:dyDescent="0.3">
      <c r="A374">
        <v>3</v>
      </c>
      <c r="B374" t="s">
        <v>13</v>
      </c>
      <c r="C374">
        <v>341</v>
      </c>
      <c r="D374">
        <v>4</v>
      </c>
      <c r="E374">
        <v>55</v>
      </c>
      <c r="F374" t="s">
        <v>8</v>
      </c>
      <c r="G374">
        <v>54.3</v>
      </c>
      <c r="H374">
        <v>41.3</v>
      </c>
    </row>
    <row r="375" spans="1:8" x14ac:dyDescent="0.3">
      <c r="A375">
        <v>3</v>
      </c>
      <c r="B375" t="s">
        <v>13</v>
      </c>
      <c r="C375">
        <v>245</v>
      </c>
      <c r="D375">
        <v>3</v>
      </c>
      <c r="E375">
        <v>35</v>
      </c>
      <c r="F375" t="s">
        <v>8</v>
      </c>
      <c r="G375">
        <v>59</v>
      </c>
      <c r="H375">
        <v>41.4</v>
      </c>
    </row>
    <row r="376" spans="1:8" x14ac:dyDescent="0.3">
      <c r="A376">
        <v>3</v>
      </c>
      <c r="B376" t="s">
        <v>13</v>
      </c>
      <c r="C376">
        <v>303</v>
      </c>
      <c r="D376">
        <v>4</v>
      </c>
      <c r="E376">
        <v>17</v>
      </c>
      <c r="F376" t="s">
        <v>8</v>
      </c>
      <c r="G376">
        <v>65.599999999999994</v>
      </c>
      <c r="H376">
        <v>41.4</v>
      </c>
    </row>
    <row r="377" spans="1:8" x14ac:dyDescent="0.3">
      <c r="A377">
        <v>3</v>
      </c>
      <c r="B377" t="s">
        <v>13</v>
      </c>
      <c r="C377">
        <v>208</v>
      </c>
      <c r="D377">
        <v>2</v>
      </c>
      <c r="E377">
        <v>89</v>
      </c>
      <c r="F377" t="s">
        <v>8</v>
      </c>
      <c r="G377">
        <v>71.599999999999994</v>
      </c>
      <c r="H377">
        <v>41.6</v>
      </c>
    </row>
    <row r="378" spans="1:8" x14ac:dyDescent="0.3">
      <c r="A378">
        <v>3</v>
      </c>
      <c r="B378" t="s">
        <v>13</v>
      </c>
      <c r="C378">
        <v>246</v>
      </c>
      <c r="D378">
        <v>3</v>
      </c>
      <c r="E378">
        <v>36</v>
      </c>
      <c r="F378" t="s">
        <v>8</v>
      </c>
      <c r="G378">
        <v>54.7</v>
      </c>
      <c r="H378">
        <v>41.6</v>
      </c>
    </row>
    <row r="379" spans="1:8" x14ac:dyDescent="0.3">
      <c r="A379">
        <v>3</v>
      </c>
      <c r="B379" t="s">
        <v>13</v>
      </c>
      <c r="C379">
        <v>287</v>
      </c>
      <c r="D379">
        <v>4</v>
      </c>
      <c r="E379">
        <v>1</v>
      </c>
      <c r="F379" t="s">
        <v>8</v>
      </c>
      <c r="G379">
        <v>59.2</v>
      </c>
      <c r="H379">
        <v>41.6</v>
      </c>
    </row>
    <row r="380" spans="1:8" x14ac:dyDescent="0.3">
      <c r="A380">
        <v>3</v>
      </c>
      <c r="B380" t="s">
        <v>13</v>
      </c>
      <c r="C380">
        <v>323</v>
      </c>
      <c r="D380">
        <v>4</v>
      </c>
      <c r="E380">
        <v>37</v>
      </c>
      <c r="F380" t="s">
        <v>8</v>
      </c>
      <c r="G380">
        <v>70.900000000000006</v>
      </c>
      <c r="H380">
        <v>41.6</v>
      </c>
    </row>
    <row r="381" spans="1:8" x14ac:dyDescent="0.3">
      <c r="A381">
        <v>3</v>
      </c>
      <c r="B381" t="s">
        <v>13</v>
      </c>
      <c r="C381">
        <v>89</v>
      </c>
      <c r="D381">
        <v>1</v>
      </c>
      <c r="E381">
        <v>89</v>
      </c>
      <c r="F381" t="s">
        <v>8</v>
      </c>
      <c r="G381">
        <v>62.8</v>
      </c>
      <c r="H381">
        <v>41.8</v>
      </c>
    </row>
    <row r="382" spans="1:8" x14ac:dyDescent="0.3">
      <c r="A382">
        <v>3</v>
      </c>
      <c r="B382" t="s">
        <v>13</v>
      </c>
      <c r="C382">
        <v>190</v>
      </c>
      <c r="D382">
        <v>2</v>
      </c>
      <c r="E382">
        <v>71</v>
      </c>
      <c r="F382" t="s">
        <v>8</v>
      </c>
      <c r="G382">
        <v>61.1</v>
      </c>
      <c r="H382">
        <v>41.8</v>
      </c>
    </row>
    <row r="383" spans="1:8" x14ac:dyDescent="0.3">
      <c r="A383">
        <v>3</v>
      </c>
      <c r="B383" t="s">
        <v>13</v>
      </c>
      <c r="C383">
        <v>60</v>
      </c>
      <c r="D383">
        <v>1</v>
      </c>
      <c r="E383">
        <v>60</v>
      </c>
      <c r="F383" t="s">
        <v>8</v>
      </c>
      <c r="G383">
        <v>62.5</v>
      </c>
      <c r="H383">
        <v>42</v>
      </c>
    </row>
    <row r="384" spans="1:8" x14ac:dyDescent="0.3">
      <c r="A384">
        <v>3</v>
      </c>
      <c r="B384" t="s">
        <v>13</v>
      </c>
      <c r="C384">
        <v>124</v>
      </c>
      <c r="D384">
        <v>2</v>
      </c>
      <c r="E384">
        <v>5</v>
      </c>
      <c r="F384" t="s">
        <v>8</v>
      </c>
      <c r="G384">
        <v>52.9</v>
      </c>
      <c r="H384">
        <v>42.1</v>
      </c>
    </row>
    <row r="385" spans="1:8" x14ac:dyDescent="0.3">
      <c r="A385">
        <v>3</v>
      </c>
      <c r="B385" t="s">
        <v>13</v>
      </c>
      <c r="C385">
        <v>295</v>
      </c>
      <c r="D385">
        <v>4</v>
      </c>
      <c r="E385">
        <v>9</v>
      </c>
      <c r="F385" t="s">
        <v>8</v>
      </c>
      <c r="G385">
        <v>68.5</v>
      </c>
      <c r="H385">
        <v>42.1</v>
      </c>
    </row>
    <row r="386" spans="1:8" x14ac:dyDescent="0.3">
      <c r="A386">
        <v>3</v>
      </c>
      <c r="B386" t="s">
        <v>13</v>
      </c>
      <c r="C386">
        <v>335</v>
      </c>
      <c r="D386">
        <v>4</v>
      </c>
      <c r="E386">
        <v>49</v>
      </c>
      <c r="F386" t="s">
        <v>8</v>
      </c>
      <c r="G386">
        <v>59.5</v>
      </c>
      <c r="H386">
        <v>42.2</v>
      </c>
    </row>
    <row r="387" spans="1:8" x14ac:dyDescent="0.3">
      <c r="A387">
        <v>3</v>
      </c>
      <c r="B387" t="s">
        <v>13</v>
      </c>
      <c r="C387">
        <v>12</v>
      </c>
      <c r="D387">
        <v>1</v>
      </c>
      <c r="E387">
        <v>12</v>
      </c>
      <c r="F387" t="s">
        <v>8</v>
      </c>
      <c r="G387">
        <v>60.5</v>
      </c>
      <c r="H387">
        <v>42.3</v>
      </c>
    </row>
    <row r="388" spans="1:8" x14ac:dyDescent="0.3">
      <c r="A388">
        <v>3</v>
      </c>
      <c r="B388" t="s">
        <v>13</v>
      </c>
      <c r="C388">
        <v>132</v>
      </c>
      <c r="D388">
        <v>2</v>
      </c>
      <c r="E388">
        <v>13</v>
      </c>
      <c r="F388" t="s">
        <v>8</v>
      </c>
      <c r="G388">
        <v>63.2</v>
      </c>
      <c r="H388">
        <v>42.3</v>
      </c>
    </row>
    <row r="389" spans="1:8" x14ac:dyDescent="0.3">
      <c r="A389">
        <v>3</v>
      </c>
      <c r="B389" t="s">
        <v>13</v>
      </c>
      <c r="C389">
        <v>47</v>
      </c>
      <c r="D389">
        <v>1</v>
      </c>
      <c r="E389">
        <v>47</v>
      </c>
      <c r="F389" t="s">
        <v>8</v>
      </c>
      <c r="G389">
        <v>64</v>
      </c>
      <c r="H389">
        <v>42.5</v>
      </c>
    </row>
    <row r="390" spans="1:8" x14ac:dyDescent="0.3">
      <c r="A390">
        <v>3</v>
      </c>
      <c r="B390" t="s">
        <v>13</v>
      </c>
      <c r="C390">
        <v>65</v>
      </c>
      <c r="D390">
        <v>1</v>
      </c>
      <c r="E390">
        <v>65</v>
      </c>
      <c r="F390" t="s">
        <v>8</v>
      </c>
      <c r="G390">
        <v>79.900000000000006</v>
      </c>
      <c r="H390">
        <v>42.5</v>
      </c>
    </row>
    <row r="391" spans="1:8" x14ac:dyDescent="0.3">
      <c r="A391">
        <v>3</v>
      </c>
      <c r="B391" t="s">
        <v>13</v>
      </c>
      <c r="C391">
        <v>77</v>
      </c>
      <c r="D391">
        <v>1</v>
      </c>
      <c r="E391">
        <v>77</v>
      </c>
      <c r="F391" t="s">
        <v>8</v>
      </c>
      <c r="G391">
        <v>73.2</v>
      </c>
      <c r="H391">
        <v>42.6</v>
      </c>
    </row>
    <row r="392" spans="1:8" x14ac:dyDescent="0.3">
      <c r="A392">
        <v>3</v>
      </c>
      <c r="B392" t="s">
        <v>13</v>
      </c>
      <c r="C392">
        <v>216</v>
      </c>
      <c r="D392">
        <v>3</v>
      </c>
      <c r="E392">
        <v>6</v>
      </c>
      <c r="F392" t="s">
        <v>8</v>
      </c>
      <c r="G392">
        <v>54.2</v>
      </c>
      <c r="H392">
        <v>42.6</v>
      </c>
    </row>
    <row r="393" spans="1:8" x14ac:dyDescent="0.3">
      <c r="A393">
        <v>3</v>
      </c>
      <c r="B393" t="s">
        <v>13</v>
      </c>
      <c r="C393">
        <v>191</v>
      </c>
      <c r="D393">
        <v>2</v>
      </c>
      <c r="E393">
        <v>72</v>
      </c>
      <c r="F393" t="s">
        <v>8</v>
      </c>
      <c r="G393">
        <v>59.3</v>
      </c>
      <c r="H393">
        <v>42.7</v>
      </c>
    </row>
    <row r="394" spans="1:8" x14ac:dyDescent="0.3">
      <c r="A394">
        <v>3</v>
      </c>
      <c r="B394" t="s">
        <v>13</v>
      </c>
      <c r="C394">
        <v>175</v>
      </c>
      <c r="D394">
        <v>2</v>
      </c>
      <c r="E394">
        <v>56</v>
      </c>
      <c r="F394" t="s">
        <v>8</v>
      </c>
      <c r="G394">
        <v>43.3</v>
      </c>
      <c r="H394">
        <v>42.8</v>
      </c>
    </row>
    <row r="395" spans="1:8" x14ac:dyDescent="0.3">
      <c r="A395">
        <v>3</v>
      </c>
      <c r="B395" t="s">
        <v>13</v>
      </c>
      <c r="C395">
        <v>185</v>
      </c>
      <c r="D395">
        <v>2</v>
      </c>
      <c r="E395">
        <v>66</v>
      </c>
      <c r="F395" t="s">
        <v>8</v>
      </c>
      <c r="G395">
        <v>50</v>
      </c>
      <c r="H395">
        <v>42.8</v>
      </c>
    </row>
    <row r="396" spans="1:8" x14ac:dyDescent="0.3">
      <c r="A396">
        <v>3</v>
      </c>
      <c r="B396" t="s">
        <v>13</v>
      </c>
      <c r="C396">
        <v>198</v>
      </c>
      <c r="D396">
        <v>2</v>
      </c>
      <c r="E396">
        <v>79</v>
      </c>
      <c r="F396" t="s">
        <v>8</v>
      </c>
      <c r="G396">
        <v>77.7</v>
      </c>
      <c r="H396">
        <v>42.8</v>
      </c>
    </row>
    <row r="397" spans="1:8" x14ac:dyDescent="0.3">
      <c r="A397">
        <v>3</v>
      </c>
      <c r="B397" t="s">
        <v>13</v>
      </c>
      <c r="C397">
        <v>322</v>
      </c>
      <c r="D397">
        <v>4</v>
      </c>
      <c r="E397">
        <v>36</v>
      </c>
      <c r="F397" t="s">
        <v>8</v>
      </c>
      <c r="G397">
        <v>60.1</v>
      </c>
      <c r="H397">
        <v>42.8</v>
      </c>
    </row>
    <row r="398" spans="1:8" x14ac:dyDescent="0.3">
      <c r="A398">
        <v>3</v>
      </c>
      <c r="B398" t="s">
        <v>13</v>
      </c>
      <c r="C398">
        <v>244</v>
      </c>
      <c r="D398">
        <v>3</v>
      </c>
      <c r="E398">
        <v>34</v>
      </c>
      <c r="F398" t="s">
        <v>8</v>
      </c>
      <c r="G398">
        <v>65</v>
      </c>
      <c r="H398">
        <v>42.9</v>
      </c>
    </row>
    <row r="399" spans="1:8" x14ac:dyDescent="0.3">
      <c r="A399">
        <v>3</v>
      </c>
      <c r="B399" t="s">
        <v>13</v>
      </c>
      <c r="C399">
        <v>147</v>
      </c>
      <c r="D399">
        <v>2</v>
      </c>
      <c r="E399">
        <v>28</v>
      </c>
      <c r="F399" t="s">
        <v>8</v>
      </c>
      <c r="G399">
        <v>51.5</v>
      </c>
      <c r="H399">
        <v>43.1</v>
      </c>
    </row>
    <row r="400" spans="1:8" x14ac:dyDescent="0.3">
      <c r="A400">
        <v>3</v>
      </c>
      <c r="B400" t="s">
        <v>13</v>
      </c>
      <c r="C400">
        <v>158</v>
      </c>
      <c r="D400">
        <v>2</v>
      </c>
      <c r="E400">
        <v>39</v>
      </c>
      <c r="F400" t="s">
        <v>8</v>
      </c>
      <c r="G400">
        <v>57.9</v>
      </c>
      <c r="H400">
        <v>43.1</v>
      </c>
    </row>
    <row r="401" spans="1:8" x14ac:dyDescent="0.3">
      <c r="A401">
        <v>3</v>
      </c>
      <c r="B401" t="s">
        <v>13</v>
      </c>
      <c r="C401">
        <v>372</v>
      </c>
      <c r="D401">
        <v>4</v>
      </c>
      <c r="E401">
        <v>86</v>
      </c>
      <c r="F401" t="s">
        <v>8</v>
      </c>
      <c r="G401">
        <v>66.2</v>
      </c>
      <c r="H401">
        <v>43.2</v>
      </c>
    </row>
    <row r="402" spans="1:8" x14ac:dyDescent="0.3">
      <c r="A402">
        <v>3</v>
      </c>
      <c r="B402" t="s">
        <v>13</v>
      </c>
      <c r="C402">
        <v>137</v>
      </c>
      <c r="D402">
        <v>2</v>
      </c>
      <c r="E402">
        <v>18</v>
      </c>
      <c r="F402" t="s">
        <v>8</v>
      </c>
      <c r="G402">
        <v>54.5</v>
      </c>
      <c r="H402">
        <v>43.3</v>
      </c>
    </row>
    <row r="403" spans="1:8" x14ac:dyDescent="0.3">
      <c r="A403">
        <v>3</v>
      </c>
      <c r="B403" t="s">
        <v>13</v>
      </c>
      <c r="C403">
        <v>161</v>
      </c>
      <c r="D403">
        <v>2</v>
      </c>
      <c r="E403">
        <v>42</v>
      </c>
      <c r="F403" t="s">
        <v>8</v>
      </c>
      <c r="G403">
        <v>53.2</v>
      </c>
      <c r="H403">
        <v>43.3</v>
      </c>
    </row>
    <row r="404" spans="1:8" x14ac:dyDescent="0.3">
      <c r="A404">
        <v>3</v>
      </c>
      <c r="B404" t="s">
        <v>13</v>
      </c>
      <c r="C404">
        <v>186</v>
      </c>
      <c r="D404">
        <v>2</v>
      </c>
      <c r="E404">
        <v>67</v>
      </c>
      <c r="F404" t="s">
        <v>8</v>
      </c>
      <c r="G404">
        <v>56.3</v>
      </c>
      <c r="H404">
        <v>43.3</v>
      </c>
    </row>
    <row r="405" spans="1:8" x14ac:dyDescent="0.3">
      <c r="A405">
        <v>3</v>
      </c>
      <c r="B405" t="s">
        <v>13</v>
      </c>
      <c r="C405">
        <v>187</v>
      </c>
      <c r="D405">
        <v>2</v>
      </c>
      <c r="E405">
        <v>68</v>
      </c>
      <c r="F405" t="s">
        <v>8</v>
      </c>
      <c r="G405">
        <v>50</v>
      </c>
      <c r="H405">
        <v>43.3</v>
      </c>
    </row>
    <row r="406" spans="1:8" x14ac:dyDescent="0.3">
      <c r="A406">
        <v>3</v>
      </c>
      <c r="B406" t="s">
        <v>13</v>
      </c>
      <c r="C406">
        <v>212</v>
      </c>
      <c r="D406">
        <v>3</v>
      </c>
      <c r="E406">
        <v>2</v>
      </c>
      <c r="F406" t="s">
        <v>8</v>
      </c>
      <c r="G406">
        <v>44.1</v>
      </c>
      <c r="H406">
        <v>43.3</v>
      </c>
    </row>
    <row r="407" spans="1:8" x14ac:dyDescent="0.3">
      <c r="A407">
        <v>3</v>
      </c>
      <c r="B407" t="s">
        <v>13</v>
      </c>
      <c r="C407">
        <v>281</v>
      </c>
      <c r="D407">
        <v>3</v>
      </c>
      <c r="E407">
        <v>71</v>
      </c>
      <c r="F407" t="s">
        <v>8</v>
      </c>
      <c r="G407">
        <v>60.6</v>
      </c>
      <c r="H407">
        <v>43.5</v>
      </c>
    </row>
    <row r="408" spans="1:8" x14ac:dyDescent="0.3">
      <c r="A408">
        <v>3</v>
      </c>
      <c r="B408" t="s">
        <v>13</v>
      </c>
      <c r="C408">
        <v>35</v>
      </c>
      <c r="D408">
        <v>1</v>
      </c>
      <c r="E408">
        <v>35</v>
      </c>
      <c r="F408" t="s">
        <v>8</v>
      </c>
      <c r="G408">
        <v>66.5</v>
      </c>
      <c r="H408">
        <v>43.6</v>
      </c>
    </row>
    <row r="409" spans="1:8" x14ac:dyDescent="0.3">
      <c r="A409">
        <v>3</v>
      </c>
      <c r="B409" t="s">
        <v>13</v>
      </c>
      <c r="C409">
        <v>164</v>
      </c>
      <c r="D409">
        <v>2</v>
      </c>
      <c r="E409">
        <v>45</v>
      </c>
      <c r="F409" t="s">
        <v>8</v>
      </c>
      <c r="G409">
        <v>59.4</v>
      </c>
      <c r="H409">
        <v>43.6</v>
      </c>
    </row>
    <row r="410" spans="1:8" x14ac:dyDescent="0.3">
      <c r="A410">
        <v>3</v>
      </c>
      <c r="B410" t="s">
        <v>13</v>
      </c>
      <c r="C410">
        <v>131</v>
      </c>
      <c r="D410">
        <v>2</v>
      </c>
      <c r="E410">
        <v>12</v>
      </c>
      <c r="F410" t="s">
        <v>8</v>
      </c>
      <c r="G410">
        <v>66.3</v>
      </c>
      <c r="H410">
        <v>43.8</v>
      </c>
    </row>
    <row r="411" spans="1:8" x14ac:dyDescent="0.3">
      <c r="A411">
        <v>3</v>
      </c>
      <c r="B411" t="s">
        <v>13</v>
      </c>
      <c r="C411">
        <v>247</v>
      </c>
      <c r="D411">
        <v>3</v>
      </c>
      <c r="E411">
        <v>37</v>
      </c>
      <c r="F411" t="s">
        <v>8</v>
      </c>
      <c r="G411">
        <v>61.5</v>
      </c>
      <c r="H411">
        <v>44</v>
      </c>
    </row>
    <row r="412" spans="1:8" x14ac:dyDescent="0.3">
      <c r="A412">
        <v>3</v>
      </c>
      <c r="B412" t="s">
        <v>13</v>
      </c>
      <c r="C412">
        <v>129</v>
      </c>
      <c r="D412">
        <v>2</v>
      </c>
      <c r="E412">
        <v>10</v>
      </c>
      <c r="F412" t="s">
        <v>8</v>
      </c>
      <c r="G412">
        <v>72</v>
      </c>
      <c r="H412">
        <v>44.1</v>
      </c>
    </row>
    <row r="413" spans="1:8" x14ac:dyDescent="0.3">
      <c r="A413">
        <v>3</v>
      </c>
      <c r="B413" t="s">
        <v>13</v>
      </c>
      <c r="C413">
        <v>133</v>
      </c>
      <c r="D413">
        <v>2</v>
      </c>
      <c r="E413">
        <v>14</v>
      </c>
      <c r="F413" t="s">
        <v>8</v>
      </c>
      <c r="G413">
        <v>71.7</v>
      </c>
      <c r="H413">
        <v>44.1</v>
      </c>
    </row>
    <row r="414" spans="1:8" x14ac:dyDescent="0.3">
      <c r="A414">
        <v>3</v>
      </c>
      <c r="B414" t="s">
        <v>13</v>
      </c>
      <c r="C414">
        <v>143</v>
      </c>
      <c r="D414">
        <v>2</v>
      </c>
      <c r="E414">
        <v>24</v>
      </c>
      <c r="F414" t="s">
        <v>8</v>
      </c>
      <c r="G414">
        <v>59.3</v>
      </c>
      <c r="H414">
        <v>44.3</v>
      </c>
    </row>
    <row r="415" spans="1:8" x14ac:dyDescent="0.3">
      <c r="A415">
        <v>3</v>
      </c>
      <c r="B415" t="s">
        <v>13</v>
      </c>
      <c r="C415">
        <v>205</v>
      </c>
      <c r="D415">
        <v>2</v>
      </c>
      <c r="E415">
        <v>86</v>
      </c>
      <c r="F415" t="s">
        <v>8</v>
      </c>
      <c r="G415">
        <v>86.8</v>
      </c>
      <c r="H415">
        <v>44.3</v>
      </c>
    </row>
    <row r="416" spans="1:8" x14ac:dyDescent="0.3">
      <c r="A416">
        <v>3</v>
      </c>
      <c r="B416" t="s">
        <v>13</v>
      </c>
      <c r="C416">
        <v>278</v>
      </c>
      <c r="D416">
        <v>3</v>
      </c>
      <c r="E416">
        <v>68</v>
      </c>
      <c r="F416" t="s">
        <v>8</v>
      </c>
      <c r="G416">
        <v>50.9</v>
      </c>
      <c r="H416">
        <v>44.3</v>
      </c>
    </row>
    <row r="417" spans="1:8" x14ac:dyDescent="0.3">
      <c r="A417">
        <v>3</v>
      </c>
      <c r="B417" t="s">
        <v>13</v>
      </c>
      <c r="C417">
        <v>257</v>
      </c>
      <c r="D417">
        <v>3</v>
      </c>
      <c r="E417">
        <v>47</v>
      </c>
      <c r="F417" t="s">
        <v>8</v>
      </c>
      <c r="G417">
        <v>58.5</v>
      </c>
      <c r="H417">
        <v>44.6</v>
      </c>
    </row>
    <row r="418" spans="1:8" x14ac:dyDescent="0.3">
      <c r="A418">
        <v>3</v>
      </c>
      <c r="B418" t="s">
        <v>13</v>
      </c>
      <c r="C418">
        <v>289</v>
      </c>
      <c r="D418">
        <v>4</v>
      </c>
      <c r="E418">
        <v>3</v>
      </c>
      <c r="F418" t="s">
        <v>8</v>
      </c>
      <c r="G418">
        <v>63</v>
      </c>
      <c r="H418">
        <v>44.7</v>
      </c>
    </row>
    <row r="419" spans="1:8" x14ac:dyDescent="0.3">
      <c r="A419">
        <v>3</v>
      </c>
      <c r="B419" t="s">
        <v>13</v>
      </c>
      <c r="C419">
        <v>276</v>
      </c>
      <c r="D419">
        <v>3</v>
      </c>
      <c r="E419">
        <v>66</v>
      </c>
      <c r="F419" t="s">
        <v>8</v>
      </c>
      <c r="G419">
        <v>68.099999999999994</v>
      </c>
      <c r="H419">
        <v>44.8</v>
      </c>
    </row>
    <row r="420" spans="1:8" x14ac:dyDescent="0.3">
      <c r="A420">
        <v>3</v>
      </c>
      <c r="B420" t="s">
        <v>13</v>
      </c>
      <c r="C420">
        <v>57</v>
      </c>
      <c r="D420">
        <v>1</v>
      </c>
      <c r="E420">
        <v>57</v>
      </c>
      <c r="F420" t="s">
        <v>8</v>
      </c>
      <c r="G420">
        <v>80.599999999999994</v>
      </c>
      <c r="H420">
        <v>45</v>
      </c>
    </row>
    <row r="421" spans="1:8" x14ac:dyDescent="0.3">
      <c r="A421">
        <v>3</v>
      </c>
      <c r="B421" t="s">
        <v>13</v>
      </c>
      <c r="C421">
        <v>201</v>
      </c>
      <c r="D421">
        <v>2</v>
      </c>
      <c r="E421">
        <v>82</v>
      </c>
      <c r="F421" t="s">
        <v>8</v>
      </c>
      <c r="G421">
        <v>63.6</v>
      </c>
      <c r="H421">
        <v>45.2</v>
      </c>
    </row>
    <row r="422" spans="1:8" x14ac:dyDescent="0.3">
      <c r="A422">
        <v>3</v>
      </c>
      <c r="B422" t="s">
        <v>13</v>
      </c>
      <c r="C422">
        <v>368</v>
      </c>
      <c r="D422">
        <v>4</v>
      </c>
      <c r="E422">
        <v>82</v>
      </c>
      <c r="F422" t="s">
        <v>8</v>
      </c>
      <c r="G422">
        <v>63.3</v>
      </c>
      <c r="H422">
        <v>45.2</v>
      </c>
    </row>
    <row r="423" spans="1:8" x14ac:dyDescent="0.3">
      <c r="A423">
        <v>3</v>
      </c>
      <c r="B423" t="s">
        <v>13</v>
      </c>
      <c r="C423">
        <v>145</v>
      </c>
      <c r="D423">
        <v>2</v>
      </c>
      <c r="E423">
        <v>26</v>
      </c>
      <c r="F423" t="s">
        <v>8</v>
      </c>
      <c r="G423">
        <v>61.9</v>
      </c>
      <c r="H423">
        <v>45.4</v>
      </c>
    </row>
    <row r="424" spans="1:8" x14ac:dyDescent="0.3">
      <c r="A424">
        <v>3</v>
      </c>
      <c r="B424" t="s">
        <v>13</v>
      </c>
      <c r="C424">
        <v>211</v>
      </c>
      <c r="D424">
        <v>3</v>
      </c>
      <c r="E424">
        <v>1</v>
      </c>
      <c r="F424" t="s">
        <v>8</v>
      </c>
      <c r="G424">
        <v>66.2</v>
      </c>
      <c r="H424">
        <v>45.4</v>
      </c>
    </row>
    <row r="425" spans="1:8" x14ac:dyDescent="0.3">
      <c r="A425">
        <v>3</v>
      </c>
      <c r="B425" t="s">
        <v>13</v>
      </c>
      <c r="C425">
        <v>249</v>
      </c>
      <c r="D425">
        <v>3</v>
      </c>
      <c r="E425">
        <v>39</v>
      </c>
      <c r="F425" t="s">
        <v>8</v>
      </c>
      <c r="G425">
        <v>63.5</v>
      </c>
      <c r="H425">
        <v>45.4</v>
      </c>
    </row>
    <row r="426" spans="1:8" x14ac:dyDescent="0.3">
      <c r="A426">
        <v>3</v>
      </c>
      <c r="B426" t="s">
        <v>13</v>
      </c>
      <c r="C426">
        <v>213</v>
      </c>
      <c r="D426">
        <v>3</v>
      </c>
      <c r="E426">
        <v>3</v>
      </c>
      <c r="F426" t="s">
        <v>8</v>
      </c>
      <c r="G426">
        <v>63.5</v>
      </c>
      <c r="H426">
        <v>45.7</v>
      </c>
    </row>
    <row r="427" spans="1:8" x14ac:dyDescent="0.3">
      <c r="A427">
        <v>3</v>
      </c>
      <c r="B427" t="s">
        <v>13</v>
      </c>
      <c r="C427">
        <v>231</v>
      </c>
      <c r="D427">
        <v>3</v>
      </c>
      <c r="E427">
        <v>21</v>
      </c>
      <c r="F427" t="s">
        <v>8</v>
      </c>
      <c r="G427">
        <v>68.900000000000006</v>
      </c>
      <c r="H427">
        <v>45.7</v>
      </c>
    </row>
    <row r="428" spans="1:8" x14ac:dyDescent="0.3">
      <c r="A428">
        <v>3</v>
      </c>
      <c r="B428" t="s">
        <v>13</v>
      </c>
      <c r="C428">
        <v>248</v>
      </c>
      <c r="D428">
        <v>3</v>
      </c>
      <c r="E428">
        <v>38</v>
      </c>
      <c r="F428" t="s">
        <v>8</v>
      </c>
      <c r="G428">
        <v>73.900000000000006</v>
      </c>
      <c r="H428">
        <v>45.8</v>
      </c>
    </row>
    <row r="429" spans="1:8" x14ac:dyDescent="0.3">
      <c r="A429">
        <v>3</v>
      </c>
      <c r="B429" t="s">
        <v>13</v>
      </c>
      <c r="C429">
        <v>177</v>
      </c>
      <c r="D429">
        <v>2</v>
      </c>
      <c r="E429">
        <v>58</v>
      </c>
      <c r="F429" t="s">
        <v>8</v>
      </c>
      <c r="G429">
        <v>54.8</v>
      </c>
      <c r="H429">
        <v>45.9</v>
      </c>
    </row>
    <row r="430" spans="1:8" x14ac:dyDescent="0.3">
      <c r="A430">
        <v>3</v>
      </c>
      <c r="B430" t="s">
        <v>13</v>
      </c>
      <c r="C430">
        <v>180</v>
      </c>
      <c r="D430">
        <v>2</v>
      </c>
      <c r="E430">
        <v>61</v>
      </c>
      <c r="F430" t="s">
        <v>8</v>
      </c>
      <c r="G430">
        <v>51.3</v>
      </c>
      <c r="H430">
        <v>46.1</v>
      </c>
    </row>
    <row r="431" spans="1:8" x14ac:dyDescent="0.3">
      <c r="A431">
        <v>3</v>
      </c>
      <c r="B431" t="s">
        <v>13</v>
      </c>
      <c r="C431">
        <v>218</v>
      </c>
      <c r="D431">
        <v>3</v>
      </c>
      <c r="E431">
        <v>8</v>
      </c>
      <c r="F431" t="s">
        <v>8</v>
      </c>
      <c r="G431">
        <v>70.5</v>
      </c>
      <c r="H431">
        <v>46.1</v>
      </c>
    </row>
    <row r="432" spans="1:8" x14ac:dyDescent="0.3">
      <c r="A432">
        <v>3</v>
      </c>
      <c r="B432" t="s">
        <v>13</v>
      </c>
      <c r="C432">
        <v>160</v>
      </c>
      <c r="D432">
        <v>2</v>
      </c>
      <c r="E432">
        <v>41</v>
      </c>
      <c r="F432" t="s">
        <v>8</v>
      </c>
      <c r="G432">
        <v>65.900000000000006</v>
      </c>
      <c r="H432">
        <v>46.2</v>
      </c>
    </row>
    <row r="433" spans="1:8" x14ac:dyDescent="0.3">
      <c r="A433">
        <v>3</v>
      </c>
      <c r="B433" t="s">
        <v>13</v>
      </c>
      <c r="C433">
        <v>273</v>
      </c>
      <c r="D433">
        <v>3</v>
      </c>
      <c r="E433">
        <v>63</v>
      </c>
      <c r="F433" t="s">
        <v>8</v>
      </c>
      <c r="G433">
        <v>71.5</v>
      </c>
      <c r="H433">
        <v>46.7</v>
      </c>
    </row>
    <row r="434" spans="1:8" x14ac:dyDescent="0.3">
      <c r="A434">
        <v>3</v>
      </c>
      <c r="B434" t="s">
        <v>13</v>
      </c>
      <c r="C434">
        <v>120</v>
      </c>
      <c r="D434">
        <v>2</v>
      </c>
      <c r="E434">
        <v>1</v>
      </c>
      <c r="F434" t="s">
        <v>8</v>
      </c>
      <c r="G434">
        <v>72.900000000000006</v>
      </c>
      <c r="H434">
        <v>47</v>
      </c>
    </row>
    <row r="435" spans="1:8" x14ac:dyDescent="0.3">
      <c r="A435">
        <v>3</v>
      </c>
      <c r="B435" t="s">
        <v>13</v>
      </c>
      <c r="C435">
        <v>181</v>
      </c>
      <c r="D435">
        <v>2</v>
      </c>
      <c r="E435">
        <v>62</v>
      </c>
      <c r="F435" t="s">
        <v>8</v>
      </c>
      <c r="G435">
        <v>58</v>
      </c>
      <c r="H435">
        <v>47.5</v>
      </c>
    </row>
    <row r="436" spans="1:8" x14ac:dyDescent="0.3">
      <c r="A436">
        <v>3</v>
      </c>
      <c r="B436" t="s">
        <v>13</v>
      </c>
      <c r="C436">
        <v>182</v>
      </c>
      <c r="D436">
        <v>2</v>
      </c>
      <c r="E436">
        <v>63</v>
      </c>
      <c r="F436" t="s">
        <v>8</v>
      </c>
      <c r="G436">
        <v>66.900000000000006</v>
      </c>
      <c r="H436">
        <v>47.7</v>
      </c>
    </row>
    <row r="437" spans="1:8" x14ac:dyDescent="0.3">
      <c r="A437">
        <v>3</v>
      </c>
      <c r="B437" t="s">
        <v>13</v>
      </c>
      <c r="C437">
        <v>165</v>
      </c>
      <c r="D437">
        <v>2</v>
      </c>
      <c r="E437">
        <v>46</v>
      </c>
      <c r="F437" t="s">
        <v>8</v>
      </c>
      <c r="G437">
        <v>62.2</v>
      </c>
      <c r="H437">
        <v>48.3</v>
      </c>
    </row>
    <row r="438" spans="1:8" x14ac:dyDescent="0.3">
      <c r="A438">
        <v>3</v>
      </c>
      <c r="B438" t="s">
        <v>13</v>
      </c>
      <c r="C438">
        <v>214</v>
      </c>
      <c r="D438">
        <v>3</v>
      </c>
      <c r="E438">
        <v>4</v>
      </c>
      <c r="F438" t="s">
        <v>8</v>
      </c>
      <c r="G438">
        <v>69.400000000000006</v>
      </c>
      <c r="H438">
        <v>48.3</v>
      </c>
    </row>
    <row r="439" spans="1:8" x14ac:dyDescent="0.3">
      <c r="A439">
        <v>3</v>
      </c>
      <c r="B439" t="s">
        <v>13</v>
      </c>
      <c r="C439">
        <v>239</v>
      </c>
      <c r="D439">
        <v>3</v>
      </c>
      <c r="E439">
        <v>29</v>
      </c>
      <c r="F439" t="s">
        <v>8</v>
      </c>
      <c r="G439">
        <v>87.5</v>
      </c>
      <c r="H439">
        <v>48.6</v>
      </c>
    </row>
    <row r="440" spans="1:8" x14ac:dyDescent="0.3">
      <c r="A440">
        <v>3</v>
      </c>
      <c r="B440" t="s">
        <v>13</v>
      </c>
      <c r="C440">
        <v>174</v>
      </c>
      <c r="D440">
        <v>2</v>
      </c>
      <c r="E440">
        <v>55</v>
      </c>
      <c r="F440" t="s">
        <v>8</v>
      </c>
      <c r="G440">
        <v>67.900000000000006</v>
      </c>
      <c r="H440">
        <v>48.9</v>
      </c>
    </row>
    <row r="441" spans="1:8" x14ac:dyDescent="0.3">
      <c r="A441">
        <v>3</v>
      </c>
      <c r="B441" t="s">
        <v>13</v>
      </c>
      <c r="C441">
        <v>240</v>
      </c>
      <c r="D441">
        <v>3</v>
      </c>
      <c r="E441">
        <v>30</v>
      </c>
      <c r="F441" t="s">
        <v>8</v>
      </c>
      <c r="G441">
        <v>72.2</v>
      </c>
      <c r="H441">
        <v>49</v>
      </c>
    </row>
    <row r="442" spans="1:8" x14ac:dyDescent="0.3">
      <c r="A442">
        <v>3</v>
      </c>
      <c r="B442" t="s">
        <v>13</v>
      </c>
      <c r="C442">
        <v>167</v>
      </c>
      <c r="D442">
        <v>2</v>
      </c>
      <c r="E442">
        <v>48</v>
      </c>
      <c r="F442" t="s">
        <v>8</v>
      </c>
      <c r="G442">
        <v>70.2</v>
      </c>
      <c r="H442">
        <v>49.1</v>
      </c>
    </row>
    <row r="443" spans="1:8" x14ac:dyDescent="0.3">
      <c r="A443">
        <v>3</v>
      </c>
      <c r="B443" t="s">
        <v>13</v>
      </c>
      <c r="C443">
        <v>230</v>
      </c>
      <c r="D443">
        <v>3</v>
      </c>
      <c r="E443">
        <v>20</v>
      </c>
      <c r="F443" t="s">
        <v>8</v>
      </c>
      <c r="G443">
        <v>77.599999999999994</v>
      </c>
      <c r="H443">
        <v>49.1</v>
      </c>
    </row>
    <row r="444" spans="1:8" x14ac:dyDescent="0.3">
      <c r="A444">
        <v>3</v>
      </c>
      <c r="B444" t="s">
        <v>13</v>
      </c>
      <c r="C444">
        <v>236</v>
      </c>
      <c r="D444">
        <v>3</v>
      </c>
      <c r="E444">
        <v>26</v>
      </c>
      <c r="F444" t="s">
        <v>8</v>
      </c>
      <c r="G444">
        <v>78.2</v>
      </c>
      <c r="H444">
        <v>49.3</v>
      </c>
    </row>
    <row r="445" spans="1:8" x14ac:dyDescent="0.3">
      <c r="A445">
        <v>3</v>
      </c>
      <c r="B445" t="s">
        <v>13</v>
      </c>
      <c r="C445">
        <v>220</v>
      </c>
      <c r="D445">
        <v>3</v>
      </c>
      <c r="E445">
        <v>10</v>
      </c>
      <c r="F445" t="s">
        <v>8</v>
      </c>
      <c r="G445">
        <v>59</v>
      </c>
      <c r="H445">
        <v>49.4</v>
      </c>
    </row>
    <row r="446" spans="1:8" x14ac:dyDescent="0.3">
      <c r="A446">
        <v>3</v>
      </c>
      <c r="B446" t="s">
        <v>13</v>
      </c>
      <c r="C446">
        <v>233</v>
      </c>
      <c r="D446">
        <v>3</v>
      </c>
      <c r="E446">
        <v>23</v>
      </c>
      <c r="F446" t="s">
        <v>8</v>
      </c>
      <c r="G446">
        <v>90.9</v>
      </c>
      <c r="H446">
        <v>49.5</v>
      </c>
    </row>
    <row r="447" spans="1:8" x14ac:dyDescent="0.3">
      <c r="A447">
        <v>3</v>
      </c>
      <c r="B447" t="s">
        <v>13</v>
      </c>
      <c r="C447">
        <v>256</v>
      </c>
      <c r="D447">
        <v>3</v>
      </c>
      <c r="E447">
        <v>46</v>
      </c>
      <c r="F447" t="s">
        <v>8</v>
      </c>
      <c r="G447">
        <v>71.5</v>
      </c>
      <c r="H447">
        <v>49.5</v>
      </c>
    </row>
    <row r="448" spans="1:8" x14ac:dyDescent="0.3">
      <c r="A448">
        <v>3</v>
      </c>
      <c r="B448" t="s">
        <v>13</v>
      </c>
      <c r="C448">
        <v>237</v>
      </c>
      <c r="D448">
        <v>3</v>
      </c>
      <c r="E448">
        <v>27</v>
      </c>
      <c r="F448" t="s">
        <v>8</v>
      </c>
      <c r="G448">
        <v>79.5</v>
      </c>
      <c r="H448">
        <v>50.1</v>
      </c>
    </row>
    <row r="449" spans="1:8" x14ac:dyDescent="0.3">
      <c r="A449">
        <v>3</v>
      </c>
      <c r="B449" t="s">
        <v>13</v>
      </c>
      <c r="C449">
        <v>222</v>
      </c>
      <c r="D449">
        <v>3</v>
      </c>
      <c r="E449">
        <v>12</v>
      </c>
      <c r="F449" t="s">
        <v>8</v>
      </c>
      <c r="G449">
        <v>102.6</v>
      </c>
      <c r="H449">
        <v>53.1</v>
      </c>
    </row>
    <row r="450" spans="1:8" x14ac:dyDescent="0.3">
      <c r="A450">
        <v>3</v>
      </c>
      <c r="B450" t="s">
        <v>13</v>
      </c>
      <c r="C450">
        <v>285</v>
      </c>
      <c r="D450">
        <v>3</v>
      </c>
      <c r="E450">
        <v>75</v>
      </c>
      <c r="F450" t="s">
        <v>8</v>
      </c>
      <c r="G450">
        <v>81.2</v>
      </c>
      <c r="H450">
        <v>53.1</v>
      </c>
    </row>
    <row r="451" spans="1:8" x14ac:dyDescent="0.3">
      <c r="A451">
        <v>3</v>
      </c>
      <c r="B451" t="s">
        <v>13</v>
      </c>
      <c r="C451">
        <v>272</v>
      </c>
      <c r="D451">
        <v>3</v>
      </c>
      <c r="E451">
        <v>62</v>
      </c>
      <c r="F451" t="s">
        <v>8</v>
      </c>
      <c r="G451">
        <v>90</v>
      </c>
      <c r="H451">
        <v>54.3</v>
      </c>
    </row>
    <row r="452" spans="1:8" x14ac:dyDescent="0.3">
      <c r="A452">
        <v>5</v>
      </c>
      <c r="B452" t="s">
        <v>15</v>
      </c>
      <c r="C452">
        <v>105</v>
      </c>
      <c r="D452">
        <v>1</v>
      </c>
      <c r="E452">
        <v>105</v>
      </c>
      <c r="F452" t="s">
        <v>8</v>
      </c>
      <c r="G452">
        <v>76.099999999999994</v>
      </c>
      <c r="H452">
        <v>42.4</v>
      </c>
    </row>
    <row r="453" spans="1:8" x14ac:dyDescent="0.3">
      <c r="A453">
        <v>5</v>
      </c>
      <c r="B453" t="s">
        <v>15</v>
      </c>
      <c r="C453">
        <v>174</v>
      </c>
      <c r="D453">
        <v>2</v>
      </c>
      <c r="E453">
        <v>18</v>
      </c>
      <c r="F453" t="s">
        <v>8</v>
      </c>
      <c r="G453">
        <v>95.8</v>
      </c>
      <c r="H453">
        <v>44.4</v>
      </c>
    </row>
    <row r="454" spans="1:8" x14ac:dyDescent="0.3">
      <c r="A454">
        <v>5</v>
      </c>
      <c r="B454" t="s">
        <v>15</v>
      </c>
      <c r="C454">
        <v>280</v>
      </c>
      <c r="D454">
        <v>2</v>
      </c>
      <c r="E454">
        <v>124</v>
      </c>
      <c r="F454" t="s">
        <v>8</v>
      </c>
      <c r="G454">
        <v>89</v>
      </c>
      <c r="H454">
        <v>44.6</v>
      </c>
    </row>
    <row r="455" spans="1:8" x14ac:dyDescent="0.3">
      <c r="A455">
        <v>5</v>
      </c>
      <c r="B455" t="s">
        <v>15</v>
      </c>
      <c r="C455">
        <v>195</v>
      </c>
      <c r="D455">
        <v>2</v>
      </c>
      <c r="E455">
        <v>39</v>
      </c>
      <c r="F455" t="s">
        <v>8</v>
      </c>
      <c r="G455">
        <v>107.4</v>
      </c>
      <c r="H455">
        <v>45.1</v>
      </c>
    </row>
    <row r="456" spans="1:8" x14ac:dyDescent="0.3">
      <c r="A456">
        <v>5</v>
      </c>
      <c r="B456" t="s">
        <v>15</v>
      </c>
      <c r="C456">
        <v>14</v>
      </c>
      <c r="D456">
        <v>1</v>
      </c>
      <c r="E456">
        <v>14</v>
      </c>
      <c r="F456" t="s">
        <v>8</v>
      </c>
      <c r="G456">
        <v>86.3</v>
      </c>
      <c r="H456">
        <v>47.5</v>
      </c>
    </row>
    <row r="457" spans="1:8" x14ac:dyDescent="0.3">
      <c r="A457">
        <v>5</v>
      </c>
      <c r="B457" t="s">
        <v>15</v>
      </c>
      <c r="C457">
        <v>329</v>
      </c>
      <c r="D457">
        <v>2</v>
      </c>
      <c r="E457">
        <v>173</v>
      </c>
      <c r="F457" t="s">
        <v>8</v>
      </c>
      <c r="G457">
        <v>108</v>
      </c>
      <c r="H457">
        <v>47.6</v>
      </c>
    </row>
    <row r="458" spans="1:8" x14ac:dyDescent="0.3">
      <c r="A458">
        <v>5</v>
      </c>
      <c r="B458" t="s">
        <v>15</v>
      </c>
      <c r="C458">
        <v>252</v>
      </c>
      <c r="D458">
        <v>2</v>
      </c>
      <c r="E458">
        <v>96</v>
      </c>
      <c r="F458" t="s">
        <v>8</v>
      </c>
      <c r="G458">
        <v>99.2</v>
      </c>
      <c r="H458">
        <v>48.3</v>
      </c>
    </row>
    <row r="459" spans="1:8" x14ac:dyDescent="0.3">
      <c r="A459">
        <v>5</v>
      </c>
      <c r="B459" t="s">
        <v>15</v>
      </c>
      <c r="C459">
        <v>50</v>
      </c>
      <c r="D459">
        <v>1</v>
      </c>
      <c r="E459">
        <v>50</v>
      </c>
      <c r="F459" t="s">
        <v>8</v>
      </c>
      <c r="G459">
        <v>124.5</v>
      </c>
      <c r="H459">
        <v>48.4</v>
      </c>
    </row>
    <row r="460" spans="1:8" x14ac:dyDescent="0.3">
      <c r="A460">
        <v>5</v>
      </c>
      <c r="B460" t="s">
        <v>15</v>
      </c>
      <c r="C460">
        <v>16</v>
      </c>
      <c r="D460">
        <v>1</v>
      </c>
      <c r="E460">
        <v>16</v>
      </c>
      <c r="F460" t="s">
        <v>8</v>
      </c>
      <c r="G460">
        <v>94.8</v>
      </c>
      <c r="H460">
        <v>49</v>
      </c>
    </row>
    <row r="461" spans="1:8" x14ac:dyDescent="0.3">
      <c r="A461">
        <v>5</v>
      </c>
      <c r="B461" t="s">
        <v>15</v>
      </c>
      <c r="C461">
        <v>216</v>
      </c>
      <c r="D461">
        <v>2</v>
      </c>
      <c r="E461">
        <v>60</v>
      </c>
      <c r="F461" t="s">
        <v>8</v>
      </c>
      <c r="G461">
        <v>111.7</v>
      </c>
      <c r="H461">
        <v>49.7</v>
      </c>
    </row>
    <row r="462" spans="1:8" x14ac:dyDescent="0.3">
      <c r="A462">
        <v>5</v>
      </c>
      <c r="B462" t="s">
        <v>15</v>
      </c>
      <c r="C462">
        <v>73</v>
      </c>
      <c r="D462">
        <v>1</v>
      </c>
      <c r="E462">
        <v>73</v>
      </c>
      <c r="F462" t="s">
        <v>8</v>
      </c>
      <c r="G462">
        <v>95</v>
      </c>
      <c r="H462">
        <v>49.9</v>
      </c>
    </row>
    <row r="463" spans="1:8" x14ac:dyDescent="0.3">
      <c r="A463">
        <v>5</v>
      </c>
      <c r="B463" t="s">
        <v>15</v>
      </c>
      <c r="C463">
        <v>310</v>
      </c>
      <c r="D463">
        <v>2</v>
      </c>
      <c r="E463">
        <v>154</v>
      </c>
      <c r="F463" t="s">
        <v>8</v>
      </c>
      <c r="G463">
        <v>109.5</v>
      </c>
      <c r="H463">
        <v>50</v>
      </c>
    </row>
    <row r="464" spans="1:8" x14ac:dyDescent="0.3">
      <c r="A464">
        <v>5</v>
      </c>
      <c r="B464" t="s">
        <v>15</v>
      </c>
      <c r="C464">
        <v>323</v>
      </c>
      <c r="D464">
        <v>2</v>
      </c>
      <c r="E464">
        <v>167</v>
      </c>
      <c r="F464" t="s">
        <v>8</v>
      </c>
      <c r="G464">
        <v>128.19999999999999</v>
      </c>
      <c r="H464">
        <v>50.4</v>
      </c>
    </row>
    <row r="465" spans="1:8" x14ac:dyDescent="0.3">
      <c r="A465">
        <v>5</v>
      </c>
      <c r="B465" t="s">
        <v>15</v>
      </c>
      <c r="C465">
        <v>281</v>
      </c>
      <c r="D465">
        <v>2</v>
      </c>
      <c r="E465">
        <v>125</v>
      </c>
      <c r="F465" t="s">
        <v>8</v>
      </c>
      <c r="G465">
        <v>111.8</v>
      </c>
      <c r="H465">
        <v>50.9</v>
      </c>
    </row>
    <row r="466" spans="1:8" x14ac:dyDescent="0.3">
      <c r="A466">
        <v>5</v>
      </c>
      <c r="B466" t="s">
        <v>15</v>
      </c>
      <c r="C466">
        <v>92</v>
      </c>
      <c r="D466">
        <v>1</v>
      </c>
      <c r="E466">
        <v>92</v>
      </c>
      <c r="F466" t="s">
        <v>8</v>
      </c>
      <c r="G466">
        <v>101.2</v>
      </c>
      <c r="H466">
        <v>51</v>
      </c>
    </row>
    <row r="467" spans="1:8" x14ac:dyDescent="0.3">
      <c r="A467">
        <v>5</v>
      </c>
      <c r="B467" t="s">
        <v>15</v>
      </c>
      <c r="C467">
        <v>69</v>
      </c>
      <c r="D467">
        <v>1</v>
      </c>
      <c r="E467">
        <v>69</v>
      </c>
      <c r="F467" t="s">
        <v>8</v>
      </c>
      <c r="G467">
        <v>100</v>
      </c>
      <c r="H467">
        <v>51.8</v>
      </c>
    </row>
    <row r="468" spans="1:8" x14ac:dyDescent="0.3">
      <c r="A468">
        <v>5</v>
      </c>
      <c r="B468" t="s">
        <v>15</v>
      </c>
      <c r="C468">
        <v>196</v>
      </c>
      <c r="D468">
        <v>2</v>
      </c>
      <c r="E468">
        <v>40</v>
      </c>
      <c r="F468" t="s">
        <v>8</v>
      </c>
      <c r="G468">
        <v>129.5</v>
      </c>
      <c r="H468">
        <v>52.1</v>
      </c>
    </row>
    <row r="469" spans="1:8" x14ac:dyDescent="0.3">
      <c r="A469">
        <v>5</v>
      </c>
      <c r="B469" t="s">
        <v>15</v>
      </c>
      <c r="C469">
        <v>6</v>
      </c>
      <c r="D469">
        <v>1</v>
      </c>
      <c r="E469">
        <v>6</v>
      </c>
      <c r="F469" t="s">
        <v>8</v>
      </c>
      <c r="G469">
        <v>104.3</v>
      </c>
      <c r="H469">
        <v>52.5</v>
      </c>
    </row>
    <row r="470" spans="1:8" x14ac:dyDescent="0.3">
      <c r="A470">
        <v>5</v>
      </c>
      <c r="B470" t="s">
        <v>15</v>
      </c>
      <c r="C470">
        <v>21</v>
      </c>
      <c r="D470">
        <v>1</v>
      </c>
      <c r="E470">
        <v>21</v>
      </c>
      <c r="F470" t="s">
        <v>8</v>
      </c>
      <c r="G470">
        <v>110.2</v>
      </c>
      <c r="H470">
        <v>53</v>
      </c>
    </row>
    <row r="471" spans="1:8" x14ac:dyDescent="0.3">
      <c r="A471">
        <v>5</v>
      </c>
      <c r="B471" t="s">
        <v>15</v>
      </c>
      <c r="C471">
        <v>114</v>
      </c>
      <c r="D471">
        <v>1</v>
      </c>
      <c r="E471">
        <v>114</v>
      </c>
      <c r="F471" t="s">
        <v>8</v>
      </c>
      <c r="G471">
        <v>84.6</v>
      </c>
      <c r="H471">
        <v>53.1</v>
      </c>
    </row>
    <row r="472" spans="1:8" x14ac:dyDescent="0.3">
      <c r="A472">
        <v>5</v>
      </c>
      <c r="B472" t="s">
        <v>15</v>
      </c>
      <c r="C472">
        <v>110</v>
      </c>
      <c r="D472">
        <v>1</v>
      </c>
      <c r="E472">
        <v>110</v>
      </c>
      <c r="F472" t="s">
        <v>8</v>
      </c>
      <c r="G472">
        <v>99.2</v>
      </c>
      <c r="H472">
        <v>53.2</v>
      </c>
    </row>
    <row r="473" spans="1:8" x14ac:dyDescent="0.3">
      <c r="A473">
        <v>5</v>
      </c>
      <c r="B473" t="s">
        <v>15</v>
      </c>
      <c r="C473">
        <v>248</v>
      </c>
      <c r="D473">
        <v>2</v>
      </c>
      <c r="E473">
        <v>92</v>
      </c>
      <c r="F473" t="s">
        <v>8</v>
      </c>
      <c r="G473">
        <v>158.30000000000001</v>
      </c>
      <c r="H473">
        <v>53.5</v>
      </c>
    </row>
    <row r="474" spans="1:8" x14ac:dyDescent="0.3">
      <c r="A474">
        <v>5</v>
      </c>
      <c r="B474" t="s">
        <v>15</v>
      </c>
      <c r="C474">
        <v>115</v>
      </c>
      <c r="D474">
        <v>1</v>
      </c>
      <c r="E474">
        <v>115</v>
      </c>
      <c r="F474" t="s">
        <v>8</v>
      </c>
      <c r="G474">
        <v>100.5</v>
      </c>
      <c r="H474">
        <v>53.8</v>
      </c>
    </row>
    <row r="475" spans="1:8" x14ac:dyDescent="0.3">
      <c r="A475">
        <v>5</v>
      </c>
      <c r="B475" t="s">
        <v>15</v>
      </c>
      <c r="C475">
        <v>301</v>
      </c>
      <c r="D475">
        <v>2</v>
      </c>
      <c r="E475">
        <v>145</v>
      </c>
      <c r="F475" t="s">
        <v>8</v>
      </c>
      <c r="G475">
        <v>127.6</v>
      </c>
      <c r="H475">
        <v>53.9</v>
      </c>
    </row>
    <row r="476" spans="1:8" x14ac:dyDescent="0.3">
      <c r="A476">
        <v>5</v>
      </c>
      <c r="B476" t="s">
        <v>15</v>
      </c>
      <c r="C476">
        <v>154</v>
      </c>
      <c r="D476">
        <v>1</v>
      </c>
      <c r="E476">
        <v>154</v>
      </c>
      <c r="F476" t="s">
        <v>8</v>
      </c>
      <c r="G476">
        <v>109.3</v>
      </c>
      <c r="H476">
        <v>54.4</v>
      </c>
    </row>
    <row r="477" spans="1:8" x14ac:dyDescent="0.3">
      <c r="A477">
        <v>5</v>
      </c>
      <c r="B477" t="s">
        <v>15</v>
      </c>
      <c r="C477">
        <v>144</v>
      </c>
      <c r="D477">
        <v>1</v>
      </c>
      <c r="E477">
        <v>144</v>
      </c>
      <c r="F477" t="s">
        <v>8</v>
      </c>
      <c r="G477">
        <v>109</v>
      </c>
      <c r="H477">
        <v>54.6</v>
      </c>
    </row>
    <row r="478" spans="1:8" x14ac:dyDescent="0.3">
      <c r="A478">
        <v>5</v>
      </c>
      <c r="B478" t="s">
        <v>15</v>
      </c>
      <c r="C478">
        <v>100</v>
      </c>
      <c r="D478">
        <v>1</v>
      </c>
      <c r="E478">
        <v>100</v>
      </c>
      <c r="F478" t="s">
        <v>8</v>
      </c>
      <c r="G478">
        <v>142.19999999999999</v>
      </c>
      <c r="H478">
        <v>54.8</v>
      </c>
    </row>
    <row r="479" spans="1:8" x14ac:dyDescent="0.3">
      <c r="A479">
        <v>5</v>
      </c>
      <c r="B479" t="s">
        <v>15</v>
      </c>
      <c r="C479">
        <v>44</v>
      </c>
      <c r="D479">
        <v>1</v>
      </c>
      <c r="E479">
        <v>44</v>
      </c>
      <c r="F479" t="s">
        <v>8</v>
      </c>
      <c r="G479">
        <v>132.69999999999999</v>
      </c>
      <c r="H479">
        <v>55</v>
      </c>
    </row>
    <row r="480" spans="1:8" x14ac:dyDescent="0.3">
      <c r="A480">
        <v>5</v>
      </c>
      <c r="B480" t="s">
        <v>15</v>
      </c>
      <c r="C480">
        <v>307</v>
      </c>
      <c r="D480">
        <v>2</v>
      </c>
      <c r="E480">
        <v>151</v>
      </c>
      <c r="F480" t="s">
        <v>8</v>
      </c>
      <c r="G480">
        <v>117.6</v>
      </c>
      <c r="H480">
        <v>55.3</v>
      </c>
    </row>
    <row r="481" spans="1:8" x14ac:dyDescent="0.3">
      <c r="A481">
        <v>5</v>
      </c>
      <c r="B481" t="s">
        <v>15</v>
      </c>
      <c r="C481">
        <v>34</v>
      </c>
      <c r="D481">
        <v>1</v>
      </c>
      <c r="E481">
        <v>34</v>
      </c>
      <c r="F481" t="s">
        <v>8</v>
      </c>
      <c r="G481">
        <v>118.9</v>
      </c>
      <c r="H481">
        <v>55.4</v>
      </c>
    </row>
    <row r="482" spans="1:8" x14ac:dyDescent="0.3">
      <c r="A482">
        <v>5</v>
      </c>
      <c r="B482" t="s">
        <v>15</v>
      </c>
      <c r="C482">
        <v>117</v>
      </c>
      <c r="D482">
        <v>1</v>
      </c>
      <c r="E482">
        <v>117</v>
      </c>
      <c r="F482" t="s">
        <v>8</v>
      </c>
      <c r="G482">
        <v>106.5</v>
      </c>
      <c r="H482">
        <v>55.4</v>
      </c>
    </row>
    <row r="483" spans="1:8" x14ac:dyDescent="0.3">
      <c r="A483">
        <v>5</v>
      </c>
      <c r="B483" t="s">
        <v>15</v>
      </c>
      <c r="C483">
        <v>53</v>
      </c>
      <c r="D483">
        <v>1</v>
      </c>
      <c r="E483">
        <v>53</v>
      </c>
      <c r="F483" t="s">
        <v>8</v>
      </c>
      <c r="G483">
        <v>153.19999999999999</v>
      </c>
      <c r="H483">
        <v>55.5</v>
      </c>
    </row>
    <row r="484" spans="1:8" x14ac:dyDescent="0.3">
      <c r="A484">
        <v>5</v>
      </c>
      <c r="B484" t="s">
        <v>15</v>
      </c>
      <c r="C484">
        <v>113</v>
      </c>
      <c r="D484">
        <v>1</v>
      </c>
      <c r="E484">
        <v>113</v>
      </c>
      <c r="F484" t="s">
        <v>8</v>
      </c>
      <c r="G484">
        <v>107.8</v>
      </c>
      <c r="H484">
        <v>55.6</v>
      </c>
    </row>
    <row r="485" spans="1:8" x14ac:dyDescent="0.3">
      <c r="A485">
        <v>5</v>
      </c>
      <c r="B485" t="s">
        <v>15</v>
      </c>
      <c r="C485">
        <v>46</v>
      </c>
      <c r="D485">
        <v>1</v>
      </c>
      <c r="E485">
        <v>46</v>
      </c>
      <c r="F485" t="s">
        <v>8</v>
      </c>
      <c r="G485">
        <v>113.3</v>
      </c>
      <c r="H485">
        <v>56.1</v>
      </c>
    </row>
    <row r="486" spans="1:8" x14ac:dyDescent="0.3">
      <c r="A486">
        <v>5</v>
      </c>
      <c r="B486" t="s">
        <v>15</v>
      </c>
      <c r="C486">
        <v>104</v>
      </c>
      <c r="D486">
        <v>1</v>
      </c>
      <c r="E486">
        <v>104</v>
      </c>
      <c r="F486" t="s">
        <v>8</v>
      </c>
      <c r="G486">
        <v>144.9</v>
      </c>
      <c r="H486">
        <v>56.5</v>
      </c>
    </row>
    <row r="487" spans="1:8" x14ac:dyDescent="0.3">
      <c r="A487">
        <v>5</v>
      </c>
      <c r="B487" t="s">
        <v>15</v>
      </c>
      <c r="C487">
        <v>361</v>
      </c>
      <c r="D487">
        <v>2</v>
      </c>
      <c r="E487">
        <v>205</v>
      </c>
      <c r="F487" t="s">
        <v>8</v>
      </c>
      <c r="G487">
        <v>171</v>
      </c>
      <c r="H487">
        <v>57.2</v>
      </c>
    </row>
    <row r="488" spans="1:8" x14ac:dyDescent="0.3">
      <c r="A488">
        <v>5</v>
      </c>
      <c r="B488" t="s">
        <v>15</v>
      </c>
      <c r="C488">
        <v>347</v>
      </c>
      <c r="D488">
        <v>2</v>
      </c>
      <c r="E488">
        <v>191</v>
      </c>
      <c r="F488" t="s">
        <v>8</v>
      </c>
      <c r="G488">
        <v>152.5</v>
      </c>
      <c r="H488">
        <v>58.3</v>
      </c>
    </row>
    <row r="489" spans="1:8" x14ac:dyDescent="0.3">
      <c r="A489">
        <v>5</v>
      </c>
      <c r="B489" t="s">
        <v>15</v>
      </c>
      <c r="C489">
        <v>156</v>
      </c>
      <c r="D489">
        <v>1</v>
      </c>
      <c r="E489">
        <v>156</v>
      </c>
      <c r="F489" t="s">
        <v>8</v>
      </c>
      <c r="G489">
        <v>108</v>
      </c>
      <c r="H489">
        <v>58.4</v>
      </c>
    </row>
    <row r="490" spans="1:8" x14ac:dyDescent="0.3">
      <c r="A490">
        <v>5</v>
      </c>
      <c r="B490" t="s">
        <v>15</v>
      </c>
      <c r="C490">
        <v>141</v>
      </c>
      <c r="D490">
        <v>1</v>
      </c>
      <c r="E490">
        <v>141</v>
      </c>
      <c r="F490" t="s">
        <v>8</v>
      </c>
      <c r="G490">
        <v>132.80000000000001</v>
      </c>
      <c r="H490">
        <v>58.7</v>
      </c>
    </row>
    <row r="491" spans="1:8" x14ac:dyDescent="0.3">
      <c r="A491">
        <v>5</v>
      </c>
      <c r="B491" t="s">
        <v>15</v>
      </c>
      <c r="C491">
        <v>116</v>
      </c>
      <c r="D491">
        <v>1</v>
      </c>
      <c r="E491">
        <v>116</v>
      </c>
      <c r="F491" t="s">
        <v>8</v>
      </c>
      <c r="G491">
        <v>130.19999999999999</v>
      </c>
      <c r="H491">
        <v>60.4</v>
      </c>
    </row>
    <row r="492" spans="1:8" x14ac:dyDescent="0.3">
      <c r="A492">
        <v>5</v>
      </c>
      <c r="B492" t="s">
        <v>15</v>
      </c>
      <c r="C492">
        <v>97</v>
      </c>
      <c r="D492">
        <v>1</v>
      </c>
      <c r="E492">
        <v>97</v>
      </c>
      <c r="F492" t="s">
        <v>8</v>
      </c>
      <c r="G492">
        <v>167</v>
      </c>
      <c r="H492">
        <v>61.7</v>
      </c>
    </row>
  </sheetData>
  <sortState ref="A2:J630">
    <sortCondition ref="A2:A630"/>
  </sortState>
  <mergeCells count="1">
    <mergeCell ref="N9: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5" sqref="G5"/>
    </sheetView>
  </sheetViews>
  <sheetFormatPr defaultRowHeight="14.4" x14ac:dyDescent="0.3"/>
  <cols>
    <col min="1" max="1" width="15.33203125" style="6" bestFit="1" customWidth="1"/>
    <col min="2" max="2" width="15.33203125" bestFit="1" customWidth="1"/>
  </cols>
  <sheetData>
    <row r="1" spans="1:7" x14ac:dyDescent="0.3">
      <c r="A1" s="6">
        <v>925132488.32494736</v>
      </c>
    </row>
    <row r="2" spans="1:7" x14ac:dyDescent="0.3">
      <c r="A2" s="6">
        <v>925132824.95291328</v>
      </c>
      <c r="G2" t="s">
        <v>58</v>
      </c>
    </row>
    <row r="3" spans="1:7" x14ac:dyDescent="0.3">
      <c r="A3" s="6">
        <v>925132882.0558784</v>
      </c>
      <c r="B3" t="s">
        <v>54</v>
      </c>
      <c r="C3" t="s">
        <v>55</v>
      </c>
      <c r="D3" t="s">
        <v>56</v>
      </c>
      <c r="E3" t="s">
        <v>57</v>
      </c>
      <c r="G3" t="s">
        <v>60</v>
      </c>
    </row>
    <row r="4" spans="1:7" x14ac:dyDescent="0.3">
      <c r="A4" s="6">
        <v>925133160.42054772</v>
      </c>
      <c r="B4">
        <v>925157100</v>
      </c>
      <c r="C4">
        <v>221</v>
      </c>
      <c r="D4">
        <v>22.1</v>
      </c>
      <c r="E4">
        <v>22.1</v>
      </c>
      <c r="G4" s="22" t="s">
        <v>59</v>
      </c>
    </row>
    <row r="5" spans="1:7" x14ac:dyDescent="0.3">
      <c r="A5" s="6">
        <v>925133315.81261826</v>
      </c>
      <c r="B5">
        <v>925206200</v>
      </c>
      <c r="C5">
        <v>173</v>
      </c>
      <c r="D5">
        <v>17.3</v>
      </c>
      <c r="E5">
        <v>39.4</v>
      </c>
      <c r="G5" t="s">
        <v>61</v>
      </c>
    </row>
    <row r="6" spans="1:7" x14ac:dyDescent="0.3">
      <c r="A6" s="6">
        <v>925133676.8208195</v>
      </c>
      <c r="B6">
        <v>925255400</v>
      </c>
      <c r="C6">
        <v>118</v>
      </c>
      <c r="D6">
        <v>11.8</v>
      </c>
      <c r="E6">
        <v>51.2</v>
      </c>
    </row>
    <row r="7" spans="1:7" x14ac:dyDescent="0.3">
      <c r="A7" s="6">
        <v>925133866.46128535</v>
      </c>
      <c r="B7">
        <v>925304600</v>
      </c>
      <c r="C7">
        <v>106</v>
      </c>
      <c r="D7">
        <v>10.6</v>
      </c>
      <c r="E7">
        <v>61.8</v>
      </c>
    </row>
    <row r="8" spans="1:7" x14ac:dyDescent="0.3">
      <c r="A8" s="6">
        <v>925134204.30163622</v>
      </c>
      <c r="B8">
        <v>925353700</v>
      </c>
      <c r="C8">
        <v>82</v>
      </c>
      <c r="D8">
        <v>8.1999999999999993</v>
      </c>
      <c r="E8">
        <v>70</v>
      </c>
    </row>
    <row r="9" spans="1:7" x14ac:dyDescent="0.3">
      <c r="A9" s="6">
        <v>925134432.00514126</v>
      </c>
      <c r="B9">
        <v>925402900</v>
      </c>
      <c r="C9">
        <v>71</v>
      </c>
      <c r="D9">
        <v>7.1</v>
      </c>
      <c r="E9">
        <v>77.099999999999994</v>
      </c>
    </row>
    <row r="10" spans="1:7" x14ac:dyDescent="0.3">
      <c r="A10" s="6">
        <v>925134686.32775033</v>
      </c>
      <c r="B10">
        <v>925452000</v>
      </c>
      <c r="C10">
        <v>32</v>
      </c>
      <c r="D10">
        <v>3.2</v>
      </c>
      <c r="E10">
        <v>80.3</v>
      </c>
    </row>
    <row r="11" spans="1:7" x14ac:dyDescent="0.3">
      <c r="A11" s="6">
        <v>925134998.41286087</v>
      </c>
      <c r="B11">
        <v>925501200</v>
      </c>
      <c r="C11">
        <v>47</v>
      </c>
      <c r="D11">
        <v>4.7</v>
      </c>
      <c r="E11">
        <v>85</v>
      </c>
    </row>
    <row r="12" spans="1:7" x14ac:dyDescent="0.3">
      <c r="A12" s="6">
        <v>925135153.85374987</v>
      </c>
      <c r="B12">
        <v>925550300</v>
      </c>
      <c r="C12">
        <v>29</v>
      </c>
      <c r="D12">
        <v>2.9</v>
      </c>
      <c r="E12">
        <v>87.9</v>
      </c>
    </row>
    <row r="13" spans="1:7" x14ac:dyDescent="0.3">
      <c r="A13" s="6">
        <v>925135247.02433217</v>
      </c>
      <c r="B13">
        <v>925599500</v>
      </c>
      <c r="C13">
        <v>19</v>
      </c>
      <c r="D13">
        <v>1.9</v>
      </c>
      <c r="E13">
        <v>89.8</v>
      </c>
    </row>
    <row r="14" spans="1:7" x14ac:dyDescent="0.3">
      <c r="A14" s="6">
        <v>925135370.248137</v>
      </c>
      <c r="B14">
        <v>925648700</v>
      </c>
      <c r="C14">
        <v>26</v>
      </c>
      <c r="D14">
        <v>2.6</v>
      </c>
      <c r="E14">
        <v>92.4</v>
      </c>
    </row>
    <row r="15" spans="1:7" x14ac:dyDescent="0.3">
      <c r="A15" s="6">
        <v>925135476.29391432</v>
      </c>
      <c r="B15">
        <v>925697900</v>
      </c>
      <c r="C15">
        <v>19</v>
      </c>
      <c r="D15">
        <v>1.9</v>
      </c>
      <c r="E15">
        <v>94.3</v>
      </c>
    </row>
    <row r="16" spans="1:7" x14ac:dyDescent="0.3">
      <c r="A16" s="6">
        <v>925135558.36455464</v>
      </c>
      <c r="B16">
        <v>925747000</v>
      </c>
      <c r="C16">
        <v>8</v>
      </c>
      <c r="D16">
        <v>0.8</v>
      </c>
      <c r="E16">
        <v>95.1</v>
      </c>
    </row>
    <row r="17" spans="1:5" x14ac:dyDescent="0.3">
      <c r="A17" s="6">
        <v>925135921.89354491</v>
      </c>
      <c r="B17">
        <v>925796200</v>
      </c>
      <c r="C17">
        <v>10</v>
      </c>
      <c r="D17">
        <v>1</v>
      </c>
      <c r="E17">
        <v>96.1</v>
      </c>
    </row>
    <row r="18" spans="1:5" x14ac:dyDescent="0.3">
      <c r="A18" s="6">
        <v>925136111.91680002</v>
      </c>
      <c r="B18">
        <v>925845300</v>
      </c>
      <c r="C18">
        <v>11</v>
      </c>
      <c r="D18">
        <v>1.1000000000000001</v>
      </c>
      <c r="E18">
        <v>97.2</v>
      </c>
    </row>
    <row r="19" spans="1:5" x14ac:dyDescent="0.3">
      <c r="A19" s="6">
        <v>925136178.01888835</v>
      </c>
      <c r="B19">
        <v>925894500</v>
      </c>
      <c r="C19">
        <v>5</v>
      </c>
      <c r="D19">
        <v>0.5</v>
      </c>
      <c r="E19">
        <v>97.7</v>
      </c>
    </row>
    <row r="20" spans="1:5" x14ac:dyDescent="0.3">
      <c r="A20" s="6">
        <v>925136596.82612479</v>
      </c>
      <c r="B20">
        <v>925943700</v>
      </c>
      <c r="C20">
        <v>0</v>
      </c>
      <c r="D20">
        <v>0</v>
      </c>
      <c r="E20">
        <v>97.7</v>
      </c>
    </row>
    <row r="21" spans="1:5" x14ac:dyDescent="0.3">
      <c r="A21" s="6">
        <v>925136861.73753393</v>
      </c>
      <c r="B21">
        <v>925992800</v>
      </c>
      <c r="C21">
        <v>3</v>
      </c>
      <c r="D21">
        <v>0.3</v>
      </c>
      <c r="E21">
        <v>98</v>
      </c>
    </row>
    <row r="22" spans="1:5" x14ac:dyDescent="0.3">
      <c r="A22" s="6">
        <v>925137129.60651398</v>
      </c>
      <c r="B22">
        <v>926042000</v>
      </c>
      <c r="C22">
        <v>5</v>
      </c>
      <c r="D22">
        <v>0.5</v>
      </c>
      <c r="E22">
        <v>98.5</v>
      </c>
    </row>
    <row r="23" spans="1:5" x14ac:dyDescent="0.3">
      <c r="A23" s="6">
        <v>925137317.27192545</v>
      </c>
      <c r="B23">
        <v>926091100</v>
      </c>
      <c r="C23">
        <v>5</v>
      </c>
      <c r="D23">
        <v>0.5</v>
      </c>
      <c r="E23">
        <v>99</v>
      </c>
    </row>
    <row r="24" spans="1:5" x14ac:dyDescent="0.3">
      <c r="A24" s="6">
        <v>925137524.5553267</v>
      </c>
      <c r="B24">
        <v>926140300</v>
      </c>
      <c r="C24">
        <v>2</v>
      </c>
      <c r="D24">
        <v>0.2</v>
      </c>
      <c r="E24">
        <v>99.2</v>
      </c>
    </row>
    <row r="25" spans="1:5" x14ac:dyDescent="0.3">
      <c r="A25" s="6">
        <v>925137529.1526866</v>
      </c>
      <c r="B25">
        <v>926189400</v>
      </c>
      <c r="C25">
        <v>0</v>
      </c>
      <c r="D25">
        <v>0</v>
      </c>
      <c r="E25">
        <v>99.2</v>
      </c>
    </row>
    <row r="26" spans="1:5" x14ac:dyDescent="0.3">
      <c r="A26" s="6">
        <v>925137685.16064858</v>
      </c>
      <c r="B26">
        <v>926238600</v>
      </c>
      <c r="C26">
        <v>0</v>
      </c>
      <c r="D26">
        <v>0</v>
      </c>
      <c r="E26">
        <v>99.2</v>
      </c>
    </row>
    <row r="27" spans="1:5" x14ac:dyDescent="0.3">
      <c r="A27" s="6">
        <v>925137804.23809969</v>
      </c>
      <c r="B27">
        <v>926287700</v>
      </c>
      <c r="C27">
        <v>4</v>
      </c>
      <c r="D27">
        <v>0.4</v>
      </c>
      <c r="E27">
        <v>99.6</v>
      </c>
    </row>
    <row r="28" spans="1:5" x14ac:dyDescent="0.3">
      <c r="A28" s="6">
        <v>925137807.85876381</v>
      </c>
      <c r="B28">
        <v>926337000</v>
      </c>
      <c r="C28">
        <v>0</v>
      </c>
      <c r="D28">
        <v>0</v>
      </c>
      <c r="E28">
        <v>99.6</v>
      </c>
    </row>
    <row r="29" spans="1:5" x14ac:dyDescent="0.3">
      <c r="A29" s="6">
        <v>925138342.45772839</v>
      </c>
      <c r="B29">
        <v>926386100</v>
      </c>
      <c r="C29">
        <v>0</v>
      </c>
      <c r="D29">
        <v>0</v>
      </c>
      <c r="E29">
        <v>99.6</v>
      </c>
    </row>
    <row r="30" spans="1:5" x14ac:dyDescent="0.3">
      <c r="A30" s="6">
        <v>925138461.10163045</v>
      </c>
      <c r="B30">
        <v>926435300</v>
      </c>
      <c r="C30">
        <v>0</v>
      </c>
      <c r="D30">
        <v>0</v>
      </c>
      <c r="E30">
        <v>99.6</v>
      </c>
    </row>
    <row r="31" spans="1:5" x14ac:dyDescent="0.3">
      <c r="A31" s="6">
        <v>925138646.7250638</v>
      </c>
      <c r="B31">
        <v>926484400</v>
      </c>
      <c r="C31">
        <v>1</v>
      </c>
      <c r="D31">
        <v>0.1</v>
      </c>
      <c r="E31">
        <v>99.7</v>
      </c>
    </row>
    <row r="32" spans="1:5" x14ac:dyDescent="0.3">
      <c r="A32" s="6">
        <v>925138647.03414154</v>
      </c>
      <c r="B32">
        <v>926533600</v>
      </c>
      <c r="C32">
        <v>0</v>
      </c>
      <c r="D32">
        <v>0</v>
      </c>
      <c r="E32">
        <v>99.7</v>
      </c>
    </row>
    <row r="33" spans="1:5" x14ac:dyDescent="0.3">
      <c r="A33" s="6">
        <v>925138936.27470315</v>
      </c>
      <c r="B33">
        <v>926582800</v>
      </c>
      <c r="C33">
        <v>0</v>
      </c>
      <c r="D33">
        <v>0</v>
      </c>
      <c r="E33">
        <v>99.7</v>
      </c>
    </row>
    <row r="34" spans="1:5" x14ac:dyDescent="0.3">
      <c r="A34" s="6">
        <v>925138968.75269365</v>
      </c>
      <c r="B34">
        <v>926631900</v>
      </c>
      <c r="C34">
        <v>1</v>
      </c>
      <c r="D34">
        <v>0.1</v>
      </c>
      <c r="E34">
        <v>99.8</v>
      </c>
    </row>
    <row r="35" spans="1:5" x14ac:dyDescent="0.3">
      <c r="A35" s="6">
        <v>925139183.96476424</v>
      </c>
      <c r="B35">
        <v>926681100</v>
      </c>
      <c r="C35">
        <v>0</v>
      </c>
      <c r="D35">
        <v>0</v>
      </c>
      <c r="E35">
        <v>99.8</v>
      </c>
    </row>
    <row r="36" spans="1:5" x14ac:dyDescent="0.3">
      <c r="A36" s="6">
        <v>925139413.30902874</v>
      </c>
      <c r="B36">
        <v>926730200</v>
      </c>
      <c r="C36">
        <v>1</v>
      </c>
      <c r="D36">
        <v>0.1</v>
      </c>
      <c r="E36">
        <v>99.9</v>
      </c>
    </row>
    <row r="37" spans="1:5" x14ac:dyDescent="0.3">
      <c r="A37" s="6">
        <v>925139442.43437266</v>
      </c>
      <c r="B37">
        <v>926779400</v>
      </c>
      <c r="C37">
        <v>0</v>
      </c>
      <c r="D37">
        <v>0</v>
      </c>
      <c r="E37">
        <v>99.9</v>
      </c>
    </row>
    <row r="38" spans="1:5" x14ac:dyDescent="0.3">
      <c r="A38" s="6">
        <v>925139623.00943875</v>
      </c>
      <c r="B38">
        <v>926828500</v>
      </c>
      <c r="C38">
        <v>0</v>
      </c>
      <c r="D38">
        <v>0</v>
      </c>
      <c r="E38">
        <v>99.9</v>
      </c>
    </row>
    <row r="39" spans="1:5" x14ac:dyDescent="0.3">
      <c r="A39" s="6">
        <v>925140031.18875468</v>
      </c>
      <c r="B39">
        <v>926877700</v>
      </c>
      <c r="C39">
        <v>0</v>
      </c>
      <c r="D39">
        <v>0</v>
      </c>
      <c r="E39">
        <v>99.9</v>
      </c>
    </row>
    <row r="40" spans="1:5" x14ac:dyDescent="0.3">
      <c r="A40" s="6">
        <v>925140415.73628211</v>
      </c>
      <c r="B40">
        <v>926926800</v>
      </c>
      <c r="C40">
        <v>0</v>
      </c>
      <c r="D40">
        <v>0</v>
      </c>
      <c r="E40">
        <v>99.9</v>
      </c>
    </row>
    <row r="41" spans="1:5" x14ac:dyDescent="0.3">
      <c r="A41" s="6">
        <v>925140526.18285096</v>
      </c>
      <c r="B41">
        <v>926976100</v>
      </c>
      <c r="C41">
        <v>0</v>
      </c>
      <c r="D41">
        <v>0</v>
      </c>
      <c r="E41">
        <v>99.9</v>
      </c>
    </row>
    <row r="42" spans="1:5" x14ac:dyDescent="0.3">
      <c r="A42" s="6">
        <v>925140905.3173269</v>
      </c>
      <c r="B42">
        <v>927025200</v>
      </c>
      <c r="C42">
        <v>0</v>
      </c>
      <c r="D42">
        <v>0</v>
      </c>
      <c r="E42">
        <v>99.9</v>
      </c>
    </row>
    <row r="43" spans="1:5" x14ac:dyDescent="0.3">
      <c r="A43" s="6">
        <v>925140964.64170337</v>
      </c>
      <c r="B43">
        <v>927074400</v>
      </c>
      <c r="C43">
        <v>0</v>
      </c>
      <c r="D43">
        <v>0</v>
      </c>
      <c r="E43">
        <v>99.9</v>
      </c>
    </row>
    <row r="44" spans="1:5" x14ac:dyDescent="0.3">
      <c r="A44" s="6">
        <v>925141340.93499565</v>
      </c>
      <c r="B44">
        <v>927123500</v>
      </c>
      <c r="C44">
        <v>1</v>
      </c>
      <c r="D44">
        <v>0.1</v>
      </c>
      <c r="E44">
        <v>100</v>
      </c>
    </row>
    <row r="45" spans="1:5" x14ac:dyDescent="0.3">
      <c r="A45" s="6">
        <v>925141436.05056512</v>
      </c>
    </row>
    <row r="46" spans="1:5" x14ac:dyDescent="0.3">
      <c r="A46" s="6">
        <v>925141471.83367562</v>
      </c>
    </row>
    <row r="47" spans="1:5" x14ac:dyDescent="0.3">
      <c r="A47" s="6">
        <v>925141549.76248884</v>
      </c>
    </row>
    <row r="48" spans="1:5" x14ac:dyDescent="0.3">
      <c r="A48" s="6">
        <v>925141569.06202614</v>
      </c>
    </row>
    <row r="49" spans="1:1" x14ac:dyDescent="0.3">
      <c r="A49" s="6">
        <v>925141806.64565253</v>
      </c>
    </row>
    <row r="50" spans="1:1" x14ac:dyDescent="0.3">
      <c r="A50" s="6">
        <v>925141872.50752687</v>
      </c>
    </row>
    <row r="51" spans="1:1" x14ac:dyDescent="0.3">
      <c r="A51" s="6">
        <v>925141933.38504708</v>
      </c>
    </row>
    <row r="52" spans="1:1" x14ac:dyDescent="0.3">
      <c r="A52" s="6">
        <v>925142122.57030237</v>
      </c>
    </row>
    <row r="53" spans="1:1" x14ac:dyDescent="0.3">
      <c r="A53" s="6">
        <v>925142220.41842449</v>
      </c>
    </row>
    <row r="54" spans="1:1" x14ac:dyDescent="0.3">
      <c r="A54" s="6">
        <v>925142505.27856326</v>
      </c>
    </row>
    <row r="55" spans="1:1" x14ac:dyDescent="0.3">
      <c r="A55" s="6">
        <v>925142536.38833749</v>
      </c>
    </row>
    <row r="56" spans="1:1" x14ac:dyDescent="0.3">
      <c r="A56" s="6">
        <v>925142615.68892169</v>
      </c>
    </row>
    <row r="57" spans="1:1" x14ac:dyDescent="0.3">
      <c r="A57" s="6">
        <v>925143232.95081866</v>
      </c>
    </row>
    <row r="58" spans="1:1" x14ac:dyDescent="0.3">
      <c r="A58" s="6">
        <v>925143315.92476583</v>
      </c>
    </row>
    <row r="59" spans="1:1" x14ac:dyDescent="0.3">
      <c r="A59" s="6">
        <v>925143609.78467274</v>
      </c>
    </row>
    <row r="60" spans="1:1" x14ac:dyDescent="0.3">
      <c r="A60" s="6">
        <v>925143882.3334552</v>
      </c>
    </row>
    <row r="61" spans="1:1" x14ac:dyDescent="0.3">
      <c r="A61" s="6">
        <v>925143996.75147235</v>
      </c>
    </row>
    <row r="62" spans="1:1" x14ac:dyDescent="0.3">
      <c r="A62" s="6">
        <v>925144290.1358006</v>
      </c>
    </row>
    <row r="63" spans="1:1" x14ac:dyDescent="0.3">
      <c r="A63" s="6">
        <v>925144770.97701097</v>
      </c>
    </row>
    <row r="64" spans="1:1" x14ac:dyDescent="0.3">
      <c r="A64" s="6">
        <v>925145084.43906724</v>
      </c>
    </row>
    <row r="65" spans="1:1" x14ac:dyDescent="0.3">
      <c r="A65" s="6">
        <v>925145140.97334361</v>
      </c>
    </row>
    <row r="66" spans="1:1" x14ac:dyDescent="0.3">
      <c r="A66" s="6">
        <v>925145249.00161123</v>
      </c>
    </row>
    <row r="67" spans="1:1" x14ac:dyDescent="0.3">
      <c r="A67" s="6">
        <v>925145267.53330576</v>
      </c>
    </row>
    <row r="68" spans="1:1" x14ac:dyDescent="0.3">
      <c r="A68" s="6">
        <v>925145309.3919152</v>
      </c>
    </row>
    <row r="69" spans="1:1" x14ac:dyDescent="0.3">
      <c r="A69" s="6">
        <v>925145440.5540874</v>
      </c>
    </row>
    <row r="70" spans="1:1" x14ac:dyDescent="0.3">
      <c r="A70" s="6">
        <v>925145469.14339662</v>
      </c>
    </row>
    <row r="71" spans="1:1" x14ac:dyDescent="0.3">
      <c r="A71" s="6">
        <v>925145578.51660228</v>
      </c>
    </row>
    <row r="72" spans="1:1" x14ac:dyDescent="0.3">
      <c r="A72" s="6">
        <v>925145896.32933879</v>
      </c>
    </row>
    <row r="73" spans="1:1" x14ac:dyDescent="0.3">
      <c r="A73" s="6">
        <v>925145974.38068354</v>
      </c>
    </row>
    <row r="74" spans="1:1" x14ac:dyDescent="0.3">
      <c r="A74" s="6">
        <v>925146127.43366051</v>
      </c>
    </row>
    <row r="75" spans="1:1" x14ac:dyDescent="0.3">
      <c r="A75" s="6">
        <v>925146273.93329883</v>
      </c>
    </row>
    <row r="76" spans="1:1" x14ac:dyDescent="0.3">
      <c r="A76" s="6">
        <v>925146410.69700778</v>
      </c>
    </row>
    <row r="77" spans="1:1" x14ac:dyDescent="0.3">
      <c r="A77" s="6">
        <v>925146649.39473498</v>
      </c>
    </row>
    <row r="78" spans="1:1" x14ac:dyDescent="0.3">
      <c r="A78" s="6">
        <v>925146777.21719205</v>
      </c>
    </row>
    <row r="79" spans="1:1" x14ac:dyDescent="0.3">
      <c r="A79" s="6">
        <v>925146844.37971234</v>
      </c>
    </row>
    <row r="80" spans="1:1" x14ac:dyDescent="0.3">
      <c r="A80" s="6">
        <v>925147085.9202379</v>
      </c>
    </row>
    <row r="81" spans="1:1" x14ac:dyDescent="0.3">
      <c r="A81" s="6">
        <v>925147370.97758973</v>
      </c>
    </row>
    <row r="82" spans="1:1" x14ac:dyDescent="0.3">
      <c r="A82" s="6">
        <v>925147580.89138007</v>
      </c>
    </row>
    <row r="83" spans="1:1" x14ac:dyDescent="0.3">
      <c r="A83" s="6">
        <v>925147674.56340313</v>
      </c>
    </row>
    <row r="84" spans="1:1" x14ac:dyDescent="0.3">
      <c r="A84" s="6">
        <v>925148385.60401404</v>
      </c>
    </row>
    <row r="85" spans="1:1" x14ac:dyDescent="0.3">
      <c r="A85" s="6">
        <v>925148568.67303455</v>
      </c>
    </row>
    <row r="86" spans="1:1" x14ac:dyDescent="0.3">
      <c r="A86" s="6">
        <v>925148626.43197966</v>
      </c>
    </row>
    <row r="87" spans="1:1" x14ac:dyDescent="0.3">
      <c r="A87" s="6">
        <v>925148802.21635044</v>
      </c>
    </row>
    <row r="88" spans="1:1" x14ac:dyDescent="0.3">
      <c r="A88" s="6">
        <v>925148966.2535274</v>
      </c>
    </row>
    <row r="89" spans="1:1" x14ac:dyDescent="0.3">
      <c r="A89" s="6">
        <v>925149059.26504445</v>
      </c>
    </row>
    <row r="90" spans="1:1" x14ac:dyDescent="0.3">
      <c r="A90" s="6">
        <v>925149072.83857346</v>
      </c>
    </row>
    <row r="91" spans="1:1" x14ac:dyDescent="0.3">
      <c r="A91" s="6">
        <v>925149563.52789879</v>
      </c>
    </row>
    <row r="92" spans="1:1" x14ac:dyDescent="0.3">
      <c r="A92" s="6">
        <v>925149789.60777831</v>
      </c>
    </row>
    <row r="93" spans="1:1" x14ac:dyDescent="0.3">
      <c r="A93" s="6">
        <v>925149823.93764484</v>
      </c>
    </row>
    <row r="94" spans="1:1" x14ac:dyDescent="0.3">
      <c r="A94" s="6">
        <v>925149918.7428441</v>
      </c>
    </row>
    <row r="95" spans="1:1" x14ac:dyDescent="0.3">
      <c r="A95" s="6">
        <v>925149976.39412987</v>
      </c>
    </row>
    <row r="96" spans="1:1" x14ac:dyDescent="0.3">
      <c r="A96" s="6">
        <v>925150214.0576123</v>
      </c>
    </row>
    <row r="97" spans="1:1" x14ac:dyDescent="0.3">
      <c r="A97" s="6">
        <v>925150275.78347802</v>
      </c>
    </row>
    <row r="98" spans="1:1" x14ac:dyDescent="0.3">
      <c r="A98" s="6">
        <v>925150639.74310768</v>
      </c>
    </row>
    <row r="99" spans="1:1" x14ac:dyDescent="0.3">
      <c r="A99" s="6">
        <v>925150794.69419467</v>
      </c>
    </row>
    <row r="100" spans="1:1" x14ac:dyDescent="0.3">
      <c r="A100" s="6">
        <v>925150847.38763797</v>
      </c>
    </row>
    <row r="101" spans="1:1" x14ac:dyDescent="0.3">
      <c r="A101" s="6">
        <v>925150867.53843057</v>
      </c>
    </row>
    <row r="102" spans="1:1" x14ac:dyDescent="0.3">
      <c r="A102" s="6">
        <v>925151448.25907099</v>
      </c>
    </row>
    <row r="103" spans="1:1" x14ac:dyDescent="0.3">
      <c r="A103" s="6">
        <v>925152310.799191</v>
      </c>
    </row>
    <row r="104" spans="1:1" x14ac:dyDescent="0.3">
      <c r="A104" s="6">
        <v>925152429.64903736</v>
      </c>
    </row>
    <row r="105" spans="1:1" x14ac:dyDescent="0.3">
      <c r="A105" s="6">
        <v>925152516.67558002</v>
      </c>
    </row>
    <row r="106" spans="1:1" x14ac:dyDescent="0.3">
      <c r="A106" s="6">
        <v>925152613.56898952</v>
      </c>
    </row>
    <row r="107" spans="1:1" x14ac:dyDescent="0.3">
      <c r="A107" s="6">
        <v>925152728.16061974</v>
      </c>
    </row>
    <row r="108" spans="1:1" x14ac:dyDescent="0.3">
      <c r="A108" s="6">
        <v>925152748.53998697</v>
      </c>
    </row>
    <row r="109" spans="1:1" x14ac:dyDescent="0.3">
      <c r="A109" s="6">
        <v>925153229.44359446</v>
      </c>
    </row>
    <row r="110" spans="1:1" x14ac:dyDescent="0.3">
      <c r="A110" s="6">
        <v>925153362.83816934</v>
      </c>
    </row>
    <row r="111" spans="1:1" x14ac:dyDescent="0.3">
      <c r="A111" s="6">
        <v>925153770.72780752</v>
      </c>
    </row>
    <row r="112" spans="1:1" x14ac:dyDescent="0.3">
      <c r="A112" s="6">
        <v>925153986.4416424</v>
      </c>
    </row>
    <row r="113" spans="1:1" x14ac:dyDescent="0.3">
      <c r="A113" s="6">
        <v>925154171.88143885</v>
      </c>
    </row>
    <row r="114" spans="1:1" x14ac:dyDescent="0.3">
      <c r="A114" s="6">
        <v>925155166.41817427</v>
      </c>
    </row>
    <row r="115" spans="1:1" x14ac:dyDescent="0.3">
      <c r="A115" s="6">
        <v>925155309.50244522</v>
      </c>
    </row>
    <row r="116" spans="1:1" x14ac:dyDescent="0.3">
      <c r="A116" s="6">
        <v>925155384.15717494</v>
      </c>
    </row>
    <row r="117" spans="1:1" x14ac:dyDescent="0.3">
      <c r="A117" s="6">
        <v>925155486.40220976</v>
      </c>
    </row>
    <row r="118" spans="1:1" x14ac:dyDescent="0.3">
      <c r="A118" s="6">
        <v>925155757.57372403</v>
      </c>
    </row>
    <row r="119" spans="1:1" x14ac:dyDescent="0.3">
      <c r="A119" s="6">
        <v>925155835.50027299</v>
      </c>
    </row>
    <row r="120" spans="1:1" x14ac:dyDescent="0.3">
      <c r="A120" s="6">
        <v>925156213.25554073</v>
      </c>
    </row>
    <row r="121" spans="1:1" x14ac:dyDescent="0.3">
      <c r="A121" s="6">
        <v>925156518.09997082</v>
      </c>
    </row>
    <row r="122" spans="1:1" x14ac:dyDescent="0.3">
      <c r="A122" s="6">
        <v>925156567.0712328</v>
      </c>
    </row>
    <row r="123" spans="1:1" x14ac:dyDescent="0.3">
      <c r="A123" s="6">
        <v>925156577.40688872</v>
      </c>
    </row>
    <row r="124" spans="1:1" x14ac:dyDescent="0.3">
      <c r="A124" s="6">
        <v>925157797.10273838</v>
      </c>
    </row>
    <row r="125" spans="1:1" x14ac:dyDescent="0.3">
      <c r="A125" s="6">
        <v>925157944.29683018</v>
      </c>
    </row>
    <row r="126" spans="1:1" x14ac:dyDescent="0.3">
      <c r="A126" s="6">
        <v>925158726.03074455</v>
      </c>
    </row>
    <row r="127" spans="1:1" x14ac:dyDescent="0.3">
      <c r="A127" s="6">
        <v>925159191.44881439</v>
      </c>
    </row>
    <row r="128" spans="1:1" x14ac:dyDescent="0.3">
      <c r="A128" s="6">
        <v>925159370.05561471</v>
      </c>
    </row>
    <row r="129" spans="1:1" x14ac:dyDescent="0.3">
      <c r="A129" s="6">
        <v>925159956.17540574</v>
      </c>
    </row>
    <row r="130" spans="1:1" x14ac:dyDescent="0.3">
      <c r="A130" s="6">
        <v>925159977.22885752</v>
      </c>
    </row>
    <row r="131" spans="1:1" x14ac:dyDescent="0.3">
      <c r="A131" s="6">
        <v>925160296.37909603</v>
      </c>
    </row>
    <row r="132" spans="1:1" x14ac:dyDescent="0.3">
      <c r="A132" s="6">
        <v>925160524.30729687</v>
      </c>
    </row>
    <row r="133" spans="1:1" x14ac:dyDescent="0.3">
      <c r="A133" s="6">
        <v>925161334.16690481</v>
      </c>
    </row>
    <row r="134" spans="1:1" x14ac:dyDescent="0.3">
      <c r="A134" s="6">
        <v>925161354.52202487</v>
      </c>
    </row>
    <row r="135" spans="1:1" x14ac:dyDescent="0.3">
      <c r="A135" s="6">
        <v>925161707.98984408</v>
      </c>
    </row>
    <row r="136" spans="1:1" x14ac:dyDescent="0.3">
      <c r="A136" s="6">
        <v>925161937.02244496</v>
      </c>
    </row>
    <row r="137" spans="1:1" x14ac:dyDescent="0.3">
      <c r="A137" s="6">
        <v>925162092.37669015</v>
      </c>
    </row>
    <row r="138" spans="1:1" x14ac:dyDescent="0.3">
      <c r="A138" s="6">
        <v>925162462.0914259</v>
      </c>
    </row>
    <row r="139" spans="1:1" x14ac:dyDescent="0.3">
      <c r="A139" s="6">
        <v>925162588.3862797</v>
      </c>
    </row>
    <row r="140" spans="1:1" x14ac:dyDescent="0.3">
      <c r="A140" s="6">
        <v>925162795.38000107</v>
      </c>
    </row>
    <row r="141" spans="1:1" x14ac:dyDescent="0.3">
      <c r="A141" s="6">
        <v>925163215.04334331</v>
      </c>
    </row>
    <row r="142" spans="1:1" x14ac:dyDescent="0.3">
      <c r="A142" s="6">
        <v>925163256.47228396</v>
      </c>
    </row>
    <row r="143" spans="1:1" x14ac:dyDescent="0.3">
      <c r="A143" s="6">
        <v>925163368.62492001</v>
      </c>
    </row>
    <row r="144" spans="1:1" x14ac:dyDescent="0.3">
      <c r="A144" s="6">
        <v>925163575.25234115</v>
      </c>
    </row>
    <row r="145" spans="1:1" x14ac:dyDescent="0.3">
      <c r="A145" s="6">
        <v>925164458.77575755</v>
      </c>
    </row>
    <row r="146" spans="1:1" x14ac:dyDescent="0.3">
      <c r="A146" s="6">
        <v>925165025.77059484</v>
      </c>
    </row>
    <row r="147" spans="1:1" x14ac:dyDescent="0.3">
      <c r="A147" s="6">
        <v>925165063.80388963</v>
      </c>
    </row>
    <row r="148" spans="1:1" x14ac:dyDescent="0.3">
      <c r="A148" s="6">
        <v>925165319.19889343</v>
      </c>
    </row>
    <row r="149" spans="1:1" x14ac:dyDescent="0.3">
      <c r="A149" s="6">
        <v>925166171.2219851</v>
      </c>
    </row>
    <row r="150" spans="1:1" x14ac:dyDescent="0.3">
      <c r="A150" s="6">
        <v>925166207.16448498</v>
      </c>
    </row>
    <row r="151" spans="1:1" x14ac:dyDescent="0.3">
      <c r="A151" s="6">
        <v>925166251.37285602</v>
      </c>
    </row>
    <row r="152" spans="1:1" x14ac:dyDescent="0.3">
      <c r="A152" s="6">
        <v>925166378.78374922</v>
      </c>
    </row>
    <row r="153" spans="1:1" x14ac:dyDescent="0.3">
      <c r="A153" s="6">
        <v>925166434.54953623</v>
      </c>
    </row>
    <row r="154" spans="1:1" x14ac:dyDescent="0.3">
      <c r="A154" s="6">
        <v>925166453.60497987</v>
      </c>
    </row>
    <row r="155" spans="1:1" x14ac:dyDescent="0.3">
      <c r="A155" s="6">
        <v>925167062.5887177</v>
      </c>
    </row>
    <row r="156" spans="1:1" x14ac:dyDescent="0.3">
      <c r="A156" s="6">
        <v>925167205.41111481</v>
      </c>
    </row>
    <row r="157" spans="1:1" x14ac:dyDescent="0.3">
      <c r="A157" s="6">
        <v>925167611.97165608</v>
      </c>
    </row>
    <row r="158" spans="1:1" x14ac:dyDescent="0.3">
      <c r="A158" s="6">
        <v>925167693.08661449</v>
      </c>
    </row>
    <row r="159" spans="1:1" x14ac:dyDescent="0.3">
      <c r="A159" s="6">
        <v>925167783.77197075</v>
      </c>
    </row>
    <row r="160" spans="1:1" x14ac:dyDescent="0.3">
      <c r="A160" s="6">
        <v>925168442.75927448</v>
      </c>
    </row>
    <row r="161" spans="1:1" x14ac:dyDescent="0.3">
      <c r="A161" s="6">
        <v>925168677.07851756</v>
      </c>
    </row>
    <row r="162" spans="1:1" x14ac:dyDescent="0.3">
      <c r="A162" s="6">
        <v>925169035.53683341</v>
      </c>
    </row>
    <row r="163" spans="1:1" x14ac:dyDescent="0.3">
      <c r="A163" s="6">
        <v>925169159.20388508</v>
      </c>
    </row>
    <row r="164" spans="1:1" x14ac:dyDescent="0.3">
      <c r="A164" s="6">
        <v>925169212.97004628</v>
      </c>
    </row>
    <row r="165" spans="1:1" x14ac:dyDescent="0.3">
      <c r="A165" s="6">
        <v>925169439.477332</v>
      </c>
    </row>
    <row r="166" spans="1:1" x14ac:dyDescent="0.3">
      <c r="A166" s="6">
        <v>925169648.54891849</v>
      </c>
    </row>
    <row r="167" spans="1:1" x14ac:dyDescent="0.3">
      <c r="A167" s="6">
        <v>925170479.83216155</v>
      </c>
    </row>
    <row r="168" spans="1:1" x14ac:dyDescent="0.3">
      <c r="A168" s="6">
        <v>925170572.88861787</v>
      </c>
    </row>
    <row r="169" spans="1:1" x14ac:dyDescent="0.3">
      <c r="A169" s="6">
        <v>925170694.65594482</v>
      </c>
    </row>
    <row r="170" spans="1:1" x14ac:dyDescent="0.3">
      <c r="A170" s="6">
        <v>925170834.61776161</v>
      </c>
    </row>
    <row r="171" spans="1:1" x14ac:dyDescent="0.3">
      <c r="A171" s="6">
        <v>925171151.08555949</v>
      </c>
    </row>
    <row r="172" spans="1:1" x14ac:dyDescent="0.3">
      <c r="A172" s="6">
        <v>925172139.48569155</v>
      </c>
    </row>
    <row r="173" spans="1:1" x14ac:dyDescent="0.3">
      <c r="A173" s="6">
        <v>925172418.31333053</v>
      </c>
    </row>
    <row r="174" spans="1:1" x14ac:dyDescent="0.3">
      <c r="A174" s="6">
        <v>925172694.60595429</v>
      </c>
    </row>
    <row r="175" spans="1:1" x14ac:dyDescent="0.3">
      <c r="A175" s="6">
        <v>925172880.84883571</v>
      </c>
    </row>
    <row r="176" spans="1:1" x14ac:dyDescent="0.3">
      <c r="A176" s="6">
        <v>925172958.06508923</v>
      </c>
    </row>
    <row r="177" spans="1:1" x14ac:dyDescent="0.3">
      <c r="A177" s="6">
        <v>925173264.47301018</v>
      </c>
    </row>
    <row r="178" spans="1:1" x14ac:dyDescent="0.3">
      <c r="A178" s="6">
        <v>925173631.0720799</v>
      </c>
    </row>
    <row r="179" spans="1:1" x14ac:dyDescent="0.3">
      <c r="A179" s="6">
        <v>925173850.26464951</v>
      </c>
    </row>
    <row r="180" spans="1:1" x14ac:dyDescent="0.3">
      <c r="A180" s="6">
        <v>925173921.74196291</v>
      </c>
    </row>
    <row r="181" spans="1:1" x14ac:dyDescent="0.3">
      <c r="A181" s="6">
        <v>925174025.39109921</v>
      </c>
    </row>
    <row r="182" spans="1:1" x14ac:dyDescent="0.3">
      <c r="A182" s="6">
        <v>925174469.02052534</v>
      </c>
    </row>
    <row r="183" spans="1:1" x14ac:dyDescent="0.3">
      <c r="A183" s="6">
        <v>925174474.75558734</v>
      </c>
    </row>
    <row r="184" spans="1:1" x14ac:dyDescent="0.3">
      <c r="A184" s="6">
        <v>925174573.41358137</v>
      </c>
    </row>
    <row r="185" spans="1:1" x14ac:dyDescent="0.3">
      <c r="A185" s="6">
        <v>925174642.69696486</v>
      </c>
    </row>
    <row r="186" spans="1:1" x14ac:dyDescent="0.3">
      <c r="A186" s="6">
        <v>925174709.06965637</v>
      </c>
    </row>
    <row r="187" spans="1:1" x14ac:dyDescent="0.3">
      <c r="A187" s="6">
        <v>925175458.94632173</v>
      </c>
    </row>
    <row r="188" spans="1:1" x14ac:dyDescent="0.3">
      <c r="A188" s="6">
        <v>925175736.13158357</v>
      </c>
    </row>
    <row r="189" spans="1:1" x14ac:dyDescent="0.3">
      <c r="A189" s="6">
        <v>925175772.18012547</v>
      </c>
    </row>
    <row r="190" spans="1:1" x14ac:dyDescent="0.3">
      <c r="A190" s="6">
        <v>925175805.53038645</v>
      </c>
    </row>
    <row r="191" spans="1:1" x14ac:dyDescent="0.3">
      <c r="A191" s="6">
        <v>925175820.14785755</v>
      </c>
    </row>
    <row r="192" spans="1:1" x14ac:dyDescent="0.3">
      <c r="A192" s="6">
        <v>925176059.50512183</v>
      </c>
    </row>
    <row r="193" spans="1:1" x14ac:dyDescent="0.3">
      <c r="A193" s="6">
        <v>925176385.0929575</v>
      </c>
    </row>
    <row r="194" spans="1:1" x14ac:dyDescent="0.3">
      <c r="A194" s="6">
        <v>925176445.15607917</v>
      </c>
    </row>
    <row r="195" spans="1:1" x14ac:dyDescent="0.3">
      <c r="A195" s="6">
        <v>925176696.8069185</v>
      </c>
    </row>
    <row r="196" spans="1:1" x14ac:dyDescent="0.3">
      <c r="A196" s="6">
        <v>925176997.70576453</v>
      </c>
    </row>
    <row r="197" spans="1:1" x14ac:dyDescent="0.3">
      <c r="A197" s="6">
        <v>925177039.03512847</v>
      </c>
    </row>
    <row r="198" spans="1:1" x14ac:dyDescent="0.3">
      <c r="A198" s="6">
        <v>925177103.14599717</v>
      </c>
    </row>
    <row r="199" spans="1:1" x14ac:dyDescent="0.3">
      <c r="A199" s="6">
        <v>925177265.50749719</v>
      </c>
    </row>
    <row r="200" spans="1:1" x14ac:dyDescent="0.3">
      <c r="A200" s="6">
        <v>925177367.62418115</v>
      </c>
    </row>
    <row r="201" spans="1:1" x14ac:dyDescent="0.3">
      <c r="A201" s="6">
        <v>925177921.15929163</v>
      </c>
    </row>
    <row r="202" spans="1:1" x14ac:dyDescent="0.3">
      <c r="A202" s="6">
        <v>925178818.2782203</v>
      </c>
    </row>
    <row r="203" spans="1:1" x14ac:dyDescent="0.3">
      <c r="A203" s="6">
        <v>925178826.71641374</v>
      </c>
    </row>
    <row r="204" spans="1:1" x14ac:dyDescent="0.3">
      <c r="A204" s="6">
        <v>925178876.78949189</v>
      </c>
    </row>
    <row r="205" spans="1:1" x14ac:dyDescent="0.3">
      <c r="A205" s="6">
        <v>925179033.38166058</v>
      </c>
    </row>
    <row r="206" spans="1:1" x14ac:dyDescent="0.3">
      <c r="A206" s="6">
        <v>925179067.24597085</v>
      </c>
    </row>
    <row r="207" spans="1:1" x14ac:dyDescent="0.3">
      <c r="A207" s="6">
        <v>925179238.6398958</v>
      </c>
    </row>
    <row r="208" spans="1:1" x14ac:dyDescent="0.3">
      <c r="A208" s="6">
        <v>925179330.98314714</v>
      </c>
    </row>
    <row r="209" spans="1:1" x14ac:dyDescent="0.3">
      <c r="A209" s="6">
        <v>925179512.86112094</v>
      </c>
    </row>
    <row r="210" spans="1:1" x14ac:dyDescent="0.3">
      <c r="A210" s="6">
        <v>925179847.05138743</v>
      </c>
    </row>
    <row r="211" spans="1:1" x14ac:dyDescent="0.3">
      <c r="A211" s="6">
        <v>925179973.624282</v>
      </c>
    </row>
    <row r="212" spans="1:1" x14ac:dyDescent="0.3">
      <c r="A212" s="6">
        <v>925180226.04069948</v>
      </c>
    </row>
    <row r="213" spans="1:1" x14ac:dyDescent="0.3">
      <c r="A213" s="6">
        <v>925180436.04501343</v>
      </c>
    </row>
    <row r="214" spans="1:1" x14ac:dyDescent="0.3">
      <c r="A214" s="6">
        <v>925180669.23787045</v>
      </c>
    </row>
    <row r="215" spans="1:1" x14ac:dyDescent="0.3">
      <c r="A215" s="6">
        <v>925180824.48122275</v>
      </c>
    </row>
    <row r="216" spans="1:1" x14ac:dyDescent="0.3">
      <c r="A216" s="6">
        <v>925180956.59939992</v>
      </c>
    </row>
    <row r="217" spans="1:1" x14ac:dyDescent="0.3">
      <c r="A217" s="6">
        <v>925181172.4257437</v>
      </c>
    </row>
    <row r="218" spans="1:1" x14ac:dyDescent="0.3">
      <c r="A218" s="6">
        <v>925181320.78663385</v>
      </c>
    </row>
    <row r="219" spans="1:1" x14ac:dyDescent="0.3">
      <c r="A219" s="6">
        <v>925181438.43250132</v>
      </c>
    </row>
    <row r="220" spans="1:1" x14ac:dyDescent="0.3">
      <c r="A220" s="6">
        <v>925181493.01597106</v>
      </c>
    </row>
    <row r="221" spans="1:1" x14ac:dyDescent="0.3">
      <c r="A221" s="6">
        <v>925181544.45209241</v>
      </c>
    </row>
    <row r="222" spans="1:1" x14ac:dyDescent="0.3">
      <c r="A222" s="6">
        <v>925181604.66037643</v>
      </c>
    </row>
    <row r="223" spans="1:1" x14ac:dyDescent="0.3">
      <c r="A223" s="6">
        <v>925181816.22785735</v>
      </c>
    </row>
    <row r="224" spans="1:1" x14ac:dyDescent="0.3">
      <c r="A224" s="6">
        <v>925181877.6307447</v>
      </c>
    </row>
    <row r="225" spans="1:1" x14ac:dyDescent="0.3">
      <c r="A225" s="6">
        <v>925182271.69758713</v>
      </c>
    </row>
    <row r="226" spans="1:1" x14ac:dyDescent="0.3">
      <c r="A226" s="6">
        <v>925182305.96117616</v>
      </c>
    </row>
    <row r="227" spans="1:1" x14ac:dyDescent="0.3">
      <c r="A227" s="6">
        <v>925182658.09084857</v>
      </c>
    </row>
    <row r="228" spans="1:1" x14ac:dyDescent="0.3">
      <c r="A228" s="6">
        <v>925183154.30185568</v>
      </c>
    </row>
    <row r="229" spans="1:1" x14ac:dyDescent="0.3">
      <c r="A229" s="6">
        <v>925183348.82224786</v>
      </c>
    </row>
    <row r="230" spans="1:1" x14ac:dyDescent="0.3">
      <c r="A230" s="6">
        <v>925183787.53230429</v>
      </c>
    </row>
    <row r="231" spans="1:1" x14ac:dyDescent="0.3">
      <c r="A231" s="6">
        <v>925183796.94525373</v>
      </c>
    </row>
    <row r="232" spans="1:1" x14ac:dyDescent="0.3">
      <c r="A232" s="6">
        <v>925184601.31033766</v>
      </c>
    </row>
    <row r="233" spans="1:1" x14ac:dyDescent="0.3">
      <c r="A233" s="6">
        <v>925184676.3756609</v>
      </c>
    </row>
    <row r="234" spans="1:1" x14ac:dyDescent="0.3">
      <c r="A234" s="6">
        <v>925184945.0050478</v>
      </c>
    </row>
    <row r="235" spans="1:1" x14ac:dyDescent="0.3">
      <c r="A235" s="6">
        <v>925184993.67014349</v>
      </c>
    </row>
    <row r="236" spans="1:1" x14ac:dyDescent="0.3">
      <c r="A236" s="6">
        <v>925185223.62318718</v>
      </c>
    </row>
    <row r="237" spans="1:1" x14ac:dyDescent="0.3">
      <c r="A237" s="6">
        <v>925185672.18491423</v>
      </c>
    </row>
    <row r="238" spans="1:1" x14ac:dyDescent="0.3">
      <c r="A238" s="6">
        <v>925185815.30539584</v>
      </c>
    </row>
    <row r="239" spans="1:1" x14ac:dyDescent="0.3">
      <c r="A239" s="6">
        <v>925186307.95361006</v>
      </c>
    </row>
    <row r="240" spans="1:1" x14ac:dyDescent="0.3">
      <c r="A240" s="6">
        <v>925186723.2876097</v>
      </c>
    </row>
    <row r="241" spans="1:1" x14ac:dyDescent="0.3">
      <c r="A241" s="6">
        <v>925186914.81195748</v>
      </c>
    </row>
    <row r="242" spans="1:1" x14ac:dyDescent="0.3">
      <c r="A242" s="6">
        <v>925187421.7514317</v>
      </c>
    </row>
    <row r="243" spans="1:1" x14ac:dyDescent="0.3">
      <c r="A243" s="6">
        <v>925187453.35973775</v>
      </c>
    </row>
    <row r="244" spans="1:1" x14ac:dyDescent="0.3">
      <c r="A244" s="6">
        <v>925187495.17340946</v>
      </c>
    </row>
    <row r="245" spans="1:1" x14ac:dyDescent="0.3">
      <c r="A245" s="6">
        <v>925187910.8213352</v>
      </c>
    </row>
    <row r="246" spans="1:1" x14ac:dyDescent="0.3">
      <c r="A246" s="6">
        <v>925187952.68350077</v>
      </c>
    </row>
    <row r="247" spans="1:1" x14ac:dyDescent="0.3">
      <c r="A247" s="6">
        <v>925187963.7860291</v>
      </c>
    </row>
    <row r="248" spans="1:1" x14ac:dyDescent="0.3">
      <c r="A248" s="6">
        <v>925188331.636603</v>
      </c>
    </row>
    <row r="249" spans="1:1" x14ac:dyDescent="0.3">
      <c r="A249" s="6">
        <v>925188387.16702473</v>
      </c>
    </row>
    <row r="250" spans="1:1" x14ac:dyDescent="0.3">
      <c r="A250" s="6">
        <v>925188855.09165764</v>
      </c>
    </row>
    <row r="251" spans="1:1" x14ac:dyDescent="0.3">
      <c r="A251" s="6">
        <v>925188917.63289297</v>
      </c>
    </row>
    <row r="252" spans="1:1" x14ac:dyDescent="0.3">
      <c r="A252" s="6">
        <v>925189456.79624128</v>
      </c>
    </row>
    <row r="253" spans="1:1" x14ac:dyDescent="0.3">
      <c r="A253" s="6">
        <v>925189691.13100171</v>
      </c>
    </row>
    <row r="254" spans="1:1" x14ac:dyDescent="0.3">
      <c r="A254" s="6">
        <v>925189843.2693572</v>
      </c>
    </row>
    <row r="255" spans="1:1" x14ac:dyDescent="0.3">
      <c r="A255" s="6">
        <v>925190112.17452097</v>
      </c>
    </row>
    <row r="256" spans="1:1" x14ac:dyDescent="0.3">
      <c r="A256" s="6">
        <v>925190957.61162066</v>
      </c>
    </row>
    <row r="257" spans="1:1" x14ac:dyDescent="0.3">
      <c r="A257" s="6">
        <v>925191093.02715874</v>
      </c>
    </row>
    <row r="258" spans="1:1" x14ac:dyDescent="0.3">
      <c r="A258" s="6">
        <v>925191379.85459173</v>
      </c>
    </row>
    <row r="259" spans="1:1" x14ac:dyDescent="0.3">
      <c r="A259" s="6">
        <v>925191390.03215194</v>
      </c>
    </row>
    <row r="260" spans="1:1" x14ac:dyDescent="0.3">
      <c r="A260" s="6">
        <v>925192095.40947402</v>
      </c>
    </row>
    <row r="261" spans="1:1" x14ac:dyDescent="0.3">
      <c r="A261" s="6">
        <v>925192845.39897096</v>
      </c>
    </row>
    <row r="262" spans="1:1" x14ac:dyDescent="0.3">
      <c r="A262" s="6">
        <v>925192912.55534828</v>
      </c>
    </row>
    <row r="263" spans="1:1" x14ac:dyDescent="0.3">
      <c r="A263" s="6">
        <v>925192964.14277339</v>
      </c>
    </row>
    <row r="264" spans="1:1" x14ac:dyDescent="0.3">
      <c r="A264" s="6">
        <v>925193003.47930193</v>
      </c>
    </row>
    <row r="265" spans="1:1" x14ac:dyDescent="0.3">
      <c r="A265" s="6">
        <v>925193042.03893363</v>
      </c>
    </row>
    <row r="266" spans="1:1" x14ac:dyDescent="0.3">
      <c r="A266" s="6">
        <v>925193236.60782015</v>
      </c>
    </row>
    <row r="267" spans="1:1" x14ac:dyDescent="0.3">
      <c r="A267" s="6">
        <v>925193309.00008059</v>
      </c>
    </row>
    <row r="268" spans="1:1" x14ac:dyDescent="0.3">
      <c r="A268" s="6">
        <v>925193542.46742117</v>
      </c>
    </row>
    <row r="269" spans="1:1" x14ac:dyDescent="0.3">
      <c r="A269" s="6">
        <v>925194926.68022895</v>
      </c>
    </row>
    <row r="270" spans="1:1" x14ac:dyDescent="0.3">
      <c r="A270" s="6">
        <v>925195338.87140489</v>
      </c>
    </row>
    <row r="271" spans="1:1" x14ac:dyDescent="0.3">
      <c r="A271" s="6">
        <v>925195391.73522842</v>
      </c>
    </row>
    <row r="272" spans="1:1" x14ac:dyDescent="0.3">
      <c r="A272" s="6">
        <v>925195878.83815944</v>
      </c>
    </row>
    <row r="273" spans="1:1" x14ac:dyDescent="0.3">
      <c r="A273" s="6">
        <v>925195980.76474142</v>
      </c>
    </row>
    <row r="274" spans="1:1" x14ac:dyDescent="0.3">
      <c r="A274" s="6">
        <v>925196295.67842543</v>
      </c>
    </row>
    <row r="275" spans="1:1" x14ac:dyDescent="0.3">
      <c r="A275" s="6">
        <v>925196691.01746345</v>
      </c>
    </row>
    <row r="276" spans="1:1" x14ac:dyDescent="0.3">
      <c r="A276" s="6">
        <v>925196817.31748986</v>
      </c>
    </row>
    <row r="277" spans="1:1" x14ac:dyDescent="0.3">
      <c r="A277" s="6">
        <v>925197133.85156488</v>
      </c>
    </row>
    <row r="278" spans="1:1" x14ac:dyDescent="0.3">
      <c r="A278" s="6">
        <v>925197149.490026</v>
      </c>
    </row>
    <row r="279" spans="1:1" x14ac:dyDescent="0.3">
      <c r="A279" s="6">
        <v>925197189.63287067</v>
      </c>
    </row>
    <row r="280" spans="1:1" x14ac:dyDescent="0.3">
      <c r="A280" s="6">
        <v>925197464.79555357</v>
      </c>
    </row>
    <row r="281" spans="1:1" x14ac:dyDescent="0.3">
      <c r="A281" s="6">
        <v>925197584.2567631</v>
      </c>
    </row>
    <row r="282" spans="1:1" x14ac:dyDescent="0.3">
      <c r="A282" s="6">
        <v>925198053.9349885</v>
      </c>
    </row>
    <row r="283" spans="1:1" x14ac:dyDescent="0.3">
      <c r="A283" s="6">
        <v>925198447.14960659</v>
      </c>
    </row>
    <row r="284" spans="1:1" x14ac:dyDescent="0.3">
      <c r="A284" s="6">
        <v>925198615.35124195</v>
      </c>
    </row>
    <row r="285" spans="1:1" x14ac:dyDescent="0.3">
      <c r="A285" s="6">
        <v>925198927.93553197</v>
      </c>
    </row>
    <row r="286" spans="1:1" x14ac:dyDescent="0.3">
      <c r="A286" s="6">
        <v>925198980.03733182</v>
      </c>
    </row>
    <row r="287" spans="1:1" x14ac:dyDescent="0.3">
      <c r="A287" s="6">
        <v>925199349.18305516</v>
      </c>
    </row>
    <row r="288" spans="1:1" x14ac:dyDescent="0.3">
      <c r="A288" s="6">
        <v>925199587.63895118</v>
      </c>
    </row>
    <row r="289" spans="1:1" x14ac:dyDescent="0.3">
      <c r="A289" s="6">
        <v>925200179.75955951</v>
      </c>
    </row>
    <row r="290" spans="1:1" x14ac:dyDescent="0.3">
      <c r="A290" s="6">
        <v>925200718.78388679</v>
      </c>
    </row>
    <row r="291" spans="1:1" x14ac:dyDescent="0.3">
      <c r="A291" s="6">
        <v>925201054.41414332</v>
      </c>
    </row>
    <row r="292" spans="1:1" x14ac:dyDescent="0.3">
      <c r="A292" s="6">
        <v>925201293.20692146</v>
      </c>
    </row>
    <row r="293" spans="1:1" x14ac:dyDescent="0.3">
      <c r="A293" s="6">
        <v>925201340.73075843</v>
      </c>
    </row>
    <row r="294" spans="1:1" x14ac:dyDescent="0.3">
      <c r="A294" s="6">
        <v>925201367.37507987</v>
      </c>
    </row>
    <row r="295" spans="1:1" x14ac:dyDescent="0.3">
      <c r="A295" s="6">
        <v>925201615.14628899</v>
      </c>
    </row>
    <row r="296" spans="1:1" x14ac:dyDescent="0.3">
      <c r="A296" s="6">
        <v>925201947.18400812</v>
      </c>
    </row>
    <row r="297" spans="1:1" x14ac:dyDescent="0.3">
      <c r="A297" s="6">
        <v>925202078.28475213</v>
      </c>
    </row>
    <row r="298" spans="1:1" x14ac:dyDescent="0.3">
      <c r="A298" s="6">
        <v>925203308.74366355</v>
      </c>
    </row>
    <row r="299" spans="1:1" x14ac:dyDescent="0.3">
      <c r="A299" s="6">
        <v>925203597.29235816</v>
      </c>
    </row>
    <row r="300" spans="1:1" x14ac:dyDescent="0.3">
      <c r="A300" s="6">
        <v>925205201.07405913</v>
      </c>
    </row>
    <row r="301" spans="1:1" x14ac:dyDescent="0.3">
      <c r="A301" s="6">
        <v>925206037.66980708</v>
      </c>
    </row>
    <row r="302" spans="1:1" x14ac:dyDescent="0.3">
      <c r="A302" s="6">
        <v>925206165.35615444</v>
      </c>
    </row>
    <row r="303" spans="1:1" x14ac:dyDescent="0.3">
      <c r="A303" s="6">
        <v>925206256.0282557</v>
      </c>
    </row>
    <row r="304" spans="1:1" x14ac:dyDescent="0.3">
      <c r="A304" s="6">
        <v>925206762.85263336</v>
      </c>
    </row>
    <row r="305" spans="1:1" x14ac:dyDescent="0.3">
      <c r="A305" s="6">
        <v>925207033.9245708</v>
      </c>
    </row>
    <row r="306" spans="1:1" x14ac:dyDescent="0.3">
      <c r="A306" s="6">
        <v>925207710.83834815</v>
      </c>
    </row>
    <row r="307" spans="1:1" x14ac:dyDescent="0.3">
      <c r="A307" s="6">
        <v>925207729.34805751</v>
      </c>
    </row>
    <row r="308" spans="1:1" x14ac:dyDescent="0.3">
      <c r="A308" s="6">
        <v>925208012.16007447</v>
      </c>
    </row>
    <row r="309" spans="1:1" x14ac:dyDescent="0.3">
      <c r="A309" s="6">
        <v>925208207.00312245</v>
      </c>
    </row>
    <row r="310" spans="1:1" x14ac:dyDescent="0.3">
      <c r="A310" s="6">
        <v>925208234.20029151</v>
      </c>
    </row>
    <row r="311" spans="1:1" x14ac:dyDescent="0.3">
      <c r="A311" s="6">
        <v>925208348.22646475</v>
      </c>
    </row>
    <row r="312" spans="1:1" x14ac:dyDescent="0.3">
      <c r="A312" s="6">
        <v>925208369.58382308</v>
      </c>
    </row>
    <row r="313" spans="1:1" x14ac:dyDescent="0.3">
      <c r="A313" s="6">
        <v>925208675.5895561</v>
      </c>
    </row>
    <row r="314" spans="1:1" x14ac:dyDescent="0.3">
      <c r="A314" s="6">
        <v>925208962.30965197</v>
      </c>
    </row>
    <row r="315" spans="1:1" x14ac:dyDescent="0.3">
      <c r="A315" s="6">
        <v>925209147.89849162</v>
      </c>
    </row>
    <row r="316" spans="1:1" x14ac:dyDescent="0.3">
      <c r="A316" s="6">
        <v>925209361.09574044</v>
      </c>
    </row>
    <row r="317" spans="1:1" x14ac:dyDescent="0.3">
      <c r="A317" s="6">
        <v>925209440.34621346</v>
      </c>
    </row>
    <row r="318" spans="1:1" x14ac:dyDescent="0.3">
      <c r="A318" s="6">
        <v>925209923.29373944</v>
      </c>
    </row>
    <row r="319" spans="1:1" x14ac:dyDescent="0.3">
      <c r="A319" s="6">
        <v>925210110.91647434</v>
      </c>
    </row>
    <row r="320" spans="1:1" x14ac:dyDescent="0.3">
      <c r="A320" s="6">
        <v>925210189.3884362</v>
      </c>
    </row>
    <row r="321" spans="1:1" x14ac:dyDescent="0.3">
      <c r="A321" s="6">
        <v>925210194.36890888</v>
      </c>
    </row>
    <row r="322" spans="1:1" x14ac:dyDescent="0.3">
      <c r="A322" s="6">
        <v>925211431.93432975</v>
      </c>
    </row>
    <row r="323" spans="1:1" x14ac:dyDescent="0.3">
      <c r="A323" s="6">
        <v>925212009.5486815</v>
      </c>
    </row>
    <row r="324" spans="1:1" x14ac:dyDescent="0.3">
      <c r="A324" s="6">
        <v>925212166.59218168</v>
      </c>
    </row>
    <row r="325" spans="1:1" x14ac:dyDescent="0.3">
      <c r="A325" s="6">
        <v>925212685.62219477</v>
      </c>
    </row>
    <row r="326" spans="1:1" x14ac:dyDescent="0.3">
      <c r="A326" s="6">
        <v>925212752.97869635</v>
      </c>
    </row>
    <row r="327" spans="1:1" x14ac:dyDescent="0.3">
      <c r="A327" s="6">
        <v>925213361.40053332</v>
      </c>
    </row>
    <row r="328" spans="1:1" x14ac:dyDescent="0.3">
      <c r="A328" s="6">
        <v>925213554.2762866</v>
      </c>
    </row>
    <row r="329" spans="1:1" x14ac:dyDescent="0.3">
      <c r="A329" s="6">
        <v>925213758.5090065</v>
      </c>
    </row>
    <row r="330" spans="1:1" x14ac:dyDescent="0.3">
      <c r="A330" s="6">
        <v>925213954.60485113</v>
      </c>
    </row>
    <row r="331" spans="1:1" x14ac:dyDescent="0.3">
      <c r="A331" s="6">
        <v>925214419.85641944</v>
      </c>
    </row>
    <row r="332" spans="1:1" x14ac:dyDescent="0.3">
      <c r="A332" s="6">
        <v>925214765.84399056</v>
      </c>
    </row>
    <row r="333" spans="1:1" x14ac:dyDescent="0.3">
      <c r="A333" s="6">
        <v>925214872.74361002</v>
      </c>
    </row>
    <row r="334" spans="1:1" x14ac:dyDescent="0.3">
      <c r="A334" s="6">
        <v>925215044.40781498</v>
      </c>
    </row>
    <row r="335" spans="1:1" x14ac:dyDescent="0.3">
      <c r="A335" s="6">
        <v>925215081.34188163</v>
      </c>
    </row>
    <row r="336" spans="1:1" x14ac:dyDescent="0.3">
      <c r="A336" s="6">
        <v>925215160.36119366</v>
      </c>
    </row>
    <row r="337" spans="1:1" x14ac:dyDescent="0.3">
      <c r="A337" s="6">
        <v>925215282.5588367</v>
      </c>
    </row>
    <row r="338" spans="1:1" x14ac:dyDescent="0.3">
      <c r="A338" s="6">
        <v>925215364.4655633</v>
      </c>
    </row>
    <row r="339" spans="1:1" x14ac:dyDescent="0.3">
      <c r="A339" s="6">
        <v>925215554.16292918</v>
      </c>
    </row>
    <row r="340" spans="1:1" x14ac:dyDescent="0.3">
      <c r="A340" s="6">
        <v>925215915.70554972</v>
      </c>
    </row>
    <row r="341" spans="1:1" x14ac:dyDescent="0.3">
      <c r="A341" s="6">
        <v>925216044.9447186</v>
      </c>
    </row>
    <row r="342" spans="1:1" x14ac:dyDescent="0.3">
      <c r="A342" s="6">
        <v>925216653.28605437</v>
      </c>
    </row>
    <row r="343" spans="1:1" x14ac:dyDescent="0.3">
      <c r="A343" s="6">
        <v>925216656.67943668</v>
      </c>
    </row>
    <row r="344" spans="1:1" x14ac:dyDescent="0.3">
      <c r="A344" s="6">
        <v>925216763.07179439</v>
      </c>
    </row>
    <row r="345" spans="1:1" x14ac:dyDescent="0.3">
      <c r="A345" s="6">
        <v>925217191.57681048</v>
      </c>
    </row>
    <row r="346" spans="1:1" x14ac:dyDescent="0.3">
      <c r="A346" s="6">
        <v>925217962.64530241</v>
      </c>
    </row>
    <row r="347" spans="1:1" x14ac:dyDescent="0.3">
      <c r="A347" s="6">
        <v>925217984.29524744</v>
      </c>
    </row>
    <row r="348" spans="1:1" x14ac:dyDescent="0.3">
      <c r="A348" s="6">
        <v>925218759.249511</v>
      </c>
    </row>
    <row r="349" spans="1:1" x14ac:dyDescent="0.3">
      <c r="A349" s="6">
        <v>925218828.3663938</v>
      </c>
    </row>
    <row r="350" spans="1:1" x14ac:dyDescent="0.3">
      <c r="A350" s="6">
        <v>925219145.41128683</v>
      </c>
    </row>
    <row r="351" spans="1:1" x14ac:dyDescent="0.3">
      <c r="A351" s="6">
        <v>925219374.52794731</v>
      </c>
    </row>
    <row r="352" spans="1:1" x14ac:dyDescent="0.3">
      <c r="A352" s="6">
        <v>925220061.79386759</v>
      </c>
    </row>
    <row r="353" spans="1:1" x14ac:dyDescent="0.3">
      <c r="A353" s="6">
        <v>925220310.73025775</v>
      </c>
    </row>
    <row r="354" spans="1:1" x14ac:dyDescent="0.3">
      <c r="A354" s="6">
        <v>925220499.73123074</v>
      </c>
    </row>
    <row r="355" spans="1:1" x14ac:dyDescent="0.3">
      <c r="A355" s="6">
        <v>925220969.40428281</v>
      </c>
    </row>
    <row r="356" spans="1:1" x14ac:dyDescent="0.3">
      <c r="A356" s="6">
        <v>925221016.22138214</v>
      </c>
    </row>
    <row r="357" spans="1:1" x14ac:dyDescent="0.3">
      <c r="A357" s="6">
        <v>925221317.20784283</v>
      </c>
    </row>
    <row r="358" spans="1:1" x14ac:dyDescent="0.3">
      <c r="A358" s="6">
        <v>925221551.898561</v>
      </c>
    </row>
    <row r="359" spans="1:1" x14ac:dyDescent="0.3">
      <c r="A359" s="6">
        <v>925222404.41436636</v>
      </c>
    </row>
    <row r="360" spans="1:1" x14ac:dyDescent="0.3">
      <c r="A360" s="6">
        <v>925222414.76295352</v>
      </c>
    </row>
    <row r="361" spans="1:1" x14ac:dyDescent="0.3">
      <c r="A361" s="6">
        <v>925222623.040833</v>
      </c>
    </row>
    <row r="362" spans="1:1" x14ac:dyDescent="0.3">
      <c r="A362" s="6">
        <v>925222993.62298775</v>
      </c>
    </row>
    <row r="363" spans="1:1" x14ac:dyDescent="0.3">
      <c r="A363" s="6">
        <v>925223071.29186642</v>
      </c>
    </row>
    <row r="364" spans="1:1" x14ac:dyDescent="0.3">
      <c r="A364" s="6">
        <v>925223650.20880294</v>
      </c>
    </row>
    <row r="365" spans="1:1" x14ac:dyDescent="0.3">
      <c r="A365" s="6">
        <v>925223956.4741472</v>
      </c>
    </row>
    <row r="366" spans="1:1" x14ac:dyDescent="0.3">
      <c r="A366" s="6">
        <v>925224484.88348711</v>
      </c>
    </row>
    <row r="367" spans="1:1" x14ac:dyDescent="0.3">
      <c r="A367" s="6">
        <v>925224524.70399821</v>
      </c>
    </row>
    <row r="368" spans="1:1" x14ac:dyDescent="0.3">
      <c r="A368" s="6">
        <v>925224831.8076663</v>
      </c>
    </row>
    <row r="369" spans="1:1" x14ac:dyDescent="0.3">
      <c r="A369" s="6">
        <v>925224913.55435801</v>
      </c>
    </row>
    <row r="370" spans="1:1" x14ac:dyDescent="0.3">
      <c r="A370" s="6">
        <v>925224961.62522352</v>
      </c>
    </row>
    <row r="371" spans="1:1" x14ac:dyDescent="0.3">
      <c r="A371" s="6">
        <v>925225113.44156981</v>
      </c>
    </row>
    <row r="372" spans="1:1" x14ac:dyDescent="0.3">
      <c r="A372" s="6">
        <v>925225275.61167538</v>
      </c>
    </row>
    <row r="373" spans="1:1" x14ac:dyDescent="0.3">
      <c r="A373" s="6">
        <v>925225853.80570841</v>
      </c>
    </row>
    <row r="374" spans="1:1" x14ac:dyDescent="0.3">
      <c r="A374" s="6">
        <v>925225944.15580106</v>
      </c>
    </row>
    <row r="375" spans="1:1" x14ac:dyDescent="0.3">
      <c r="A375" s="6">
        <v>925226128.98390925</v>
      </c>
    </row>
    <row r="376" spans="1:1" x14ac:dyDescent="0.3">
      <c r="A376" s="6">
        <v>925226206.22085524</v>
      </c>
    </row>
    <row r="377" spans="1:1" x14ac:dyDescent="0.3">
      <c r="A377" s="6">
        <v>925226360.9711709</v>
      </c>
    </row>
    <row r="378" spans="1:1" x14ac:dyDescent="0.3">
      <c r="A378" s="6">
        <v>925226449.34426951</v>
      </c>
    </row>
    <row r="379" spans="1:1" x14ac:dyDescent="0.3">
      <c r="A379" s="6">
        <v>925226948.48827386</v>
      </c>
    </row>
    <row r="380" spans="1:1" x14ac:dyDescent="0.3">
      <c r="A380" s="6">
        <v>925227086.06605899</v>
      </c>
    </row>
    <row r="381" spans="1:1" x14ac:dyDescent="0.3">
      <c r="A381" s="6">
        <v>925227145.37394738</v>
      </c>
    </row>
    <row r="382" spans="1:1" x14ac:dyDescent="0.3">
      <c r="A382" s="6">
        <v>925227376.17339587</v>
      </c>
    </row>
    <row r="383" spans="1:1" x14ac:dyDescent="0.3">
      <c r="A383" s="6">
        <v>925227559.29705381</v>
      </c>
    </row>
    <row r="384" spans="1:1" x14ac:dyDescent="0.3">
      <c r="A384" s="6">
        <v>925227586.70016623</v>
      </c>
    </row>
    <row r="385" spans="1:1" x14ac:dyDescent="0.3">
      <c r="A385" s="6">
        <v>925228231.75281465</v>
      </c>
    </row>
    <row r="386" spans="1:1" x14ac:dyDescent="0.3">
      <c r="A386" s="6">
        <v>925228260.84485841</v>
      </c>
    </row>
    <row r="387" spans="1:1" x14ac:dyDescent="0.3">
      <c r="A387" s="6">
        <v>925228606.43573833</v>
      </c>
    </row>
    <row r="388" spans="1:1" x14ac:dyDescent="0.3">
      <c r="A388" s="6">
        <v>925228657.0183394</v>
      </c>
    </row>
    <row r="389" spans="1:1" x14ac:dyDescent="0.3">
      <c r="A389" s="6">
        <v>925228920.03940058</v>
      </c>
    </row>
    <row r="390" spans="1:1" x14ac:dyDescent="0.3">
      <c r="A390" s="6">
        <v>925229126.51842523</v>
      </c>
    </row>
    <row r="391" spans="1:1" x14ac:dyDescent="0.3">
      <c r="A391" s="6">
        <v>925229386.15612638</v>
      </c>
    </row>
    <row r="392" spans="1:1" x14ac:dyDescent="0.3">
      <c r="A392" s="6">
        <v>925229697.40840983</v>
      </c>
    </row>
    <row r="393" spans="1:1" x14ac:dyDescent="0.3">
      <c r="A393" s="6">
        <v>925230042.77297807</v>
      </c>
    </row>
    <row r="394" spans="1:1" x14ac:dyDescent="0.3">
      <c r="A394" s="6">
        <v>925230563.38911343</v>
      </c>
    </row>
    <row r="395" spans="1:1" x14ac:dyDescent="0.3">
      <c r="A395" s="6">
        <v>925231176.38503408</v>
      </c>
    </row>
    <row r="396" spans="1:1" x14ac:dyDescent="0.3">
      <c r="A396" s="6">
        <v>925231279.01512122</v>
      </c>
    </row>
    <row r="397" spans="1:1" x14ac:dyDescent="0.3">
      <c r="A397" s="6">
        <v>925231308.44372332</v>
      </c>
    </row>
    <row r="398" spans="1:1" x14ac:dyDescent="0.3">
      <c r="A398" s="6">
        <v>925231340.17650115</v>
      </c>
    </row>
    <row r="399" spans="1:1" x14ac:dyDescent="0.3">
      <c r="A399" s="6">
        <v>925232546.45659471</v>
      </c>
    </row>
    <row r="400" spans="1:1" x14ac:dyDescent="0.3">
      <c r="A400" s="6">
        <v>925233176.2367599</v>
      </c>
    </row>
    <row r="401" spans="1:1" x14ac:dyDescent="0.3">
      <c r="A401" s="6">
        <v>925233334.86314738</v>
      </c>
    </row>
    <row r="402" spans="1:1" x14ac:dyDescent="0.3">
      <c r="A402" s="6">
        <v>925233376.46440887</v>
      </c>
    </row>
    <row r="403" spans="1:1" x14ac:dyDescent="0.3">
      <c r="A403" s="6">
        <v>925233770.0770117</v>
      </c>
    </row>
    <row r="404" spans="1:1" x14ac:dyDescent="0.3">
      <c r="A404" s="6">
        <v>925233878.60963225</v>
      </c>
    </row>
    <row r="405" spans="1:1" x14ac:dyDescent="0.3">
      <c r="A405" s="6">
        <v>925234043.40980315</v>
      </c>
    </row>
    <row r="406" spans="1:1" x14ac:dyDescent="0.3">
      <c r="A406" s="6">
        <v>925234372.52034259</v>
      </c>
    </row>
    <row r="407" spans="1:1" x14ac:dyDescent="0.3">
      <c r="A407" s="6">
        <v>925234486.07029164</v>
      </c>
    </row>
    <row r="408" spans="1:1" x14ac:dyDescent="0.3">
      <c r="A408" s="6">
        <v>925234741.39158082</v>
      </c>
    </row>
    <row r="409" spans="1:1" x14ac:dyDescent="0.3">
      <c r="A409" s="6">
        <v>925235108.80537343</v>
      </c>
    </row>
    <row r="410" spans="1:1" x14ac:dyDescent="0.3">
      <c r="A410" s="6">
        <v>925235216.45052826</v>
      </c>
    </row>
    <row r="411" spans="1:1" x14ac:dyDescent="0.3">
      <c r="A411" s="6">
        <v>925235252.6927278</v>
      </c>
    </row>
    <row r="412" spans="1:1" x14ac:dyDescent="0.3">
      <c r="A412" s="6">
        <v>925235417.33933151</v>
      </c>
    </row>
    <row r="413" spans="1:1" x14ac:dyDescent="0.3">
      <c r="A413" s="6">
        <v>925235797.23906159</v>
      </c>
    </row>
    <row r="414" spans="1:1" x14ac:dyDescent="0.3">
      <c r="A414" s="6">
        <v>925236113.98878098</v>
      </c>
    </row>
    <row r="415" spans="1:1" x14ac:dyDescent="0.3">
      <c r="A415" s="6">
        <v>925236143.06110394</v>
      </c>
    </row>
    <row r="416" spans="1:1" x14ac:dyDescent="0.3">
      <c r="A416" s="6">
        <v>925236161.2698189</v>
      </c>
    </row>
    <row r="417" spans="1:1" x14ac:dyDescent="0.3">
      <c r="A417" s="6">
        <v>925236287.90058351</v>
      </c>
    </row>
    <row r="418" spans="1:1" x14ac:dyDescent="0.3">
      <c r="A418" s="6">
        <v>925236444.75139594</v>
      </c>
    </row>
    <row r="419" spans="1:1" x14ac:dyDescent="0.3">
      <c r="A419" s="6">
        <v>925236493.18338978</v>
      </c>
    </row>
    <row r="420" spans="1:1" x14ac:dyDescent="0.3">
      <c r="A420" s="6">
        <v>925236854.09395444</v>
      </c>
    </row>
    <row r="421" spans="1:1" x14ac:dyDescent="0.3">
      <c r="A421" s="6">
        <v>925236878.79910719</v>
      </c>
    </row>
    <row r="422" spans="1:1" x14ac:dyDescent="0.3">
      <c r="A422" s="6">
        <v>925237489.50734055</v>
      </c>
    </row>
    <row r="423" spans="1:1" x14ac:dyDescent="0.3">
      <c r="A423" s="6">
        <v>925238100.68048167</v>
      </c>
    </row>
    <row r="424" spans="1:1" x14ac:dyDescent="0.3">
      <c r="A424" s="6">
        <v>925238280.21289766</v>
      </c>
    </row>
    <row r="425" spans="1:1" x14ac:dyDescent="0.3">
      <c r="A425" s="6">
        <v>925238425.65889239</v>
      </c>
    </row>
    <row r="426" spans="1:1" x14ac:dyDescent="0.3">
      <c r="A426" s="6">
        <v>925238467.5398103</v>
      </c>
    </row>
    <row r="427" spans="1:1" x14ac:dyDescent="0.3">
      <c r="A427" s="6">
        <v>925239835.49697363</v>
      </c>
    </row>
    <row r="428" spans="1:1" x14ac:dyDescent="0.3">
      <c r="A428" s="6">
        <v>925240162.91437769</v>
      </c>
    </row>
    <row r="429" spans="1:1" x14ac:dyDescent="0.3">
      <c r="A429" s="6">
        <v>925240812.43765044</v>
      </c>
    </row>
    <row r="430" spans="1:1" x14ac:dyDescent="0.3">
      <c r="A430" s="6">
        <v>925241085.69058561</v>
      </c>
    </row>
    <row r="431" spans="1:1" x14ac:dyDescent="0.3">
      <c r="A431" s="6">
        <v>925241225.55476606</v>
      </c>
    </row>
    <row r="432" spans="1:1" x14ac:dyDescent="0.3">
      <c r="A432" s="6">
        <v>925242626.77619028</v>
      </c>
    </row>
    <row r="433" spans="1:1" x14ac:dyDescent="0.3">
      <c r="A433" s="6">
        <v>925242709.37349033</v>
      </c>
    </row>
    <row r="434" spans="1:1" x14ac:dyDescent="0.3">
      <c r="A434" s="6">
        <v>925242958.17926812</v>
      </c>
    </row>
    <row r="435" spans="1:1" x14ac:dyDescent="0.3">
      <c r="A435" s="6">
        <v>925243018.30834365</v>
      </c>
    </row>
    <row r="436" spans="1:1" x14ac:dyDescent="0.3">
      <c r="A436" s="6">
        <v>925243019.24333322</v>
      </c>
    </row>
    <row r="437" spans="1:1" x14ac:dyDescent="0.3">
      <c r="A437" s="6">
        <v>925243435.83400869</v>
      </c>
    </row>
    <row r="438" spans="1:1" x14ac:dyDescent="0.3">
      <c r="A438" s="6">
        <v>925243977.62160301</v>
      </c>
    </row>
    <row r="439" spans="1:1" x14ac:dyDescent="0.3">
      <c r="A439" s="6">
        <v>925244727.93019998</v>
      </c>
    </row>
    <row r="440" spans="1:1" x14ac:dyDescent="0.3">
      <c r="A440" s="6">
        <v>925245139.80324662</v>
      </c>
    </row>
    <row r="441" spans="1:1" x14ac:dyDescent="0.3">
      <c r="A441" s="6">
        <v>925245837.73653066</v>
      </c>
    </row>
    <row r="442" spans="1:1" x14ac:dyDescent="0.3">
      <c r="A442" s="6">
        <v>925246555.18725669</v>
      </c>
    </row>
    <row r="443" spans="1:1" x14ac:dyDescent="0.3">
      <c r="A443" s="6">
        <v>925246610.9934566</v>
      </c>
    </row>
    <row r="444" spans="1:1" x14ac:dyDescent="0.3">
      <c r="A444" s="6">
        <v>925247127.65495718</v>
      </c>
    </row>
    <row r="445" spans="1:1" x14ac:dyDescent="0.3">
      <c r="A445" s="6">
        <v>925247446.75831664</v>
      </c>
    </row>
    <row r="446" spans="1:1" x14ac:dyDescent="0.3">
      <c r="A446" s="6">
        <v>925247508.10818207</v>
      </c>
    </row>
    <row r="447" spans="1:1" x14ac:dyDescent="0.3">
      <c r="A447" s="6">
        <v>925247879.77275538</v>
      </c>
    </row>
    <row r="448" spans="1:1" x14ac:dyDescent="0.3">
      <c r="A448" s="6">
        <v>925248505.67975736</v>
      </c>
    </row>
    <row r="449" spans="1:1" x14ac:dyDescent="0.3">
      <c r="A449" s="6">
        <v>925248514.37012541</v>
      </c>
    </row>
    <row r="450" spans="1:1" x14ac:dyDescent="0.3">
      <c r="A450" s="6">
        <v>925248951.86812222</v>
      </c>
    </row>
    <row r="451" spans="1:1" x14ac:dyDescent="0.3">
      <c r="A451" s="6">
        <v>925249854.71112084</v>
      </c>
    </row>
    <row r="452" spans="1:1" x14ac:dyDescent="0.3">
      <c r="A452" s="6">
        <v>925250810.85343122</v>
      </c>
    </row>
    <row r="453" spans="1:1" x14ac:dyDescent="0.3">
      <c r="A453" s="6">
        <v>925251315.22846961</v>
      </c>
    </row>
    <row r="454" spans="1:1" x14ac:dyDescent="0.3">
      <c r="A454" s="6">
        <v>925251577.58029437</v>
      </c>
    </row>
    <row r="455" spans="1:1" x14ac:dyDescent="0.3">
      <c r="A455" s="6">
        <v>925253294.84890103</v>
      </c>
    </row>
    <row r="456" spans="1:1" x14ac:dyDescent="0.3">
      <c r="A456" s="6">
        <v>925253668.80374789</v>
      </c>
    </row>
    <row r="457" spans="1:1" x14ac:dyDescent="0.3">
      <c r="A457" s="6">
        <v>925254647.37031341</v>
      </c>
    </row>
    <row r="458" spans="1:1" x14ac:dyDescent="0.3">
      <c r="A458" s="6">
        <v>925255060.68011642</v>
      </c>
    </row>
    <row r="459" spans="1:1" x14ac:dyDescent="0.3">
      <c r="A459" s="6">
        <v>925255462.27861142</v>
      </c>
    </row>
    <row r="460" spans="1:1" x14ac:dyDescent="0.3">
      <c r="A460" s="6">
        <v>925255496.27353776</v>
      </c>
    </row>
    <row r="461" spans="1:1" x14ac:dyDescent="0.3">
      <c r="A461" s="6">
        <v>925256104.86575603</v>
      </c>
    </row>
    <row r="462" spans="1:1" x14ac:dyDescent="0.3">
      <c r="A462" s="6">
        <v>925256611.09267163</v>
      </c>
    </row>
    <row r="463" spans="1:1" x14ac:dyDescent="0.3">
      <c r="A463" s="6">
        <v>925258103.00236237</v>
      </c>
    </row>
    <row r="464" spans="1:1" x14ac:dyDescent="0.3">
      <c r="A464" s="6">
        <v>925258247.6792208</v>
      </c>
    </row>
    <row r="465" spans="1:1" x14ac:dyDescent="0.3">
      <c r="A465" s="6">
        <v>925258846.59790826</v>
      </c>
    </row>
    <row r="466" spans="1:1" x14ac:dyDescent="0.3">
      <c r="A466" s="6">
        <v>925259068.73155975</v>
      </c>
    </row>
    <row r="467" spans="1:1" x14ac:dyDescent="0.3">
      <c r="A467" s="6">
        <v>925259194.95787334</v>
      </c>
    </row>
    <row r="468" spans="1:1" x14ac:dyDescent="0.3">
      <c r="A468" s="6">
        <v>925259509.02030098</v>
      </c>
    </row>
    <row r="469" spans="1:1" x14ac:dyDescent="0.3">
      <c r="A469" s="6">
        <v>925259514.82519603</v>
      </c>
    </row>
    <row r="470" spans="1:1" x14ac:dyDescent="0.3">
      <c r="A470" s="6">
        <v>925259609.43641388</v>
      </c>
    </row>
    <row r="471" spans="1:1" x14ac:dyDescent="0.3">
      <c r="A471" s="6">
        <v>925260083.77439559</v>
      </c>
    </row>
    <row r="472" spans="1:1" x14ac:dyDescent="0.3">
      <c r="A472" s="6">
        <v>925260616.89845574</v>
      </c>
    </row>
    <row r="473" spans="1:1" x14ac:dyDescent="0.3">
      <c r="A473" s="6">
        <v>925261259.13901925</v>
      </c>
    </row>
    <row r="474" spans="1:1" x14ac:dyDescent="0.3">
      <c r="A474" s="6">
        <v>925261339.4082191</v>
      </c>
    </row>
    <row r="475" spans="1:1" x14ac:dyDescent="0.3">
      <c r="A475" s="6">
        <v>925262259.13406909</v>
      </c>
    </row>
    <row r="476" spans="1:1" x14ac:dyDescent="0.3">
      <c r="A476" s="6">
        <v>925262653.46440244</v>
      </c>
    </row>
    <row r="477" spans="1:1" x14ac:dyDescent="0.3">
      <c r="A477" s="6">
        <v>925262962.3772707</v>
      </c>
    </row>
    <row r="478" spans="1:1" x14ac:dyDescent="0.3">
      <c r="A478" s="6">
        <v>925263310.37125731</v>
      </c>
    </row>
    <row r="479" spans="1:1" x14ac:dyDescent="0.3">
      <c r="A479" s="6">
        <v>925263563.14848149</v>
      </c>
    </row>
    <row r="480" spans="1:1" x14ac:dyDescent="0.3">
      <c r="A480" s="6">
        <v>925263587.93025744</v>
      </c>
    </row>
    <row r="481" spans="1:1" x14ac:dyDescent="0.3">
      <c r="A481" s="6">
        <v>925264334.48337376</v>
      </c>
    </row>
    <row r="482" spans="1:1" x14ac:dyDescent="0.3">
      <c r="A482" s="6">
        <v>925264351.44608104</v>
      </c>
    </row>
    <row r="483" spans="1:1" x14ac:dyDescent="0.3">
      <c r="A483" s="6">
        <v>925264880.80366802</v>
      </c>
    </row>
    <row r="484" spans="1:1" x14ac:dyDescent="0.3">
      <c r="A484" s="6">
        <v>925264972.81003809</v>
      </c>
    </row>
    <row r="485" spans="1:1" x14ac:dyDescent="0.3">
      <c r="A485" s="6">
        <v>925264995.07943141</v>
      </c>
    </row>
    <row r="486" spans="1:1" x14ac:dyDescent="0.3">
      <c r="A486" s="6">
        <v>925265450.77773654</v>
      </c>
    </row>
    <row r="487" spans="1:1" x14ac:dyDescent="0.3">
      <c r="A487" s="6">
        <v>925265810.23990631</v>
      </c>
    </row>
    <row r="488" spans="1:1" x14ac:dyDescent="0.3">
      <c r="A488" s="6">
        <v>925265950.72611952</v>
      </c>
    </row>
    <row r="489" spans="1:1" x14ac:dyDescent="0.3">
      <c r="A489" s="6">
        <v>925266267.70247245</v>
      </c>
    </row>
    <row r="490" spans="1:1" x14ac:dyDescent="0.3">
      <c r="A490" s="6">
        <v>925266951.97202694</v>
      </c>
    </row>
    <row r="491" spans="1:1" x14ac:dyDescent="0.3">
      <c r="A491" s="6">
        <v>925267968.49041438</v>
      </c>
    </row>
    <row r="492" spans="1:1" x14ac:dyDescent="0.3">
      <c r="A492" s="6">
        <v>925268733.76015556</v>
      </c>
    </row>
    <row r="493" spans="1:1" x14ac:dyDescent="0.3">
      <c r="A493" s="6">
        <v>925268929.76385927</v>
      </c>
    </row>
    <row r="494" spans="1:1" x14ac:dyDescent="0.3">
      <c r="A494" s="6">
        <v>925269661.92743146</v>
      </c>
    </row>
    <row r="495" spans="1:1" x14ac:dyDescent="0.3">
      <c r="A495" s="6">
        <v>925269772.11309624</v>
      </c>
    </row>
    <row r="496" spans="1:1" x14ac:dyDescent="0.3">
      <c r="A496" s="6">
        <v>925270179.34707618</v>
      </c>
    </row>
    <row r="497" spans="1:1" x14ac:dyDescent="0.3">
      <c r="A497" s="6">
        <v>925270290.96012104</v>
      </c>
    </row>
    <row r="498" spans="1:1" x14ac:dyDescent="0.3">
      <c r="A498" s="6">
        <v>925271246.52436662</v>
      </c>
    </row>
    <row r="499" spans="1:1" x14ac:dyDescent="0.3">
      <c r="A499" s="6">
        <v>925271247.59902394</v>
      </c>
    </row>
    <row r="500" spans="1:1" x14ac:dyDescent="0.3">
      <c r="A500" s="6">
        <v>925271323.84828138</v>
      </c>
    </row>
    <row r="501" spans="1:1" x14ac:dyDescent="0.3">
      <c r="A501" s="6">
        <v>925271815.8434242</v>
      </c>
    </row>
    <row r="502" spans="1:1" x14ac:dyDescent="0.3">
      <c r="A502" s="6">
        <v>925273060.49692822</v>
      </c>
    </row>
    <row r="503" spans="1:1" x14ac:dyDescent="0.3">
      <c r="A503" s="6">
        <v>925273976.44595897</v>
      </c>
    </row>
    <row r="504" spans="1:1" x14ac:dyDescent="0.3">
      <c r="A504" s="6">
        <v>925274311.01222575</v>
      </c>
    </row>
    <row r="505" spans="1:1" x14ac:dyDescent="0.3">
      <c r="A505" s="6">
        <v>925275387.17764723</v>
      </c>
    </row>
    <row r="506" spans="1:1" x14ac:dyDescent="0.3">
      <c r="A506" s="6">
        <v>925276470.18641114</v>
      </c>
    </row>
    <row r="507" spans="1:1" x14ac:dyDescent="0.3">
      <c r="A507" s="6">
        <v>925276611.56914079</v>
      </c>
    </row>
    <row r="508" spans="1:1" x14ac:dyDescent="0.3">
      <c r="A508" s="6">
        <v>925276860.82075155</v>
      </c>
    </row>
    <row r="509" spans="1:1" x14ac:dyDescent="0.3">
      <c r="A509" s="6">
        <v>925276909.39112043</v>
      </c>
    </row>
    <row r="510" spans="1:1" x14ac:dyDescent="0.3">
      <c r="A510" s="6">
        <v>925277165.27366316</v>
      </c>
    </row>
    <row r="511" spans="1:1" x14ac:dyDescent="0.3">
      <c r="A511" s="6">
        <v>925278783.68512118</v>
      </c>
    </row>
    <row r="512" spans="1:1" x14ac:dyDescent="0.3">
      <c r="A512" s="6">
        <v>925279443.21040142</v>
      </c>
    </row>
    <row r="513" spans="1:1" x14ac:dyDescent="0.3">
      <c r="A513" s="6">
        <v>925279926.72499943</v>
      </c>
    </row>
    <row r="514" spans="1:1" x14ac:dyDescent="0.3">
      <c r="A514" s="6">
        <v>925280359.15361345</v>
      </c>
    </row>
    <row r="515" spans="1:1" x14ac:dyDescent="0.3">
      <c r="A515" s="6">
        <v>925280383.18759072</v>
      </c>
    </row>
    <row r="516" spans="1:1" x14ac:dyDescent="0.3">
      <c r="A516" s="6">
        <v>925280969.83177924</v>
      </c>
    </row>
    <row r="517" spans="1:1" x14ac:dyDescent="0.3">
      <c r="A517" s="6">
        <v>925281509.38309097</v>
      </c>
    </row>
    <row r="518" spans="1:1" x14ac:dyDescent="0.3">
      <c r="A518" s="6">
        <v>925281615.21063924</v>
      </c>
    </row>
    <row r="519" spans="1:1" x14ac:dyDescent="0.3">
      <c r="A519" s="6">
        <v>925282146.90085256</v>
      </c>
    </row>
    <row r="520" spans="1:1" x14ac:dyDescent="0.3">
      <c r="A520" s="6">
        <v>925282464.96156216</v>
      </c>
    </row>
    <row r="521" spans="1:1" x14ac:dyDescent="0.3">
      <c r="A521" s="6">
        <v>925282692.61592448</v>
      </c>
    </row>
    <row r="522" spans="1:1" x14ac:dyDescent="0.3">
      <c r="A522" s="6">
        <v>925283327.28442192</v>
      </c>
    </row>
    <row r="523" spans="1:1" x14ac:dyDescent="0.3">
      <c r="A523" s="6">
        <v>925283744.32998347</v>
      </c>
    </row>
    <row r="524" spans="1:1" x14ac:dyDescent="0.3">
      <c r="A524" s="6">
        <v>925283850.50637543</v>
      </c>
    </row>
    <row r="525" spans="1:1" x14ac:dyDescent="0.3">
      <c r="A525" s="6">
        <v>925283994.35267174</v>
      </c>
    </row>
    <row r="526" spans="1:1" x14ac:dyDescent="0.3">
      <c r="A526" s="6">
        <v>925284776.91941261</v>
      </c>
    </row>
    <row r="527" spans="1:1" x14ac:dyDescent="0.3">
      <c r="A527" s="6">
        <v>925285120.52489281</v>
      </c>
    </row>
    <row r="528" spans="1:1" x14ac:dyDescent="0.3">
      <c r="A528" s="6">
        <v>925285337.14947009</v>
      </c>
    </row>
    <row r="529" spans="1:1" x14ac:dyDescent="0.3">
      <c r="A529" s="6">
        <v>925285724.78388798</v>
      </c>
    </row>
    <row r="530" spans="1:1" x14ac:dyDescent="0.3">
      <c r="A530" s="6">
        <v>925285739.62314594</v>
      </c>
    </row>
    <row r="531" spans="1:1" x14ac:dyDescent="0.3">
      <c r="A531" s="6">
        <v>925287040.12002766</v>
      </c>
    </row>
    <row r="532" spans="1:1" x14ac:dyDescent="0.3">
      <c r="A532" s="6">
        <v>925287431.08963323</v>
      </c>
    </row>
    <row r="533" spans="1:1" x14ac:dyDescent="0.3">
      <c r="A533" s="6">
        <v>925287442.64349163</v>
      </c>
    </row>
    <row r="534" spans="1:1" x14ac:dyDescent="0.3">
      <c r="A534" s="6">
        <v>925289187.25281382</v>
      </c>
    </row>
    <row r="535" spans="1:1" x14ac:dyDescent="0.3">
      <c r="A535" s="6">
        <v>925289243.54881608</v>
      </c>
    </row>
    <row r="536" spans="1:1" x14ac:dyDescent="0.3">
      <c r="A536" s="6">
        <v>925291325.33733487</v>
      </c>
    </row>
    <row r="537" spans="1:1" x14ac:dyDescent="0.3">
      <c r="A537" s="6">
        <v>925291336.61670911</v>
      </c>
    </row>
    <row r="538" spans="1:1" x14ac:dyDescent="0.3">
      <c r="A538" s="6">
        <v>925291471.30805075</v>
      </c>
    </row>
    <row r="539" spans="1:1" x14ac:dyDescent="0.3">
      <c r="A539" s="6">
        <v>925292002.43733394</v>
      </c>
    </row>
    <row r="540" spans="1:1" x14ac:dyDescent="0.3">
      <c r="A540" s="6">
        <v>925292307.51712823</v>
      </c>
    </row>
    <row r="541" spans="1:1" x14ac:dyDescent="0.3">
      <c r="A541" s="6">
        <v>925292539.06469822</v>
      </c>
    </row>
    <row r="542" spans="1:1" x14ac:dyDescent="0.3">
      <c r="A542" s="6">
        <v>925293716.32937038</v>
      </c>
    </row>
    <row r="543" spans="1:1" x14ac:dyDescent="0.3">
      <c r="A543" s="6">
        <v>925293863.62821162</v>
      </c>
    </row>
    <row r="544" spans="1:1" x14ac:dyDescent="0.3">
      <c r="A544" s="6">
        <v>925293986.29043996</v>
      </c>
    </row>
    <row r="545" spans="1:1" x14ac:dyDescent="0.3">
      <c r="A545" s="6">
        <v>925295073.21407163</v>
      </c>
    </row>
    <row r="546" spans="1:1" x14ac:dyDescent="0.3">
      <c r="A546" s="6">
        <v>925295901.44501674</v>
      </c>
    </row>
    <row r="547" spans="1:1" x14ac:dyDescent="0.3">
      <c r="A547" s="6">
        <v>925296163.55888963</v>
      </c>
    </row>
    <row r="548" spans="1:1" x14ac:dyDescent="0.3">
      <c r="A548" s="6">
        <v>925296164.24170506</v>
      </c>
    </row>
    <row r="549" spans="1:1" x14ac:dyDescent="0.3">
      <c r="A549" s="6">
        <v>925296546.16175342</v>
      </c>
    </row>
    <row r="550" spans="1:1" x14ac:dyDescent="0.3">
      <c r="A550" s="6">
        <v>925296553.23916614</v>
      </c>
    </row>
    <row r="551" spans="1:1" x14ac:dyDescent="0.3">
      <c r="A551" s="6">
        <v>925296853.69314897</v>
      </c>
    </row>
    <row r="552" spans="1:1" x14ac:dyDescent="0.3">
      <c r="A552" s="6">
        <v>925297040.72359538</v>
      </c>
    </row>
    <row r="553" spans="1:1" x14ac:dyDescent="0.3">
      <c r="A553" s="6">
        <v>925297222.69629669</v>
      </c>
    </row>
    <row r="554" spans="1:1" x14ac:dyDescent="0.3">
      <c r="A554" s="6">
        <v>925297322.92941916</v>
      </c>
    </row>
    <row r="555" spans="1:1" x14ac:dyDescent="0.3">
      <c r="A555" s="6">
        <v>925297373.85827816</v>
      </c>
    </row>
    <row r="556" spans="1:1" x14ac:dyDescent="0.3">
      <c r="A556" s="6">
        <v>925298050.07760215</v>
      </c>
    </row>
    <row r="557" spans="1:1" x14ac:dyDescent="0.3">
      <c r="A557" s="6">
        <v>925298440.64631319</v>
      </c>
    </row>
    <row r="558" spans="1:1" x14ac:dyDescent="0.3">
      <c r="A558" s="6">
        <v>925298593.59680414</v>
      </c>
    </row>
    <row r="559" spans="1:1" x14ac:dyDescent="0.3">
      <c r="A559" s="6">
        <v>925299203.31185186</v>
      </c>
    </row>
    <row r="560" spans="1:1" x14ac:dyDescent="0.3">
      <c r="A560" s="6">
        <v>925299321.40775716</v>
      </c>
    </row>
    <row r="561" spans="1:1" x14ac:dyDescent="0.3">
      <c r="A561" s="6">
        <v>925300226.8743546</v>
      </c>
    </row>
    <row r="562" spans="1:1" x14ac:dyDescent="0.3">
      <c r="A562" s="6">
        <v>925300474.95819604</v>
      </c>
    </row>
    <row r="563" spans="1:1" x14ac:dyDescent="0.3">
      <c r="A563" s="6">
        <v>925300708.87428057</v>
      </c>
    </row>
    <row r="564" spans="1:1" x14ac:dyDescent="0.3">
      <c r="A564" s="6">
        <v>925301289.303949</v>
      </c>
    </row>
    <row r="565" spans="1:1" x14ac:dyDescent="0.3">
      <c r="A565" s="6">
        <v>925301467.09570348</v>
      </c>
    </row>
    <row r="566" spans="1:1" x14ac:dyDescent="0.3">
      <c r="A566" s="6">
        <v>925301843.12776995</v>
      </c>
    </row>
    <row r="567" spans="1:1" x14ac:dyDescent="0.3">
      <c r="A567" s="6">
        <v>925301974.26019657</v>
      </c>
    </row>
    <row r="568" spans="1:1" x14ac:dyDescent="0.3">
      <c r="A568" s="6">
        <v>925302063.76064944</v>
      </c>
    </row>
    <row r="569" spans="1:1" x14ac:dyDescent="0.3">
      <c r="A569" s="6">
        <v>925302201.70990968</v>
      </c>
    </row>
    <row r="570" spans="1:1" x14ac:dyDescent="0.3">
      <c r="A570" s="6">
        <v>925302230.0868088</v>
      </c>
    </row>
    <row r="571" spans="1:1" x14ac:dyDescent="0.3">
      <c r="A571" s="6">
        <v>925303285.88902783</v>
      </c>
    </row>
    <row r="572" spans="1:1" x14ac:dyDescent="0.3">
      <c r="A572" s="6">
        <v>925303823.32755733</v>
      </c>
    </row>
    <row r="573" spans="1:1" x14ac:dyDescent="0.3">
      <c r="A573" s="6">
        <v>925304002.68054044</v>
      </c>
    </row>
    <row r="574" spans="1:1" x14ac:dyDescent="0.3">
      <c r="A574" s="6">
        <v>925304961.17099667</v>
      </c>
    </row>
    <row r="575" spans="1:1" x14ac:dyDescent="0.3">
      <c r="A575" s="6">
        <v>925304991.83558297</v>
      </c>
    </row>
    <row r="576" spans="1:1" x14ac:dyDescent="0.3">
      <c r="A576" s="6">
        <v>925305096.48889697</v>
      </c>
    </row>
    <row r="577" spans="1:1" x14ac:dyDescent="0.3">
      <c r="A577" s="6">
        <v>925306402.47901058</v>
      </c>
    </row>
    <row r="578" spans="1:1" x14ac:dyDescent="0.3">
      <c r="A578" s="6">
        <v>925307394.8638438</v>
      </c>
    </row>
    <row r="579" spans="1:1" x14ac:dyDescent="0.3">
      <c r="A579" s="6">
        <v>925307671.42804229</v>
      </c>
    </row>
    <row r="580" spans="1:1" x14ac:dyDescent="0.3">
      <c r="A580" s="6">
        <v>925308379.54599857</v>
      </c>
    </row>
    <row r="581" spans="1:1" x14ac:dyDescent="0.3">
      <c r="A581" s="6">
        <v>925308524.3686676</v>
      </c>
    </row>
    <row r="582" spans="1:1" x14ac:dyDescent="0.3">
      <c r="A582" s="6">
        <v>925309964.3770051</v>
      </c>
    </row>
    <row r="583" spans="1:1" x14ac:dyDescent="0.3">
      <c r="A583" s="6">
        <v>925310310.79941881</v>
      </c>
    </row>
    <row r="584" spans="1:1" x14ac:dyDescent="0.3">
      <c r="A584" s="6">
        <v>925310344.72935963</v>
      </c>
    </row>
    <row r="585" spans="1:1" x14ac:dyDescent="0.3">
      <c r="A585" s="6">
        <v>925310887.37693822</v>
      </c>
    </row>
    <row r="586" spans="1:1" x14ac:dyDescent="0.3">
      <c r="A586" s="6">
        <v>925311550.00301206</v>
      </c>
    </row>
    <row r="587" spans="1:1" x14ac:dyDescent="0.3">
      <c r="A587" s="6">
        <v>925311636.01438558</v>
      </c>
    </row>
    <row r="588" spans="1:1" x14ac:dyDescent="0.3">
      <c r="A588" s="6">
        <v>925312352.29378772</v>
      </c>
    </row>
    <row r="589" spans="1:1" x14ac:dyDescent="0.3">
      <c r="A589" s="6">
        <v>925312362.6197437</v>
      </c>
    </row>
    <row r="590" spans="1:1" x14ac:dyDescent="0.3">
      <c r="A590" s="6">
        <v>925314067.86053038</v>
      </c>
    </row>
    <row r="591" spans="1:1" x14ac:dyDescent="0.3">
      <c r="A591" s="6">
        <v>925314143.17059422</v>
      </c>
    </row>
    <row r="592" spans="1:1" x14ac:dyDescent="0.3">
      <c r="A592" s="6">
        <v>925314464.551296</v>
      </c>
    </row>
    <row r="593" spans="1:1" x14ac:dyDescent="0.3">
      <c r="A593" s="6">
        <v>925314470.93684208</v>
      </c>
    </row>
    <row r="594" spans="1:1" x14ac:dyDescent="0.3">
      <c r="A594" s="6">
        <v>925314649.8022846</v>
      </c>
    </row>
    <row r="595" spans="1:1" x14ac:dyDescent="0.3">
      <c r="A595" s="6">
        <v>925315454.25724685</v>
      </c>
    </row>
    <row r="596" spans="1:1" x14ac:dyDescent="0.3">
      <c r="A596" s="6">
        <v>925317294.85182142</v>
      </c>
    </row>
    <row r="597" spans="1:1" x14ac:dyDescent="0.3">
      <c r="A597" s="6">
        <v>925317679.60108805</v>
      </c>
    </row>
    <row r="598" spans="1:1" x14ac:dyDescent="0.3">
      <c r="A598" s="6">
        <v>925318709.7912904</v>
      </c>
    </row>
    <row r="599" spans="1:1" x14ac:dyDescent="0.3">
      <c r="A599" s="6">
        <v>925320364.65347934</v>
      </c>
    </row>
    <row r="600" spans="1:1" x14ac:dyDescent="0.3">
      <c r="A600" s="6">
        <v>925320975.49297273</v>
      </c>
    </row>
    <row r="601" spans="1:1" x14ac:dyDescent="0.3">
      <c r="A601" s="6">
        <v>925321779.79986191</v>
      </c>
    </row>
    <row r="602" spans="1:1" x14ac:dyDescent="0.3">
      <c r="A602" s="6">
        <v>925322043.80602443</v>
      </c>
    </row>
    <row r="603" spans="1:1" x14ac:dyDescent="0.3">
      <c r="A603" s="6">
        <v>925322307.73685765</v>
      </c>
    </row>
    <row r="604" spans="1:1" x14ac:dyDescent="0.3">
      <c r="A604" s="6">
        <v>925323803.38424778</v>
      </c>
    </row>
    <row r="605" spans="1:1" x14ac:dyDescent="0.3">
      <c r="A605" s="6">
        <v>925323905.69911444</v>
      </c>
    </row>
    <row r="606" spans="1:1" x14ac:dyDescent="0.3">
      <c r="A606" s="6">
        <v>925324521.28371811</v>
      </c>
    </row>
    <row r="607" spans="1:1" x14ac:dyDescent="0.3">
      <c r="A607" s="6">
        <v>925324588.44170952</v>
      </c>
    </row>
    <row r="608" spans="1:1" x14ac:dyDescent="0.3">
      <c r="A608" s="6">
        <v>925324880.07438791</v>
      </c>
    </row>
    <row r="609" spans="1:1" x14ac:dyDescent="0.3">
      <c r="A609" s="6">
        <v>925325365.06841779</v>
      </c>
    </row>
    <row r="610" spans="1:1" x14ac:dyDescent="0.3">
      <c r="A610" s="6">
        <v>925325447.1587801</v>
      </c>
    </row>
    <row r="611" spans="1:1" x14ac:dyDescent="0.3">
      <c r="A611" s="6">
        <v>925325928.7380898</v>
      </c>
    </row>
    <row r="612" spans="1:1" x14ac:dyDescent="0.3">
      <c r="A612" s="6">
        <v>925326408.99250567</v>
      </c>
    </row>
    <row r="613" spans="1:1" x14ac:dyDescent="0.3">
      <c r="A613" s="6">
        <v>925326597.371768</v>
      </c>
    </row>
    <row r="614" spans="1:1" x14ac:dyDescent="0.3">
      <c r="A614" s="6">
        <v>925326909.90271354</v>
      </c>
    </row>
    <row r="615" spans="1:1" x14ac:dyDescent="0.3">
      <c r="A615" s="6">
        <v>925327088.5521903</v>
      </c>
    </row>
    <row r="616" spans="1:1" x14ac:dyDescent="0.3">
      <c r="A616" s="6">
        <v>925327657.51108932</v>
      </c>
    </row>
    <row r="617" spans="1:1" x14ac:dyDescent="0.3">
      <c r="A617" s="6">
        <v>925328756.90999103</v>
      </c>
    </row>
    <row r="618" spans="1:1" x14ac:dyDescent="0.3">
      <c r="A618" s="6">
        <v>925329032.50331151</v>
      </c>
    </row>
    <row r="619" spans="1:1" x14ac:dyDescent="0.3">
      <c r="A619" s="6">
        <v>925329138.36674666</v>
      </c>
    </row>
    <row r="620" spans="1:1" x14ac:dyDescent="0.3">
      <c r="A620" s="6">
        <v>925329164.41877878</v>
      </c>
    </row>
    <row r="621" spans="1:1" x14ac:dyDescent="0.3">
      <c r="A621" s="6">
        <v>925329564.56500077</v>
      </c>
    </row>
    <row r="622" spans="1:1" x14ac:dyDescent="0.3">
      <c r="A622" s="6">
        <v>925329791.2180953</v>
      </c>
    </row>
    <row r="623" spans="1:1" x14ac:dyDescent="0.3">
      <c r="A623" s="6">
        <v>925329973.77500451</v>
      </c>
    </row>
    <row r="624" spans="1:1" x14ac:dyDescent="0.3">
      <c r="A624" s="6">
        <v>925330367.43610442</v>
      </c>
    </row>
    <row r="625" spans="1:1" x14ac:dyDescent="0.3">
      <c r="A625" s="6">
        <v>925330585.02897358</v>
      </c>
    </row>
    <row r="626" spans="1:1" x14ac:dyDescent="0.3">
      <c r="A626" s="6">
        <v>925331310.85420179</v>
      </c>
    </row>
    <row r="627" spans="1:1" x14ac:dyDescent="0.3">
      <c r="A627" s="6">
        <v>925331454.01897573</v>
      </c>
    </row>
    <row r="628" spans="1:1" x14ac:dyDescent="0.3">
      <c r="A628" s="6">
        <v>925331523.16851163</v>
      </c>
    </row>
    <row r="629" spans="1:1" x14ac:dyDescent="0.3">
      <c r="A629" s="6">
        <v>925331534.78250444</v>
      </c>
    </row>
    <row r="630" spans="1:1" x14ac:dyDescent="0.3">
      <c r="A630" s="6">
        <v>925331663.71550608</v>
      </c>
    </row>
    <row r="631" spans="1:1" x14ac:dyDescent="0.3">
      <c r="A631" s="6">
        <v>925331899.66063499</v>
      </c>
    </row>
    <row r="632" spans="1:1" x14ac:dyDescent="0.3">
      <c r="A632" s="6">
        <v>925332593.70297432</v>
      </c>
    </row>
    <row r="633" spans="1:1" x14ac:dyDescent="0.3">
      <c r="A633" s="6">
        <v>925332712.48169446</v>
      </c>
    </row>
    <row r="634" spans="1:1" x14ac:dyDescent="0.3">
      <c r="A634" s="6">
        <v>925332716.03252387</v>
      </c>
    </row>
    <row r="635" spans="1:1" x14ac:dyDescent="0.3">
      <c r="A635" s="6">
        <v>925333917.63798773</v>
      </c>
    </row>
    <row r="636" spans="1:1" x14ac:dyDescent="0.3">
      <c r="A636" s="6">
        <v>925334400.5237627</v>
      </c>
    </row>
    <row r="637" spans="1:1" x14ac:dyDescent="0.3">
      <c r="A637" s="6">
        <v>925334572.0780437</v>
      </c>
    </row>
    <row r="638" spans="1:1" x14ac:dyDescent="0.3">
      <c r="A638" s="6">
        <v>925335075.17183614</v>
      </c>
    </row>
    <row r="639" spans="1:1" x14ac:dyDescent="0.3">
      <c r="A639" s="6">
        <v>925335778.02966142</v>
      </c>
    </row>
    <row r="640" spans="1:1" x14ac:dyDescent="0.3">
      <c r="A640" s="6">
        <v>925336365.58653235</v>
      </c>
    </row>
    <row r="641" spans="1:1" x14ac:dyDescent="0.3">
      <c r="A641" s="6">
        <v>925336489.20832121</v>
      </c>
    </row>
    <row r="642" spans="1:1" x14ac:dyDescent="0.3">
      <c r="A642" s="6">
        <v>925337281.06936145</v>
      </c>
    </row>
    <row r="643" spans="1:1" x14ac:dyDescent="0.3">
      <c r="A643" s="6">
        <v>925337412.50343072</v>
      </c>
    </row>
    <row r="644" spans="1:1" x14ac:dyDescent="0.3">
      <c r="A644" s="6">
        <v>925337573.56881154</v>
      </c>
    </row>
    <row r="645" spans="1:1" x14ac:dyDescent="0.3">
      <c r="A645" s="6">
        <v>925338954.26635277</v>
      </c>
    </row>
    <row r="646" spans="1:1" x14ac:dyDescent="0.3">
      <c r="A646" s="6">
        <v>925340314.92496371</v>
      </c>
    </row>
    <row r="647" spans="1:1" x14ac:dyDescent="0.3">
      <c r="A647" s="6">
        <v>925341130.5070256</v>
      </c>
    </row>
    <row r="648" spans="1:1" x14ac:dyDescent="0.3">
      <c r="A648" s="6">
        <v>925342574.93813992</v>
      </c>
    </row>
    <row r="649" spans="1:1" x14ac:dyDescent="0.3">
      <c r="A649" s="6">
        <v>925343008.34409714</v>
      </c>
    </row>
    <row r="650" spans="1:1" x14ac:dyDescent="0.3">
      <c r="A650" s="6">
        <v>925343185.03015852</v>
      </c>
    </row>
    <row r="651" spans="1:1" x14ac:dyDescent="0.3">
      <c r="A651" s="6">
        <v>925344212.05070388</v>
      </c>
    </row>
    <row r="652" spans="1:1" x14ac:dyDescent="0.3">
      <c r="A652" s="6">
        <v>925345187.89506233</v>
      </c>
    </row>
    <row r="653" spans="1:1" x14ac:dyDescent="0.3">
      <c r="A653" s="6">
        <v>925345980.47738993</v>
      </c>
    </row>
    <row r="654" spans="1:1" x14ac:dyDescent="0.3">
      <c r="A654" s="6">
        <v>925346317.07949293</v>
      </c>
    </row>
    <row r="655" spans="1:1" x14ac:dyDescent="0.3">
      <c r="A655" s="6">
        <v>925346624.55786705</v>
      </c>
    </row>
    <row r="656" spans="1:1" x14ac:dyDescent="0.3">
      <c r="A656" s="6">
        <v>925346684.90711248</v>
      </c>
    </row>
    <row r="657" spans="1:1" x14ac:dyDescent="0.3">
      <c r="A657" s="6">
        <v>925347198.25573373</v>
      </c>
    </row>
    <row r="658" spans="1:1" x14ac:dyDescent="0.3">
      <c r="A658" s="6">
        <v>925347716.55961072</v>
      </c>
    </row>
    <row r="659" spans="1:1" x14ac:dyDescent="0.3">
      <c r="A659" s="6">
        <v>925348908.3040272</v>
      </c>
    </row>
    <row r="660" spans="1:1" x14ac:dyDescent="0.3">
      <c r="A660" s="6">
        <v>925349185.2309705</v>
      </c>
    </row>
    <row r="661" spans="1:1" x14ac:dyDescent="0.3">
      <c r="A661" s="6">
        <v>925350072.25090134</v>
      </c>
    </row>
    <row r="662" spans="1:1" x14ac:dyDescent="0.3">
      <c r="A662" s="6">
        <v>925350619.74801672</v>
      </c>
    </row>
    <row r="663" spans="1:1" x14ac:dyDescent="0.3">
      <c r="A663" s="6">
        <v>925351726.05136538</v>
      </c>
    </row>
    <row r="664" spans="1:1" x14ac:dyDescent="0.3">
      <c r="A664" s="6">
        <v>925352736.8576479</v>
      </c>
    </row>
    <row r="665" spans="1:1" x14ac:dyDescent="0.3">
      <c r="A665" s="6">
        <v>925353613.39676201</v>
      </c>
    </row>
    <row r="666" spans="1:1" x14ac:dyDescent="0.3">
      <c r="A666" s="6">
        <v>925355089.85259795</v>
      </c>
    </row>
    <row r="667" spans="1:1" x14ac:dyDescent="0.3">
      <c r="A667" s="6">
        <v>925355429.81187189</v>
      </c>
    </row>
    <row r="668" spans="1:1" x14ac:dyDescent="0.3">
      <c r="A668" s="6">
        <v>925355555.86748302</v>
      </c>
    </row>
    <row r="669" spans="1:1" x14ac:dyDescent="0.3">
      <c r="A669" s="6">
        <v>925356064.62391686</v>
      </c>
    </row>
    <row r="670" spans="1:1" x14ac:dyDescent="0.3">
      <c r="A670" s="6">
        <v>925356518.37755704</v>
      </c>
    </row>
    <row r="671" spans="1:1" x14ac:dyDescent="0.3">
      <c r="A671" s="6">
        <v>925357016.85944176</v>
      </c>
    </row>
    <row r="672" spans="1:1" x14ac:dyDescent="0.3">
      <c r="A672" s="6">
        <v>925357164.48966813</v>
      </c>
    </row>
    <row r="673" spans="1:1" x14ac:dyDescent="0.3">
      <c r="A673" s="6">
        <v>925357715.22239232</v>
      </c>
    </row>
    <row r="674" spans="1:1" x14ac:dyDescent="0.3">
      <c r="A674" s="6">
        <v>925357848.99038148</v>
      </c>
    </row>
    <row r="675" spans="1:1" x14ac:dyDescent="0.3">
      <c r="A675" s="6">
        <v>925358807.69615841</v>
      </c>
    </row>
    <row r="676" spans="1:1" x14ac:dyDescent="0.3">
      <c r="A676" s="6">
        <v>925359102.5919255</v>
      </c>
    </row>
    <row r="677" spans="1:1" x14ac:dyDescent="0.3">
      <c r="A677" s="6">
        <v>925359248.1051687</v>
      </c>
    </row>
    <row r="678" spans="1:1" x14ac:dyDescent="0.3">
      <c r="A678" s="6">
        <v>925361214.08353031</v>
      </c>
    </row>
    <row r="679" spans="1:1" x14ac:dyDescent="0.3">
      <c r="A679" s="6">
        <v>925362174.86717021</v>
      </c>
    </row>
    <row r="680" spans="1:1" x14ac:dyDescent="0.3">
      <c r="A680" s="6">
        <v>925363430.77030385</v>
      </c>
    </row>
    <row r="681" spans="1:1" x14ac:dyDescent="0.3">
      <c r="A681" s="6">
        <v>925364295.26801968</v>
      </c>
    </row>
    <row r="682" spans="1:1" x14ac:dyDescent="0.3">
      <c r="A682" s="6">
        <v>925364841.16414165</v>
      </c>
    </row>
    <row r="683" spans="1:1" x14ac:dyDescent="0.3">
      <c r="A683" s="6">
        <v>925364964.60003185</v>
      </c>
    </row>
    <row r="684" spans="1:1" x14ac:dyDescent="0.3">
      <c r="A684" s="6">
        <v>925365754.64605224</v>
      </c>
    </row>
    <row r="685" spans="1:1" x14ac:dyDescent="0.3">
      <c r="A685" s="6">
        <v>925366932.80691707</v>
      </c>
    </row>
    <row r="686" spans="1:1" x14ac:dyDescent="0.3">
      <c r="A686" s="6">
        <v>925367303.22839236</v>
      </c>
    </row>
    <row r="687" spans="1:1" x14ac:dyDescent="0.3">
      <c r="A687" s="6">
        <v>925368442.06501651</v>
      </c>
    </row>
    <row r="688" spans="1:1" x14ac:dyDescent="0.3">
      <c r="A688" s="6">
        <v>925368771.86871505</v>
      </c>
    </row>
    <row r="689" spans="1:1" x14ac:dyDescent="0.3">
      <c r="A689" s="6">
        <v>925368826.62191784</v>
      </c>
    </row>
    <row r="690" spans="1:1" x14ac:dyDescent="0.3">
      <c r="A690" s="6">
        <v>925369576.42616415</v>
      </c>
    </row>
    <row r="691" spans="1:1" x14ac:dyDescent="0.3">
      <c r="A691" s="6">
        <v>925370360.87291014</v>
      </c>
    </row>
    <row r="692" spans="1:1" x14ac:dyDescent="0.3">
      <c r="A692" s="6">
        <v>925370980.80786955</v>
      </c>
    </row>
    <row r="693" spans="1:1" x14ac:dyDescent="0.3">
      <c r="A693" s="6">
        <v>925371580.73428977</v>
      </c>
    </row>
    <row r="694" spans="1:1" x14ac:dyDescent="0.3">
      <c r="A694" s="6">
        <v>925371889.50328863</v>
      </c>
    </row>
    <row r="695" spans="1:1" x14ac:dyDescent="0.3">
      <c r="A695" s="6">
        <v>925372193.8941251</v>
      </c>
    </row>
    <row r="696" spans="1:1" x14ac:dyDescent="0.3">
      <c r="A696" s="6">
        <v>925372854.09801757</v>
      </c>
    </row>
    <row r="697" spans="1:1" x14ac:dyDescent="0.3">
      <c r="A697" s="6">
        <v>925375978.9063468</v>
      </c>
    </row>
    <row r="698" spans="1:1" x14ac:dyDescent="0.3">
      <c r="A698" s="6">
        <v>925377067.43711591</v>
      </c>
    </row>
    <row r="699" spans="1:1" x14ac:dyDescent="0.3">
      <c r="A699" s="6">
        <v>925377106.91492641</v>
      </c>
    </row>
    <row r="700" spans="1:1" x14ac:dyDescent="0.3">
      <c r="A700" s="6">
        <v>925377444.46753812</v>
      </c>
    </row>
    <row r="701" spans="1:1" x14ac:dyDescent="0.3">
      <c r="A701" s="6">
        <v>925379096.16233253</v>
      </c>
    </row>
    <row r="702" spans="1:1" x14ac:dyDescent="0.3">
      <c r="A702" s="6">
        <v>925379889.18952453</v>
      </c>
    </row>
    <row r="703" spans="1:1" x14ac:dyDescent="0.3">
      <c r="A703" s="6">
        <v>925379994.33264148</v>
      </c>
    </row>
    <row r="704" spans="1:1" x14ac:dyDescent="0.3">
      <c r="A704" s="6">
        <v>925382774.05864668</v>
      </c>
    </row>
    <row r="705" spans="1:1" x14ac:dyDescent="0.3">
      <c r="A705" s="6">
        <v>925383055.06405163</v>
      </c>
    </row>
    <row r="706" spans="1:1" x14ac:dyDescent="0.3">
      <c r="A706" s="6">
        <v>925383536.81664956</v>
      </c>
    </row>
    <row r="707" spans="1:1" x14ac:dyDescent="0.3">
      <c r="A707" s="6">
        <v>925383696.22284353</v>
      </c>
    </row>
    <row r="708" spans="1:1" x14ac:dyDescent="0.3">
      <c r="A708" s="6">
        <v>925384678.38970554</v>
      </c>
    </row>
    <row r="709" spans="1:1" x14ac:dyDescent="0.3">
      <c r="A709" s="6">
        <v>925384947.25445604</v>
      </c>
    </row>
    <row r="710" spans="1:1" x14ac:dyDescent="0.3">
      <c r="A710" s="6">
        <v>925385729.72808731</v>
      </c>
    </row>
    <row r="711" spans="1:1" x14ac:dyDescent="0.3">
      <c r="A711" s="6">
        <v>925385939.52548873</v>
      </c>
    </row>
    <row r="712" spans="1:1" x14ac:dyDescent="0.3">
      <c r="A712" s="6">
        <v>925387189.54548836</v>
      </c>
    </row>
    <row r="713" spans="1:1" x14ac:dyDescent="0.3">
      <c r="A713" s="6">
        <v>925387987.68506002</v>
      </c>
    </row>
    <row r="714" spans="1:1" x14ac:dyDescent="0.3">
      <c r="A714" s="6">
        <v>925388104.84694421</v>
      </c>
    </row>
    <row r="715" spans="1:1" x14ac:dyDescent="0.3">
      <c r="A715" s="6">
        <v>925388496.75542164</v>
      </c>
    </row>
    <row r="716" spans="1:1" x14ac:dyDescent="0.3">
      <c r="A716" s="6">
        <v>925389705.27438319</v>
      </c>
    </row>
    <row r="717" spans="1:1" x14ac:dyDescent="0.3">
      <c r="A717" s="6">
        <v>925389824.79799092</v>
      </c>
    </row>
    <row r="718" spans="1:1" x14ac:dyDescent="0.3">
      <c r="A718" s="6">
        <v>925389926.42972052</v>
      </c>
    </row>
    <row r="719" spans="1:1" x14ac:dyDescent="0.3">
      <c r="A719" s="6">
        <v>925391930.78213954</v>
      </c>
    </row>
    <row r="720" spans="1:1" x14ac:dyDescent="0.3">
      <c r="A720" s="6">
        <v>925392154.0156647</v>
      </c>
    </row>
    <row r="721" spans="1:1" x14ac:dyDescent="0.3">
      <c r="A721" s="6">
        <v>925392204.47961485</v>
      </c>
    </row>
    <row r="722" spans="1:1" x14ac:dyDescent="0.3">
      <c r="A722" s="6">
        <v>925392780.88093531</v>
      </c>
    </row>
    <row r="723" spans="1:1" x14ac:dyDescent="0.3">
      <c r="A723" s="6">
        <v>925394422.44634223</v>
      </c>
    </row>
    <row r="724" spans="1:1" x14ac:dyDescent="0.3">
      <c r="A724" s="6">
        <v>925394663.09972596</v>
      </c>
    </row>
    <row r="725" spans="1:1" x14ac:dyDescent="0.3">
      <c r="A725" s="6">
        <v>925394694.10572004</v>
      </c>
    </row>
    <row r="726" spans="1:1" x14ac:dyDescent="0.3">
      <c r="A726" s="6">
        <v>925395186.14644837</v>
      </c>
    </row>
    <row r="727" spans="1:1" x14ac:dyDescent="0.3">
      <c r="A727" s="6">
        <v>925395542.87445056</v>
      </c>
    </row>
    <row r="728" spans="1:1" x14ac:dyDescent="0.3">
      <c r="A728" s="6">
        <v>925395964.59399557</v>
      </c>
    </row>
    <row r="729" spans="1:1" x14ac:dyDescent="0.3">
      <c r="A729" s="6">
        <v>925397404.14583123</v>
      </c>
    </row>
    <row r="730" spans="1:1" x14ac:dyDescent="0.3">
      <c r="A730" s="6">
        <v>925399032.64303076</v>
      </c>
    </row>
    <row r="731" spans="1:1" x14ac:dyDescent="0.3">
      <c r="A731" s="6">
        <v>925399679.4550904</v>
      </c>
    </row>
    <row r="732" spans="1:1" x14ac:dyDescent="0.3">
      <c r="A732" s="6">
        <v>925399707.83069611</v>
      </c>
    </row>
    <row r="733" spans="1:1" x14ac:dyDescent="0.3">
      <c r="A733" s="6">
        <v>925399779.81430101</v>
      </c>
    </row>
    <row r="734" spans="1:1" x14ac:dyDescent="0.3">
      <c r="A734" s="6">
        <v>925400500.52003682</v>
      </c>
    </row>
    <row r="735" spans="1:1" x14ac:dyDescent="0.3">
      <c r="A735" s="6">
        <v>925400895.02042842</v>
      </c>
    </row>
    <row r="736" spans="1:1" x14ac:dyDescent="0.3">
      <c r="A736" s="6">
        <v>925401072.32205701</v>
      </c>
    </row>
    <row r="737" spans="1:1" x14ac:dyDescent="0.3">
      <c r="A737" s="6">
        <v>925401805.33009517</v>
      </c>
    </row>
    <row r="738" spans="1:1" x14ac:dyDescent="0.3">
      <c r="A738" s="6">
        <v>925401867.02751088</v>
      </c>
    </row>
    <row r="739" spans="1:1" x14ac:dyDescent="0.3">
      <c r="A739" s="6">
        <v>925402513.92750919</v>
      </c>
    </row>
    <row r="740" spans="1:1" x14ac:dyDescent="0.3">
      <c r="A740" s="6">
        <v>925402692.58280528</v>
      </c>
    </row>
    <row r="741" spans="1:1" x14ac:dyDescent="0.3">
      <c r="A741" s="6">
        <v>925402755.24430859</v>
      </c>
    </row>
    <row r="742" spans="1:1" x14ac:dyDescent="0.3">
      <c r="A742" s="6">
        <v>925402779.20877624</v>
      </c>
    </row>
    <row r="743" spans="1:1" x14ac:dyDescent="0.3">
      <c r="A743" s="6">
        <v>925403369.28708231</v>
      </c>
    </row>
    <row r="744" spans="1:1" x14ac:dyDescent="0.3">
      <c r="A744" s="6">
        <v>925403470.24666643</v>
      </c>
    </row>
    <row r="745" spans="1:1" x14ac:dyDescent="0.3">
      <c r="A745" s="6">
        <v>925404944.73326743</v>
      </c>
    </row>
    <row r="746" spans="1:1" x14ac:dyDescent="0.3">
      <c r="A746" s="6">
        <v>925405427.31934011</v>
      </c>
    </row>
    <row r="747" spans="1:1" x14ac:dyDescent="0.3">
      <c r="A747" s="6">
        <v>925406749.60939145</v>
      </c>
    </row>
    <row r="748" spans="1:1" x14ac:dyDescent="0.3">
      <c r="A748" s="6">
        <v>925407127.99348009</v>
      </c>
    </row>
    <row r="749" spans="1:1" x14ac:dyDescent="0.3">
      <c r="A749" s="6">
        <v>925407742.19305611</v>
      </c>
    </row>
    <row r="750" spans="1:1" x14ac:dyDescent="0.3">
      <c r="A750" s="6">
        <v>925408534.65640736</v>
      </c>
    </row>
    <row r="751" spans="1:1" x14ac:dyDescent="0.3">
      <c r="A751" s="6">
        <v>925409417.79024446</v>
      </c>
    </row>
    <row r="752" spans="1:1" x14ac:dyDescent="0.3">
      <c r="A752" s="6">
        <v>925409863.44483674</v>
      </c>
    </row>
    <row r="753" spans="1:1" x14ac:dyDescent="0.3">
      <c r="A753" s="6">
        <v>925409892.44344664</v>
      </c>
    </row>
    <row r="754" spans="1:1" x14ac:dyDescent="0.3">
      <c r="A754" s="6">
        <v>925411722.70527542</v>
      </c>
    </row>
    <row r="755" spans="1:1" x14ac:dyDescent="0.3">
      <c r="A755" s="6">
        <v>925412181.90688598</v>
      </c>
    </row>
    <row r="756" spans="1:1" x14ac:dyDescent="0.3">
      <c r="A756" s="6">
        <v>925412404.23548877</v>
      </c>
    </row>
    <row r="757" spans="1:1" x14ac:dyDescent="0.3">
      <c r="A757" s="6">
        <v>925412955.81688237</v>
      </c>
    </row>
    <row r="758" spans="1:1" x14ac:dyDescent="0.3">
      <c r="A758" s="6">
        <v>925413440.99648869</v>
      </c>
    </row>
    <row r="759" spans="1:1" x14ac:dyDescent="0.3">
      <c r="A759" s="6">
        <v>925414859.64908481</v>
      </c>
    </row>
    <row r="760" spans="1:1" x14ac:dyDescent="0.3">
      <c r="A760" s="6">
        <v>925416022.95711553</v>
      </c>
    </row>
    <row r="761" spans="1:1" x14ac:dyDescent="0.3">
      <c r="A761" s="6">
        <v>925416277.87298441</v>
      </c>
    </row>
    <row r="762" spans="1:1" x14ac:dyDescent="0.3">
      <c r="A762" s="6">
        <v>925416297.67202425</v>
      </c>
    </row>
    <row r="763" spans="1:1" x14ac:dyDescent="0.3">
      <c r="A763" s="6">
        <v>925418067.11161685</v>
      </c>
    </row>
    <row r="764" spans="1:1" x14ac:dyDescent="0.3">
      <c r="A764" s="6">
        <v>925419018.75970018</v>
      </c>
    </row>
    <row r="765" spans="1:1" x14ac:dyDescent="0.3">
      <c r="A765" s="6">
        <v>925420727.04470325</v>
      </c>
    </row>
    <row r="766" spans="1:1" x14ac:dyDescent="0.3">
      <c r="A766" s="6">
        <v>925422545.07632625</v>
      </c>
    </row>
    <row r="767" spans="1:1" x14ac:dyDescent="0.3">
      <c r="A767" s="6">
        <v>925422601.38914025</v>
      </c>
    </row>
    <row r="768" spans="1:1" x14ac:dyDescent="0.3">
      <c r="A768" s="6">
        <v>925422963.70219016</v>
      </c>
    </row>
    <row r="769" spans="1:1" x14ac:dyDescent="0.3">
      <c r="A769" s="6">
        <v>925424579.42280293</v>
      </c>
    </row>
    <row r="770" spans="1:1" x14ac:dyDescent="0.3">
      <c r="A770" s="6">
        <v>925425658.22734022</v>
      </c>
    </row>
    <row r="771" spans="1:1" x14ac:dyDescent="0.3">
      <c r="A771" s="6">
        <v>925426671.19360638</v>
      </c>
    </row>
    <row r="772" spans="1:1" x14ac:dyDescent="0.3">
      <c r="A772" s="6">
        <v>925428403.54718018</v>
      </c>
    </row>
    <row r="773" spans="1:1" x14ac:dyDescent="0.3">
      <c r="A773" s="6">
        <v>925430347.96062469</v>
      </c>
    </row>
    <row r="774" spans="1:1" x14ac:dyDescent="0.3">
      <c r="A774" s="6">
        <v>925430857.72446883</v>
      </c>
    </row>
    <row r="775" spans="1:1" x14ac:dyDescent="0.3">
      <c r="A775" s="6">
        <v>925431347.68765652</v>
      </c>
    </row>
    <row r="776" spans="1:1" x14ac:dyDescent="0.3">
      <c r="A776" s="6">
        <v>925431761.11546516</v>
      </c>
    </row>
    <row r="777" spans="1:1" x14ac:dyDescent="0.3">
      <c r="A777" s="6">
        <v>925431801.44259155</v>
      </c>
    </row>
    <row r="778" spans="1:1" x14ac:dyDescent="0.3">
      <c r="A778" s="6">
        <v>925432248.79613757</v>
      </c>
    </row>
    <row r="779" spans="1:1" x14ac:dyDescent="0.3">
      <c r="A779" s="6">
        <v>925436169.22842455</v>
      </c>
    </row>
    <row r="780" spans="1:1" x14ac:dyDescent="0.3">
      <c r="A780" s="6">
        <v>925436864.14141679</v>
      </c>
    </row>
    <row r="781" spans="1:1" x14ac:dyDescent="0.3">
      <c r="A781" s="6">
        <v>925437340.71632838</v>
      </c>
    </row>
    <row r="782" spans="1:1" x14ac:dyDescent="0.3">
      <c r="A782" s="6">
        <v>925439038.75717044</v>
      </c>
    </row>
    <row r="783" spans="1:1" x14ac:dyDescent="0.3">
      <c r="A783" s="6">
        <v>925439522.48256159</v>
      </c>
    </row>
    <row r="784" spans="1:1" x14ac:dyDescent="0.3">
      <c r="A784" s="6">
        <v>925439692.54738998</v>
      </c>
    </row>
    <row r="785" spans="1:1" x14ac:dyDescent="0.3">
      <c r="A785" s="6">
        <v>925442954.25877225</v>
      </c>
    </row>
    <row r="786" spans="1:1" x14ac:dyDescent="0.3">
      <c r="A786" s="6">
        <v>925443260.13777018</v>
      </c>
    </row>
    <row r="787" spans="1:1" x14ac:dyDescent="0.3">
      <c r="A787" s="6">
        <v>925444128.24580383</v>
      </c>
    </row>
    <row r="788" spans="1:1" x14ac:dyDescent="0.3">
      <c r="A788" s="6">
        <v>925446220.2607013</v>
      </c>
    </row>
    <row r="789" spans="1:1" x14ac:dyDescent="0.3">
      <c r="A789" s="6">
        <v>925450173.06493509</v>
      </c>
    </row>
    <row r="790" spans="1:1" x14ac:dyDescent="0.3">
      <c r="A790" s="6">
        <v>925451890.89317751</v>
      </c>
    </row>
    <row r="791" spans="1:1" x14ac:dyDescent="0.3">
      <c r="A791" s="6">
        <v>925454163.25779939</v>
      </c>
    </row>
    <row r="792" spans="1:1" x14ac:dyDescent="0.3">
      <c r="A792" s="6">
        <v>925457924.64599037</v>
      </c>
    </row>
    <row r="793" spans="1:1" x14ac:dyDescent="0.3">
      <c r="A793" s="6">
        <v>925459255.48318827</v>
      </c>
    </row>
    <row r="794" spans="1:1" x14ac:dyDescent="0.3">
      <c r="A794" s="6">
        <v>925460554.95681715</v>
      </c>
    </row>
    <row r="795" spans="1:1" x14ac:dyDescent="0.3">
      <c r="A795" s="6">
        <v>925461177.39931047</v>
      </c>
    </row>
    <row r="796" spans="1:1" x14ac:dyDescent="0.3">
      <c r="A796" s="6">
        <v>925466478.49195814</v>
      </c>
    </row>
    <row r="797" spans="1:1" x14ac:dyDescent="0.3">
      <c r="A797" s="6">
        <v>925467859.03075755</v>
      </c>
    </row>
    <row r="798" spans="1:1" x14ac:dyDescent="0.3">
      <c r="A798" s="6">
        <v>925470021.5165292</v>
      </c>
    </row>
    <row r="799" spans="1:1" x14ac:dyDescent="0.3">
      <c r="A799" s="6">
        <v>925472977.16139865</v>
      </c>
    </row>
    <row r="800" spans="1:1" x14ac:dyDescent="0.3">
      <c r="A800" s="6">
        <v>925474692.91306937</v>
      </c>
    </row>
    <row r="801" spans="1:1" x14ac:dyDescent="0.3">
      <c r="A801" s="6">
        <v>925475172.40707946</v>
      </c>
    </row>
    <row r="802" spans="1:1" x14ac:dyDescent="0.3">
      <c r="A802" s="6">
        <v>925475179.82105017</v>
      </c>
    </row>
    <row r="803" spans="1:1" x14ac:dyDescent="0.3">
      <c r="A803" s="6">
        <v>925476004.0766685</v>
      </c>
    </row>
    <row r="804" spans="1:1" x14ac:dyDescent="0.3">
      <c r="A804" s="6">
        <v>925479226.46801233</v>
      </c>
    </row>
    <row r="805" spans="1:1" x14ac:dyDescent="0.3">
      <c r="A805" s="6">
        <v>925479930.37495339</v>
      </c>
    </row>
    <row r="806" spans="1:1" x14ac:dyDescent="0.3">
      <c r="A806" s="6">
        <v>925481583.3215766</v>
      </c>
    </row>
    <row r="807" spans="1:1" x14ac:dyDescent="0.3">
      <c r="A807" s="6">
        <v>925484885.12666023</v>
      </c>
    </row>
    <row r="808" spans="1:1" x14ac:dyDescent="0.3">
      <c r="A808" s="6">
        <v>925486056.2896452</v>
      </c>
    </row>
    <row r="809" spans="1:1" x14ac:dyDescent="0.3">
      <c r="A809" s="6">
        <v>925486697.45652199</v>
      </c>
    </row>
    <row r="810" spans="1:1" x14ac:dyDescent="0.3">
      <c r="A810" s="6">
        <v>925487477.79473925</v>
      </c>
    </row>
    <row r="811" spans="1:1" x14ac:dyDescent="0.3">
      <c r="A811" s="6">
        <v>925487677.85136247</v>
      </c>
    </row>
    <row r="812" spans="1:1" x14ac:dyDescent="0.3">
      <c r="A812" s="6">
        <v>925490248.58434236</v>
      </c>
    </row>
    <row r="813" spans="1:1" x14ac:dyDescent="0.3">
      <c r="A813" s="6">
        <v>925493046.12657499</v>
      </c>
    </row>
    <row r="814" spans="1:1" x14ac:dyDescent="0.3">
      <c r="A814" s="6">
        <v>925493431.67730916</v>
      </c>
    </row>
    <row r="815" spans="1:1" x14ac:dyDescent="0.3">
      <c r="A815" s="6">
        <v>925493965.25075936</v>
      </c>
    </row>
    <row r="816" spans="1:1" x14ac:dyDescent="0.3">
      <c r="A816" s="6">
        <v>925496008.06420171</v>
      </c>
    </row>
    <row r="817" spans="1:1" x14ac:dyDescent="0.3">
      <c r="A817" s="6">
        <v>925497217.26921272</v>
      </c>
    </row>
    <row r="818" spans="1:1" x14ac:dyDescent="0.3">
      <c r="A818" s="6">
        <v>925497550.9366982</v>
      </c>
    </row>
    <row r="819" spans="1:1" x14ac:dyDescent="0.3">
      <c r="A819" s="6">
        <v>925497552.3230195</v>
      </c>
    </row>
    <row r="820" spans="1:1" x14ac:dyDescent="0.3">
      <c r="A820" s="6">
        <v>925498158.49952269</v>
      </c>
    </row>
    <row r="821" spans="1:1" x14ac:dyDescent="0.3">
      <c r="A821" s="6">
        <v>925499152.9971385</v>
      </c>
    </row>
    <row r="822" spans="1:1" x14ac:dyDescent="0.3">
      <c r="A822" s="6">
        <v>925500243.20810843</v>
      </c>
    </row>
    <row r="823" spans="1:1" x14ac:dyDescent="0.3">
      <c r="A823" s="6">
        <v>925500873.2288115</v>
      </c>
    </row>
    <row r="824" spans="1:1" x14ac:dyDescent="0.3">
      <c r="A824" s="6">
        <v>925501629.77585065</v>
      </c>
    </row>
    <row r="825" spans="1:1" x14ac:dyDescent="0.3">
      <c r="A825" s="6">
        <v>925501950.41651464</v>
      </c>
    </row>
    <row r="826" spans="1:1" x14ac:dyDescent="0.3">
      <c r="A826" s="6">
        <v>925503664.58691323</v>
      </c>
    </row>
    <row r="827" spans="1:1" x14ac:dyDescent="0.3">
      <c r="A827" s="6">
        <v>925504443.57372785</v>
      </c>
    </row>
    <row r="828" spans="1:1" x14ac:dyDescent="0.3">
      <c r="A828" s="6">
        <v>925504444.34157109</v>
      </c>
    </row>
    <row r="829" spans="1:1" x14ac:dyDescent="0.3">
      <c r="A829" s="6">
        <v>925505607.61112761</v>
      </c>
    </row>
    <row r="830" spans="1:1" x14ac:dyDescent="0.3">
      <c r="A830" s="6">
        <v>925505625.55279529</v>
      </c>
    </row>
    <row r="831" spans="1:1" x14ac:dyDescent="0.3">
      <c r="A831" s="6">
        <v>925506867.85039413</v>
      </c>
    </row>
    <row r="832" spans="1:1" x14ac:dyDescent="0.3">
      <c r="A832" s="6">
        <v>925507393.62902284</v>
      </c>
    </row>
    <row r="833" spans="1:1" x14ac:dyDescent="0.3">
      <c r="A833" s="6">
        <v>925508395.77500391</v>
      </c>
    </row>
    <row r="834" spans="1:1" x14ac:dyDescent="0.3">
      <c r="A834" s="6">
        <v>925509749.1641587</v>
      </c>
    </row>
    <row r="835" spans="1:1" x14ac:dyDescent="0.3">
      <c r="A835" s="6">
        <v>925512308.03258836</v>
      </c>
    </row>
    <row r="836" spans="1:1" x14ac:dyDescent="0.3">
      <c r="A836" s="6">
        <v>925512540.13041973</v>
      </c>
    </row>
    <row r="837" spans="1:1" x14ac:dyDescent="0.3">
      <c r="A837" s="6">
        <v>925513161.10479605</v>
      </c>
    </row>
    <row r="838" spans="1:1" x14ac:dyDescent="0.3">
      <c r="A838" s="6">
        <v>925514359.15910614</v>
      </c>
    </row>
    <row r="839" spans="1:1" x14ac:dyDescent="0.3">
      <c r="A839" s="6">
        <v>925514569.42691195</v>
      </c>
    </row>
    <row r="840" spans="1:1" x14ac:dyDescent="0.3">
      <c r="A840" s="6">
        <v>925514706.84336913</v>
      </c>
    </row>
    <row r="841" spans="1:1" x14ac:dyDescent="0.3">
      <c r="A841" s="6">
        <v>925516203.54860544</v>
      </c>
    </row>
    <row r="842" spans="1:1" x14ac:dyDescent="0.3">
      <c r="A842" s="6">
        <v>925517128.27270949</v>
      </c>
    </row>
    <row r="843" spans="1:1" x14ac:dyDescent="0.3">
      <c r="A843" s="6">
        <v>925517288.03292036</v>
      </c>
    </row>
    <row r="844" spans="1:1" x14ac:dyDescent="0.3">
      <c r="A844" s="6">
        <v>925517947.04738224</v>
      </c>
    </row>
    <row r="845" spans="1:1" x14ac:dyDescent="0.3">
      <c r="A845" s="6">
        <v>925518712.43092513</v>
      </c>
    </row>
    <row r="846" spans="1:1" x14ac:dyDescent="0.3">
      <c r="A846" s="6">
        <v>925521350.32933486</v>
      </c>
    </row>
    <row r="847" spans="1:1" x14ac:dyDescent="0.3">
      <c r="A847" s="6">
        <v>925521770.3609184</v>
      </c>
    </row>
    <row r="848" spans="1:1" x14ac:dyDescent="0.3">
      <c r="A848" s="6">
        <v>925523460.83292723</v>
      </c>
    </row>
    <row r="849" spans="1:1" x14ac:dyDescent="0.3">
      <c r="A849" s="6">
        <v>925524479.12592351</v>
      </c>
    </row>
    <row r="850" spans="1:1" x14ac:dyDescent="0.3">
      <c r="A850" s="6">
        <v>925525407.27380168</v>
      </c>
    </row>
    <row r="851" spans="1:1" x14ac:dyDescent="0.3">
      <c r="A851" s="6">
        <v>925526774.65677917</v>
      </c>
    </row>
    <row r="852" spans="1:1" x14ac:dyDescent="0.3">
      <c r="A852" s="6">
        <v>925528645.2858243</v>
      </c>
    </row>
    <row r="853" spans="1:1" x14ac:dyDescent="0.3">
      <c r="A853" s="6">
        <v>925531248.9280808</v>
      </c>
    </row>
    <row r="854" spans="1:1" x14ac:dyDescent="0.3">
      <c r="A854" s="6">
        <v>925532129.44478524</v>
      </c>
    </row>
    <row r="855" spans="1:1" x14ac:dyDescent="0.3">
      <c r="A855" s="6">
        <v>925533851.49471045</v>
      </c>
    </row>
    <row r="856" spans="1:1" x14ac:dyDescent="0.3">
      <c r="A856" s="6">
        <v>925534375.71922541</v>
      </c>
    </row>
    <row r="857" spans="1:1" x14ac:dyDescent="0.3">
      <c r="A857" s="6">
        <v>925534491.18571162</v>
      </c>
    </row>
    <row r="858" spans="1:1" x14ac:dyDescent="0.3">
      <c r="A858" s="6">
        <v>925535451.93184805</v>
      </c>
    </row>
    <row r="859" spans="1:1" x14ac:dyDescent="0.3">
      <c r="A859" s="6">
        <v>925535967.09128594</v>
      </c>
    </row>
    <row r="860" spans="1:1" x14ac:dyDescent="0.3">
      <c r="A860" s="6">
        <v>925537072.49165058</v>
      </c>
    </row>
    <row r="861" spans="1:1" x14ac:dyDescent="0.3">
      <c r="A861" s="6">
        <v>925539136.65986574</v>
      </c>
    </row>
    <row r="862" spans="1:1" x14ac:dyDescent="0.3">
      <c r="A862" s="6">
        <v>925539409.47149205</v>
      </c>
    </row>
    <row r="863" spans="1:1" x14ac:dyDescent="0.3">
      <c r="A863" s="6">
        <v>925539476.27385283</v>
      </c>
    </row>
    <row r="864" spans="1:1" x14ac:dyDescent="0.3">
      <c r="A864" s="6">
        <v>925540823.55647314</v>
      </c>
    </row>
    <row r="865" spans="1:1" x14ac:dyDescent="0.3">
      <c r="A865" s="6">
        <v>925540937.88234866</v>
      </c>
    </row>
    <row r="866" spans="1:1" x14ac:dyDescent="0.3">
      <c r="A866" s="6">
        <v>925545497.79257965</v>
      </c>
    </row>
    <row r="867" spans="1:1" x14ac:dyDescent="0.3">
      <c r="A867" s="6">
        <v>925546116.12783909</v>
      </c>
    </row>
    <row r="868" spans="1:1" x14ac:dyDescent="0.3">
      <c r="A868" s="6">
        <v>925549778.74876046</v>
      </c>
    </row>
    <row r="869" spans="1:1" x14ac:dyDescent="0.3">
      <c r="A869" s="6">
        <v>925550542.96550417</v>
      </c>
    </row>
    <row r="870" spans="1:1" x14ac:dyDescent="0.3">
      <c r="A870" s="6">
        <v>925552924.06093049</v>
      </c>
    </row>
    <row r="871" spans="1:1" x14ac:dyDescent="0.3">
      <c r="A871" s="6">
        <v>925553341.88500381</v>
      </c>
    </row>
    <row r="872" spans="1:1" x14ac:dyDescent="0.3">
      <c r="A872" s="6">
        <v>925553988.11220992</v>
      </c>
    </row>
    <row r="873" spans="1:1" x14ac:dyDescent="0.3">
      <c r="A873" s="6">
        <v>925553988.12772775</v>
      </c>
    </row>
    <row r="874" spans="1:1" x14ac:dyDescent="0.3">
      <c r="A874" s="6">
        <v>925560739.74897504</v>
      </c>
    </row>
    <row r="875" spans="1:1" x14ac:dyDescent="0.3">
      <c r="A875" s="6">
        <v>925563442.56747925</v>
      </c>
    </row>
    <row r="876" spans="1:1" x14ac:dyDescent="0.3">
      <c r="A876" s="6">
        <v>925563454.24677813</v>
      </c>
    </row>
    <row r="877" spans="1:1" x14ac:dyDescent="0.3">
      <c r="A877" s="6">
        <v>925565936.25717127</v>
      </c>
    </row>
    <row r="878" spans="1:1" x14ac:dyDescent="0.3">
      <c r="A878" s="6">
        <v>925572221.88745821</v>
      </c>
    </row>
    <row r="879" spans="1:1" x14ac:dyDescent="0.3">
      <c r="A879" s="6">
        <v>925572537.8751514</v>
      </c>
    </row>
    <row r="880" spans="1:1" x14ac:dyDescent="0.3">
      <c r="A880" s="6">
        <v>925577618.30646753</v>
      </c>
    </row>
    <row r="881" spans="1:1" x14ac:dyDescent="0.3">
      <c r="A881" s="6">
        <v>925579336.15410972</v>
      </c>
    </row>
    <row r="882" spans="1:1" x14ac:dyDescent="0.3">
      <c r="A882" s="6">
        <v>925582313.7786932</v>
      </c>
    </row>
    <row r="883" spans="1:1" x14ac:dyDescent="0.3">
      <c r="A883" s="6">
        <v>925583873.60678458</v>
      </c>
    </row>
    <row r="884" spans="1:1" x14ac:dyDescent="0.3">
      <c r="A884" s="6">
        <v>925587285.53610671</v>
      </c>
    </row>
    <row r="885" spans="1:1" x14ac:dyDescent="0.3">
      <c r="A885" s="6">
        <v>925588202.0580312</v>
      </c>
    </row>
    <row r="886" spans="1:1" x14ac:dyDescent="0.3">
      <c r="A886" s="6">
        <v>925588803.91036248</v>
      </c>
    </row>
    <row r="887" spans="1:1" x14ac:dyDescent="0.3">
      <c r="A887" s="6">
        <v>925589894.03533638</v>
      </c>
    </row>
    <row r="888" spans="1:1" x14ac:dyDescent="0.3">
      <c r="A888" s="6">
        <v>925590219.5830822</v>
      </c>
    </row>
    <row r="889" spans="1:1" x14ac:dyDescent="0.3">
      <c r="A889" s="6">
        <v>925590536.03633201</v>
      </c>
    </row>
    <row r="890" spans="1:1" x14ac:dyDescent="0.3">
      <c r="A890" s="6">
        <v>925591884.33573902</v>
      </c>
    </row>
    <row r="891" spans="1:1" x14ac:dyDescent="0.3">
      <c r="A891" s="6">
        <v>925594268.51094174</v>
      </c>
    </row>
    <row r="892" spans="1:1" x14ac:dyDescent="0.3">
      <c r="A892" s="6">
        <v>925597035.12606525</v>
      </c>
    </row>
    <row r="893" spans="1:1" x14ac:dyDescent="0.3">
      <c r="A893" s="6">
        <v>925600461.4646517</v>
      </c>
    </row>
    <row r="894" spans="1:1" x14ac:dyDescent="0.3">
      <c r="A894" s="6">
        <v>925603778.35826051</v>
      </c>
    </row>
    <row r="895" spans="1:1" x14ac:dyDescent="0.3">
      <c r="A895" s="6">
        <v>925606067.60444093</v>
      </c>
    </row>
    <row r="896" spans="1:1" x14ac:dyDescent="0.3">
      <c r="A896" s="6">
        <v>925609013.0358634</v>
      </c>
    </row>
    <row r="897" spans="1:1" x14ac:dyDescent="0.3">
      <c r="A897" s="6">
        <v>925614660.4342128</v>
      </c>
    </row>
    <row r="898" spans="1:1" x14ac:dyDescent="0.3">
      <c r="A898" s="6">
        <v>925622321.24132788</v>
      </c>
    </row>
    <row r="899" spans="1:1" x14ac:dyDescent="0.3">
      <c r="A899" s="6">
        <v>925624619.6434325</v>
      </c>
    </row>
    <row r="900" spans="1:1" x14ac:dyDescent="0.3">
      <c r="A900" s="6">
        <v>925626124.73771882</v>
      </c>
    </row>
    <row r="901" spans="1:1" x14ac:dyDescent="0.3">
      <c r="A901" s="6">
        <v>925627761.32071197</v>
      </c>
    </row>
    <row r="902" spans="1:1" x14ac:dyDescent="0.3">
      <c r="A902" s="6">
        <v>925627819.9790858</v>
      </c>
    </row>
    <row r="903" spans="1:1" x14ac:dyDescent="0.3">
      <c r="A903" s="6">
        <v>925628114.33720183</v>
      </c>
    </row>
    <row r="904" spans="1:1" x14ac:dyDescent="0.3">
      <c r="A904" s="6">
        <v>925628818.77435935</v>
      </c>
    </row>
    <row r="905" spans="1:1" x14ac:dyDescent="0.3">
      <c r="A905" s="6">
        <v>925636316.18184924</v>
      </c>
    </row>
    <row r="906" spans="1:1" x14ac:dyDescent="0.3">
      <c r="A906" s="6">
        <v>925636582.93834591</v>
      </c>
    </row>
    <row r="907" spans="1:1" x14ac:dyDescent="0.3">
      <c r="A907" s="6">
        <v>925643628.87858891</v>
      </c>
    </row>
    <row r="908" spans="1:1" x14ac:dyDescent="0.3">
      <c r="A908" s="6">
        <v>925643865.81173074</v>
      </c>
    </row>
    <row r="909" spans="1:1" x14ac:dyDescent="0.3">
      <c r="A909" s="6">
        <v>925645569.32317269</v>
      </c>
    </row>
    <row r="910" spans="1:1" x14ac:dyDescent="0.3">
      <c r="A910" s="6">
        <v>925648365.97438192</v>
      </c>
    </row>
    <row r="911" spans="1:1" x14ac:dyDescent="0.3">
      <c r="A911" s="6">
        <v>925649527.72506547</v>
      </c>
    </row>
    <row r="912" spans="1:1" x14ac:dyDescent="0.3">
      <c r="A912" s="6">
        <v>925651418.13504493</v>
      </c>
    </row>
    <row r="913" spans="1:1" x14ac:dyDescent="0.3">
      <c r="A913" s="6">
        <v>925651524.70586562</v>
      </c>
    </row>
    <row r="914" spans="1:1" x14ac:dyDescent="0.3">
      <c r="A914" s="6">
        <v>925652708.40005231</v>
      </c>
    </row>
    <row r="915" spans="1:1" x14ac:dyDescent="0.3">
      <c r="A915" s="6">
        <v>925652879.31063831</v>
      </c>
    </row>
    <row r="916" spans="1:1" x14ac:dyDescent="0.3">
      <c r="A916" s="6">
        <v>925655528.31642711</v>
      </c>
    </row>
    <row r="917" spans="1:1" x14ac:dyDescent="0.3">
      <c r="A917" s="6">
        <v>925655918.41311586</v>
      </c>
    </row>
    <row r="918" spans="1:1" x14ac:dyDescent="0.3">
      <c r="A918" s="6">
        <v>925658579.88867795</v>
      </c>
    </row>
    <row r="919" spans="1:1" x14ac:dyDescent="0.3">
      <c r="A919" s="6">
        <v>925660449.92414021</v>
      </c>
    </row>
    <row r="920" spans="1:1" x14ac:dyDescent="0.3">
      <c r="A920" s="6">
        <v>925664425.19627452</v>
      </c>
    </row>
    <row r="921" spans="1:1" x14ac:dyDescent="0.3">
      <c r="A921" s="6">
        <v>925665168.86068416</v>
      </c>
    </row>
    <row r="922" spans="1:1" x14ac:dyDescent="0.3">
      <c r="A922" s="6">
        <v>925668723.16559947</v>
      </c>
    </row>
    <row r="923" spans="1:1" x14ac:dyDescent="0.3">
      <c r="A923" s="6">
        <v>925670804.91790688</v>
      </c>
    </row>
    <row r="924" spans="1:1" x14ac:dyDescent="0.3">
      <c r="A924" s="6">
        <v>925672485.30643868</v>
      </c>
    </row>
    <row r="925" spans="1:1" x14ac:dyDescent="0.3">
      <c r="A925" s="6">
        <v>925680059.77532053</v>
      </c>
    </row>
    <row r="926" spans="1:1" x14ac:dyDescent="0.3">
      <c r="A926" s="6">
        <v>925681349.15706551</v>
      </c>
    </row>
    <row r="927" spans="1:1" x14ac:dyDescent="0.3">
      <c r="A927" s="6">
        <v>925682070.43827915</v>
      </c>
    </row>
    <row r="928" spans="1:1" x14ac:dyDescent="0.3">
      <c r="A928" s="6">
        <v>925682809.41286385</v>
      </c>
    </row>
    <row r="929" spans="1:1" x14ac:dyDescent="0.3">
      <c r="A929" s="6">
        <v>925683047.28358269</v>
      </c>
    </row>
    <row r="930" spans="1:1" x14ac:dyDescent="0.3">
      <c r="A930" s="6">
        <v>925684467.63739812</v>
      </c>
    </row>
    <row r="931" spans="1:1" x14ac:dyDescent="0.3">
      <c r="A931" s="6">
        <v>925688254.31171727</v>
      </c>
    </row>
    <row r="932" spans="1:1" x14ac:dyDescent="0.3">
      <c r="A932" s="6">
        <v>925689205.45965302</v>
      </c>
    </row>
    <row r="933" spans="1:1" x14ac:dyDescent="0.3">
      <c r="A933" s="6">
        <v>925702321.86046433</v>
      </c>
    </row>
    <row r="934" spans="1:1" x14ac:dyDescent="0.3">
      <c r="A934" s="6">
        <v>925702951.07711363</v>
      </c>
    </row>
    <row r="935" spans="1:1" x14ac:dyDescent="0.3">
      <c r="A935" s="6">
        <v>925703388.0277586</v>
      </c>
    </row>
    <row r="936" spans="1:1" x14ac:dyDescent="0.3">
      <c r="A936" s="6">
        <v>925703872.53392506</v>
      </c>
    </row>
    <row r="937" spans="1:1" x14ac:dyDescent="0.3">
      <c r="A937" s="6">
        <v>925711418.9453311</v>
      </c>
    </row>
    <row r="938" spans="1:1" x14ac:dyDescent="0.3">
      <c r="A938" s="6">
        <v>925712086.73131084</v>
      </c>
    </row>
    <row r="939" spans="1:1" x14ac:dyDescent="0.3">
      <c r="A939" s="6">
        <v>925712905.3912102</v>
      </c>
    </row>
    <row r="940" spans="1:1" x14ac:dyDescent="0.3">
      <c r="A940" s="6">
        <v>925713043.34822989</v>
      </c>
    </row>
    <row r="941" spans="1:1" x14ac:dyDescent="0.3">
      <c r="A941" s="6">
        <v>925716189.35485268</v>
      </c>
    </row>
    <row r="942" spans="1:1" x14ac:dyDescent="0.3">
      <c r="A942" s="6">
        <v>925719037.12049663</v>
      </c>
    </row>
    <row r="943" spans="1:1" x14ac:dyDescent="0.3">
      <c r="A943" s="6">
        <v>925720330.71163893</v>
      </c>
    </row>
    <row r="944" spans="1:1" x14ac:dyDescent="0.3">
      <c r="A944" s="6">
        <v>925736325.77998567</v>
      </c>
    </row>
    <row r="945" spans="1:1" x14ac:dyDescent="0.3">
      <c r="A945" s="6">
        <v>925736820.81417239</v>
      </c>
    </row>
    <row r="946" spans="1:1" x14ac:dyDescent="0.3">
      <c r="A946" s="6">
        <v>925740131.68336403</v>
      </c>
    </row>
    <row r="947" spans="1:1" x14ac:dyDescent="0.3">
      <c r="A947" s="6">
        <v>925741944.72158027</v>
      </c>
    </row>
    <row r="948" spans="1:1" x14ac:dyDescent="0.3">
      <c r="A948" s="6">
        <v>925749081.43641174</v>
      </c>
    </row>
    <row r="949" spans="1:1" x14ac:dyDescent="0.3">
      <c r="A949" s="6">
        <v>925766753.08252466</v>
      </c>
    </row>
    <row r="950" spans="1:1" x14ac:dyDescent="0.3">
      <c r="A950" s="6">
        <v>925767995.75741696</v>
      </c>
    </row>
    <row r="951" spans="1:1" x14ac:dyDescent="0.3">
      <c r="A951" s="6">
        <v>925770066.93127084</v>
      </c>
    </row>
    <row r="952" spans="1:1" x14ac:dyDescent="0.3">
      <c r="A952" s="6">
        <v>925774402.88701105</v>
      </c>
    </row>
    <row r="953" spans="1:1" x14ac:dyDescent="0.3">
      <c r="A953" s="6">
        <v>925775535.12600207</v>
      </c>
    </row>
    <row r="954" spans="1:1" x14ac:dyDescent="0.3">
      <c r="A954" s="6">
        <v>925781897.67348874</v>
      </c>
    </row>
    <row r="955" spans="1:1" x14ac:dyDescent="0.3">
      <c r="A955" s="6">
        <v>925785471.93165827</v>
      </c>
    </row>
    <row r="956" spans="1:1" x14ac:dyDescent="0.3">
      <c r="A956" s="6">
        <v>925787823.18594754</v>
      </c>
    </row>
    <row r="957" spans="1:1" x14ac:dyDescent="0.3">
      <c r="A957" s="6">
        <v>925788402.48696733</v>
      </c>
    </row>
    <row r="958" spans="1:1" x14ac:dyDescent="0.3">
      <c r="A958" s="6">
        <v>925813246.3216213</v>
      </c>
    </row>
    <row r="959" spans="1:1" x14ac:dyDescent="0.3">
      <c r="A959" s="6">
        <v>925814774.63322353</v>
      </c>
    </row>
    <row r="960" spans="1:1" x14ac:dyDescent="0.3">
      <c r="A960" s="6">
        <v>925815784.76283467</v>
      </c>
    </row>
    <row r="961" spans="1:1" x14ac:dyDescent="0.3">
      <c r="A961" s="6">
        <v>925818952.09480774</v>
      </c>
    </row>
    <row r="962" spans="1:1" x14ac:dyDescent="0.3">
      <c r="A962" s="6">
        <v>925827281.84564829</v>
      </c>
    </row>
    <row r="963" spans="1:1" x14ac:dyDescent="0.3">
      <c r="A963" s="6">
        <v>925837306.44698262</v>
      </c>
    </row>
    <row r="964" spans="1:1" x14ac:dyDescent="0.3">
      <c r="A964" s="6">
        <v>925838707.48444879</v>
      </c>
    </row>
    <row r="965" spans="1:1" x14ac:dyDescent="0.3">
      <c r="A965" s="6">
        <v>925839882.8015461</v>
      </c>
    </row>
    <row r="966" spans="1:1" x14ac:dyDescent="0.3">
      <c r="A966" s="6">
        <v>925843807.07725227</v>
      </c>
    </row>
    <row r="967" spans="1:1" x14ac:dyDescent="0.3">
      <c r="A967" s="6">
        <v>925844037.21296048</v>
      </c>
    </row>
    <row r="968" spans="1:1" x14ac:dyDescent="0.3">
      <c r="A968" s="6">
        <v>925845714.63745582</v>
      </c>
    </row>
    <row r="969" spans="1:1" x14ac:dyDescent="0.3">
      <c r="A969" s="6">
        <v>925846740.01174307</v>
      </c>
    </row>
    <row r="970" spans="1:1" x14ac:dyDescent="0.3">
      <c r="A970" s="6">
        <v>925847726.07148933</v>
      </c>
    </row>
    <row r="971" spans="1:1" x14ac:dyDescent="0.3">
      <c r="A971" s="6">
        <v>925857383.00459254</v>
      </c>
    </row>
    <row r="972" spans="1:1" x14ac:dyDescent="0.3">
      <c r="A972" s="6">
        <v>925863558.67164588</v>
      </c>
    </row>
    <row r="973" spans="1:1" x14ac:dyDescent="0.3">
      <c r="A973" s="6">
        <v>925882149.10829484</v>
      </c>
    </row>
    <row r="974" spans="1:1" x14ac:dyDescent="0.3">
      <c r="A974" s="6">
        <v>925888825.3224864</v>
      </c>
    </row>
    <row r="975" spans="1:1" x14ac:dyDescent="0.3">
      <c r="A975" s="6">
        <v>925897646.98602939</v>
      </c>
    </row>
    <row r="976" spans="1:1" x14ac:dyDescent="0.3">
      <c r="A976" s="6">
        <v>925901389.04558647</v>
      </c>
    </row>
    <row r="977" spans="1:1" x14ac:dyDescent="0.3">
      <c r="A977" s="6">
        <v>925904591.04204369</v>
      </c>
    </row>
    <row r="978" spans="1:1" x14ac:dyDescent="0.3">
      <c r="A978" s="6">
        <v>925973878.73704994</v>
      </c>
    </row>
    <row r="979" spans="1:1" x14ac:dyDescent="0.3">
      <c r="A979" s="6">
        <v>925975390.22593474</v>
      </c>
    </row>
    <row r="980" spans="1:1" x14ac:dyDescent="0.3">
      <c r="A980" s="6">
        <v>926005334.43707776</v>
      </c>
    </row>
    <row r="981" spans="1:1" x14ac:dyDescent="0.3">
      <c r="A981" s="6">
        <v>926023255.37036395</v>
      </c>
    </row>
    <row r="982" spans="1:1" x14ac:dyDescent="0.3">
      <c r="A982" s="6">
        <v>926041753.64060831</v>
      </c>
    </row>
    <row r="983" spans="1:1" x14ac:dyDescent="0.3">
      <c r="A983" s="6">
        <v>926043115.31277215</v>
      </c>
    </row>
    <row r="984" spans="1:1" x14ac:dyDescent="0.3">
      <c r="A984" s="6">
        <v>926054290.89429247</v>
      </c>
    </row>
    <row r="985" spans="1:1" x14ac:dyDescent="0.3">
      <c r="A985" s="6">
        <v>926055226.47166002</v>
      </c>
    </row>
    <row r="986" spans="1:1" x14ac:dyDescent="0.3">
      <c r="A986" s="6">
        <v>926075539.16417742</v>
      </c>
    </row>
    <row r="987" spans="1:1" x14ac:dyDescent="0.3">
      <c r="A987" s="6">
        <v>926076168.14255321</v>
      </c>
    </row>
    <row r="988" spans="1:1" x14ac:dyDescent="0.3">
      <c r="A988" s="6">
        <v>926087216.89124393</v>
      </c>
    </row>
    <row r="989" spans="1:1" x14ac:dyDescent="0.3">
      <c r="A989" s="6">
        <v>926091380.93674815</v>
      </c>
    </row>
    <row r="990" spans="1:1" x14ac:dyDescent="0.3">
      <c r="A990" s="6">
        <v>926111084.18094289</v>
      </c>
    </row>
    <row r="991" spans="1:1" x14ac:dyDescent="0.3">
      <c r="A991" s="6">
        <v>926122343.97627461</v>
      </c>
    </row>
    <row r="992" spans="1:1" x14ac:dyDescent="0.3">
      <c r="A992" s="6">
        <v>926140439.15016294</v>
      </c>
    </row>
    <row r="993" spans="1:3" x14ac:dyDescent="0.3">
      <c r="A993" s="6">
        <v>926265818.75148678</v>
      </c>
    </row>
    <row r="994" spans="1:3" x14ac:dyDescent="0.3">
      <c r="A994" s="6">
        <v>926275815.78094447</v>
      </c>
    </row>
    <row r="995" spans="1:3" x14ac:dyDescent="0.3">
      <c r="A995" s="6">
        <v>926285652.67677903</v>
      </c>
    </row>
    <row r="996" spans="1:3" x14ac:dyDescent="0.3">
      <c r="A996" s="6">
        <v>926306879.74061346</v>
      </c>
    </row>
    <row r="997" spans="1:3" x14ac:dyDescent="0.3">
      <c r="A997" s="6">
        <v>926507647.018255</v>
      </c>
    </row>
    <row r="998" spans="1:3" x14ac:dyDescent="0.3">
      <c r="A998" s="6">
        <v>926608534.23242712</v>
      </c>
    </row>
    <row r="999" spans="1:3" x14ac:dyDescent="0.3">
      <c r="A999" s="6">
        <v>926750042.1127125</v>
      </c>
    </row>
    <row r="1000" spans="1:3" x14ac:dyDescent="0.3">
      <c r="A1000" s="6">
        <v>927098973.69161272</v>
      </c>
      <c r="B1000" s="6">
        <v>940586928.73144734</v>
      </c>
    </row>
    <row r="1001" spans="1:3" x14ac:dyDescent="0.3">
      <c r="A1001" s="6">
        <f>COUNTIF(A1:A1000,"&gt;=940586929")</f>
        <v>0</v>
      </c>
      <c r="B1001">
        <f>A1001/1000</f>
        <v>0</v>
      </c>
      <c r="C1001" t="s">
        <v>34</v>
      </c>
    </row>
  </sheetData>
  <sortState ref="A1:C1001">
    <sortCondition ref="A1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zoomScaleNormal="100" workbookViewId="0">
      <selection activeCell="B1" sqref="B1:D1048576"/>
    </sheetView>
  </sheetViews>
  <sheetFormatPr defaultRowHeight="14.4" x14ac:dyDescent="0.3"/>
  <cols>
    <col min="1" max="1" width="11.88671875" bestFit="1" customWidth="1"/>
    <col min="2" max="4" width="15.109375" bestFit="1" customWidth="1"/>
    <col min="5" max="5" width="12.5546875" bestFit="1" customWidth="1"/>
    <col min="6" max="6" width="14.6640625" bestFit="1" customWidth="1"/>
    <col min="8" max="8" width="11.88671875" bestFit="1" customWidth="1"/>
    <col min="9" max="11" width="12.44140625" bestFit="1" customWidth="1"/>
    <col min="12" max="12" width="12.5546875" bestFit="1" customWidth="1"/>
    <col min="13" max="13" width="14.6640625" bestFit="1" customWidth="1"/>
  </cols>
  <sheetData>
    <row r="1" spans="1:14" x14ac:dyDescent="0.3">
      <c r="A1" s="1" t="s">
        <v>33</v>
      </c>
      <c r="B1" s="1" t="s">
        <v>11</v>
      </c>
      <c r="C1" s="1" t="s">
        <v>13</v>
      </c>
      <c r="D1" s="1" t="s">
        <v>15</v>
      </c>
      <c r="E1" s="1"/>
      <c r="H1" s="1" t="s">
        <v>32</v>
      </c>
      <c r="I1" s="1" t="s">
        <v>11</v>
      </c>
      <c r="J1" s="1" t="s">
        <v>13</v>
      </c>
      <c r="K1" s="1" t="s">
        <v>15</v>
      </c>
      <c r="L1" s="1"/>
    </row>
    <row r="2" spans="1:14" x14ac:dyDescent="0.3">
      <c r="A2" s="1" t="s">
        <v>20</v>
      </c>
      <c r="B2" s="1">
        <f xml:space="preserve"> COUNT(B5:B254)</f>
        <v>250</v>
      </c>
      <c r="C2" s="1">
        <f xml:space="preserve"> COUNT(C5:C204)</f>
        <v>200</v>
      </c>
      <c r="D2" s="1">
        <f xml:space="preserve"> COUNT(D5:D45)</f>
        <v>41</v>
      </c>
      <c r="H2" s="1" t="s">
        <v>20</v>
      </c>
      <c r="I2" s="1">
        <f xml:space="preserve"> COUNT(I5:I254)</f>
        <v>250</v>
      </c>
      <c r="J2" s="1">
        <f xml:space="preserve"> COUNT(J5:J204)</f>
        <v>200</v>
      </c>
      <c r="K2" s="1">
        <f xml:space="preserve"> COUNT(K5:K45)</f>
        <v>41</v>
      </c>
      <c r="L2" s="1"/>
    </row>
    <row r="3" spans="1:14" x14ac:dyDescent="0.3">
      <c r="A3" s="1" t="s">
        <v>21</v>
      </c>
      <c r="B3" s="1">
        <f xml:space="preserve"> AVERAGE(B5:B254)</f>
        <v>34.631600000000006</v>
      </c>
      <c r="C3" s="1">
        <f xml:space="preserve"> AVERAGE(C5:C204)</f>
        <v>38.472000000000037</v>
      </c>
      <c r="D3" s="1">
        <f xml:space="preserve"> AVERAGE(D5:D45)</f>
        <v>52.668292682926818</v>
      </c>
      <c r="E3" s="5">
        <f>AVERAGE(B5:B254, C5:C204, D5,D45)</f>
        <v>36.407964601769905</v>
      </c>
      <c r="F3" s="1" t="s">
        <v>18</v>
      </c>
      <c r="H3" s="1" t="s">
        <v>21</v>
      </c>
      <c r="I3" s="1">
        <f xml:space="preserve"> AVERAGE(I5:I254)</f>
        <v>37.724000000000018</v>
      </c>
      <c r="J3" s="1">
        <f xml:space="preserve"> AVERAGE(J5:J204)</f>
        <v>37.769500000000001</v>
      </c>
      <c r="K3" s="1">
        <f xml:space="preserve"> AVERAGE(K5:K45)</f>
        <v>37.239024390243905</v>
      </c>
      <c r="L3" s="5">
        <f>AVERAGE(I5:I254, J5:J204, K5,K45)</f>
        <v>37.725442477876108</v>
      </c>
      <c r="M3" s="1" t="s">
        <v>18</v>
      </c>
    </row>
    <row r="4" spans="1:14" x14ac:dyDescent="0.3">
      <c r="A4" s="1"/>
      <c r="B4" s="7">
        <f>((B3*$E$3)^2)*B2</f>
        <v>397445809.66664255</v>
      </c>
      <c r="C4" s="7">
        <f>((C3*$E$3)^2)*C2</f>
        <v>392384934.38186425</v>
      </c>
      <c r="D4" s="7">
        <f>((D3*$E$3)^2)*D2</f>
        <v>150756184.68294057</v>
      </c>
      <c r="E4" s="6">
        <f>B4+C4+D4</f>
        <v>940586928.73144734</v>
      </c>
      <c r="F4" s="1" t="s">
        <v>19</v>
      </c>
      <c r="H4" s="1"/>
      <c r="I4" s="7">
        <f>((I3*$E$3)^2)*I2</f>
        <v>471594011.42327368</v>
      </c>
      <c r="J4" s="7">
        <f>((J3*$E$3)^2)*J2</f>
        <v>378185842.91191542</v>
      </c>
      <c r="K4" s="7">
        <f>((K3*$E$3)^2)*K2</f>
        <v>75365614.808207542</v>
      </c>
      <c r="L4" s="8">
        <f>I4+J4+K4</f>
        <v>925145469.14339662</v>
      </c>
      <c r="M4" s="1" t="s">
        <v>19</v>
      </c>
      <c r="N4" s="1"/>
    </row>
    <row r="5" spans="1:14" x14ac:dyDescent="0.3">
      <c r="B5">
        <v>9</v>
      </c>
      <c r="C5">
        <v>4.2</v>
      </c>
      <c r="D5">
        <v>42.4</v>
      </c>
      <c r="E5">
        <v>940586928.73144734</v>
      </c>
      <c r="F5" s="1" t="s">
        <v>31</v>
      </c>
      <c r="I5">
        <v>27.6</v>
      </c>
      <c r="J5">
        <v>48.7</v>
      </c>
      <c r="K5">
        <v>36.299999999999997</v>
      </c>
      <c r="M5" s="8" t="s">
        <v>31</v>
      </c>
    </row>
    <row r="6" spans="1:14" x14ac:dyDescent="0.3">
      <c r="B6">
        <v>9.6</v>
      </c>
      <c r="C6">
        <v>6.7</v>
      </c>
      <c r="D6">
        <v>44.4</v>
      </c>
      <c r="F6" t="s">
        <v>31</v>
      </c>
      <c r="G6" t="s">
        <v>31</v>
      </c>
      <c r="I6">
        <v>29.2</v>
      </c>
      <c r="J6">
        <v>38.1</v>
      </c>
      <c r="K6">
        <v>37.799999999999997</v>
      </c>
      <c r="M6" t="s">
        <v>31</v>
      </c>
    </row>
    <row r="7" spans="1:14" x14ac:dyDescent="0.3">
      <c r="B7">
        <v>10.6</v>
      </c>
      <c r="C7">
        <v>10.3</v>
      </c>
      <c r="D7">
        <v>44.6</v>
      </c>
      <c r="I7">
        <v>53.9</v>
      </c>
      <c r="J7">
        <v>42.5</v>
      </c>
      <c r="K7">
        <v>28.6</v>
      </c>
    </row>
    <row r="8" spans="1:14" x14ac:dyDescent="0.3">
      <c r="B8">
        <v>10.8</v>
      </c>
      <c r="C8">
        <v>12.8</v>
      </c>
      <c r="D8">
        <v>45.1</v>
      </c>
      <c r="I8">
        <v>27.4</v>
      </c>
      <c r="J8">
        <v>44.6</v>
      </c>
      <c r="K8">
        <v>39.700000000000003</v>
      </c>
    </row>
    <row r="9" spans="1:14" x14ac:dyDescent="0.3">
      <c r="B9">
        <v>11.8</v>
      </c>
      <c r="C9">
        <v>15.9</v>
      </c>
      <c r="D9">
        <v>47.5</v>
      </c>
      <c r="I9">
        <v>37.9</v>
      </c>
      <c r="J9">
        <v>45.7</v>
      </c>
      <c r="K9">
        <v>34.9</v>
      </c>
    </row>
    <row r="10" spans="1:14" x14ac:dyDescent="0.3">
      <c r="B10">
        <v>14.7</v>
      </c>
      <c r="C10">
        <v>17.899999999999999</v>
      </c>
      <c r="D10">
        <v>47.6</v>
      </c>
      <c r="I10">
        <v>43.6</v>
      </c>
      <c r="J10">
        <v>30.3</v>
      </c>
      <c r="K10">
        <v>41.3</v>
      </c>
    </row>
    <row r="11" spans="1:14" x14ac:dyDescent="0.3">
      <c r="B11">
        <v>16.2</v>
      </c>
      <c r="C11">
        <v>18.899999999999999</v>
      </c>
      <c r="D11">
        <v>48.3</v>
      </c>
      <c r="I11">
        <v>38.9</v>
      </c>
      <c r="J11">
        <v>40.700000000000003</v>
      </c>
      <c r="K11">
        <v>45.3</v>
      </c>
    </row>
    <row r="12" spans="1:14" x14ac:dyDescent="0.3">
      <c r="B12">
        <v>16.3</v>
      </c>
      <c r="C12">
        <v>19.5</v>
      </c>
      <c r="D12">
        <v>48.4</v>
      </c>
      <c r="I12">
        <v>30.1</v>
      </c>
      <c r="J12">
        <v>36.6</v>
      </c>
      <c r="K12">
        <v>38.299999999999997</v>
      </c>
    </row>
    <row r="13" spans="1:14" x14ac:dyDescent="0.3">
      <c r="B13">
        <v>17</v>
      </c>
      <c r="C13">
        <v>22.4</v>
      </c>
      <c r="D13">
        <v>49</v>
      </c>
      <c r="I13">
        <v>41.4</v>
      </c>
      <c r="J13">
        <v>28.7</v>
      </c>
      <c r="K13">
        <v>56.5</v>
      </c>
    </row>
    <row r="14" spans="1:14" x14ac:dyDescent="0.3">
      <c r="B14">
        <v>17.3</v>
      </c>
      <c r="C14">
        <v>23.1</v>
      </c>
      <c r="D14">
        <v>49.7</v>
      </c>
      <c r="I14">
        <v>9.6</v>
      </c>
      <c r="J14">
        <v>50.1</v>
      </c>
      <c r="K14">
        <v>15.9</v>
      </c>
    </row>
    <row r="15" spans="1:14" x14ac:dyDescent="0.3">
      <c r="B15">
        <v>18.899999999999999</v>
      </c>
      <c r="C15">
        <v>23.6</v>
      </c>
      <c r="D15">
        <v>49.9</v>
      </c>
      <c r="I15">
        <v>35.200000000000003</v>
      </c>
      <c r="J15">
        <v>41.8</v>
      </c>
      <c r="K15">
        <v>38.5</v>
      </c>
    </row>
    <row r="16" spans="1:14" x14ac:dyDescent="0.3">
      <c r="B16">
        <v>19.399999999999999</v>
      </c>
      <c r="C16">
        <v>23.7</v>
      </c>
      <c r="D16">
        <v>50</v>
      </c>
      <c r="I16">
        <v>39.9</v>
      </c>
      <c r="J16">
        <v>39.200000000000003</v>
      </c>
      <c r="K16">
        <v>36.5</v>
      </c>
    </row>
    <row r="17" spans="2:11" x14ac:dyDescent="0.3">
      <c r="B17">
        <v>19.899999999999999</v>
      </c>
      <c r="C17">
        <v>24</v>
      </c>
      <c r="D17">
        <v>50.4</v>
      </c>
      <c r="I17">
        <v>35.4</v>
      </c>
      <c r="J17">
        <v>53.1</v>
      </c>
      <c r="K17">
        <v>36.6</v>
      </c>
    </row>
    <row r="18" spans="2:11" x14ac:dyDescent="0.3">
      <c r="B18">
        <v>20.2</v>
      </c>
      <c r="C18">
        <v>26.5</v>
      </c>
      <c r="D18">
        <v>50.9</v>
      </c>
      <c r="I18">
        <v>40.700000000000003</v>
      </c>
      <c r="J18">
        <v>34.6</v>
      </c>
      <c r="K18">
        <v>33</v>
      </c>
    </row>
    <row r="19" spans="2:11" x14ac:dyDescent="0.3">
      <c r="B19">
        <v>21.8</v>
      </c>
      <c r="C19">
        <v>26.8</v>
      </c>
      <c r="D19">
        <v>51</v>
      </c>
      <c r="I19">
        <v>29.4</v>
      </c>
      <c r="J19">
        <v>25.6</v>
      </c>
      <c r="K19">
        <v>30.4</v>
      </c>
    </row>
    <row r="20" spans="2:11" x14ac:dyDescent="0.3">
      <c r="B20">
        <v>21.9</v>
      </c>
      <c r="C20">
        <v>27</v>
      </c>
      <c r="D20">
        <v>51.8</v>
      </c>
      <c r="I20">
        <v>38.9</v>
      </c>
      <c r="J20">
        <v>32.6</v>
      </c>
      <c r="K20">
        <v>39.799999999999997</v>
      </c>
    </row>
    <row r="21" spans="2:11" x14ac:dyDescent="0.3">
      <c r="B21">
        <v>21.9</v>
      </c>
      <c r="C21">
        <v>27.3</v>
      </c>
      <c r="D21">
        <v>52.1</v>
      </c>
      <c r="I21">
        <v>42.5</v>
      </c>
      <c r="J21">
        <v>50</v>
      </c>
      <c r="K21">
        <v>44.5</v>
      </c>
    </row>
    <row r="22" spans="2:11" x14ac:dyDescent="0.3">
      <c r="B22">
        <v>22.3</v>
      </c>
      <c r="C22">
        <v>27.4</v>
      </c>
      <c r="D22">
        <v>52.5</v>
      </c>
      <c r="I22">
        <v>38.5</v>
      </c>
      <c r="J22">
        <v>53.1</v>
      </c>
      <c r="K22">
        <v>31.5</v>
      </c>
    </row>
    <row r="23" spans="2:11" x14ac:dyDescent="0.3">
      <c r="B23">
        <v>23</v>
      </c>
      <c r="C23">
        <v>27.8</v>
      </c>
      <c r="D23">
        <v>53</v>
      </c>
      <c r="I23">
        <v>54.8</v>
      </c>
      <c r="J23">
        <v>38.1</v>
      </c>
      <c r="K23">
        <v>34.700000000000003</v>
      </c>
    </row>
    <row r="24" spans="2:11" x14ac:dyDescent="0.3">
      <c r="B24">
        <v>23</v>
      </c>
      <c r="C24">
        <v>28.3</v>
      </c>
      <c r="D24">
        <v>53.1</v>
      </c>
      <c r="I24">
        <v>47</v>
      </c>
      <c r="J24">
        <v>49.5</v>
      </c>
      <c r="K24">
        <v>4.2</v>
      </c>
    </row>
    <row r="25" spans="2:11" x14ac:dyDescent="0.3">
      <c r="B25">
        <v>23.2</v>
      </c>
      <c r="C25">
        <v>28.5</v>
      </c>
      <c r="D25">
        <v>53.2</v>
      </c>
      <c r="I25">
        <v>37.299999999999997</v>
      </c>
      <c r="J25">
        <v>6.7</v>
      </c>
      <c r="K25">
        <v>37.6</v>
      </c>
    </row>
    <row r="26" spans="2:11" x14ac:dyDescent="0.3">
      <c r="B26">
        <v>23.2</v>
      </c>
      <c r="C26">
        <v>28.6</v>
      </c>
      <c r="D26">
        <v>53.5</v>
      </c>
      <c r="I26">
        <v>34.700000000000003</v>
      </c>
      <c r="J26">
        <v>42.4</v>
      </c>
      <c r="K26">
        <v>31.4</v>
      </c>
    </row>
    <row r="27" spans="2:11" x14ac:dyDescent="0.3">
      <c r="B27">
        <v>23.7</v>
      </c>
      <c r="C27">
        <v>29.2</v>
      </c>
      <c r="D27">
        <v>53.8</v>
      </c>
      <c r="I27">
        <v>56.1</v>
      </c>
      <c r="J27">
        <v>24.9</v>
      </c>
      <c r="K27">
        <v>29.7</v>
      </c>
    </row>
    <row r="28" spans="2:11" ht="15" x14ac:dyDescent="0.25">
      <c r="B28">
        <v>23.8</v>
      </c>
      <c r="C28">
        <v>30.5</v>
      </c>
      <c r="D28">
        <v>53.9</v>
      </c>
      <c r="I28">
        <v>34.1</v>
      </c>
      <c r="J28">
        <v>49.1</v>
      </c>
      <c r="K28">
        <v>38.9</v>
      </c>
    </row>
    <row r="29" spans="2:11" ht="15" x14ac:dyDescent="0.25">
      <c r="B29">
        <v>24.2</v>
      </c>
      <c r="C29">
        <v>30.5</v>
      </c>
      <c r="D29">
        <v>54.4</v>
      </c>
      <c r="I29">
        <v>42.8</v>
      </c>
      <c r="J29">
        <v>33</v>
      </c>
      <c r="K29">
        <v>44.1</v>
      </c>
    </row>
    <row r="30" spans="2:11" ht="15" x14ac:dyDescent="0.25">
      <c r="B30">
        <v>24.5</v>
      </c>
      <c r="C30">
        <v>30.7</v>
      </c>
      <c r="D30">
        <v>54.6</v>
      </c>
      <c r="I30">
        <v>45.8</v>
      </c>
      <c r="J30">
        <v>40.4</v>
      </c>
      <c r="K30">
        <v>42.6</v>
      </c>
    </row>
    <row r="31" spans="2:11" ht="15" x14ac:dyDescent="0.25">
      <c r="B31">
        <v>24.5</v>
      </c>
      <c r="C31">
        <v>30.9</v>
      </c>
      <c r="D31">
        <v>54.8</v>
      </c>
      <c r="I31">
        <v>17.899999999999999</v>
      </c>
      <c r="J31">
        <v>41.8</v>
      </c>
      <c r="K31">
        <v>38.4</v>
      </c>
    </row>
    <row r="32" spans="2:11" ht="15" x14ac:dyDescent="0.25">
      <c r="B32">
        <v>24.7</v>
      </c>
      <c r="C32">
        <v>31</v>
      </c>
      <c r="D32">
        <v>55</v>
      </c>
      <c r="I32">
        <v>38.700000000000003</v>
      </c>
      <c r="J32">
        <v>44.9</v>
      </c>
      <c r="K32">
        <v>55.5</v>
      </c>
    </row>
    <row r="33" spans="2:11" x14ac:dyDescent="0.3">
      <c r="B33">
        <v>24.9</v>
      </c>
      <c r="C33">
        <v>31</v>
      </c>
      <c r="D33">
        <v>55.3</v>
      </c>
      <c r="I33">
        <v>36.9</v>
      </c>
      <c r="J33">
        <v>41.1</v>
      </c>
      <c r="K33">
        <v>41.7</v>
      </c>
    </row>
    <row r="34" spans="2:11" x14ac:dyDescent="0.3">
      <c r="B34">
        <v>25</v>
      </c>
      <c r="C34">
        <v>31.2</v>
      </c>
      <c r="D34">
        <v>55.4</v>
      </c>
      <c r="I34">
        <v>36.4</v>
      </c>
      <c r="J34">
        <v>27.7</v>
      </c>
      <c r="K34">
        <v>43.7</v>
      </c>
    </row>
    <row r="35" spans="2:11" x14ac:dyDescent="0.3">
      <c r="B35">
        <v>25.2</v>
      </c>
      <c r="C35">
        <v>31.4</v>
      </c>
      <c r="D35">
        <v>55.4</v>
      </c>
      <c r="I35">
        <v>37.5</v>
      </c>
      <c r="J35">
        <v>33.6</v>
      </c>
      <c r="K35">
        <v>36.9</v>
      </c>
    </row>
    <row r="36" spans="2:11" x14ac:dyDescent="0.3">
      <c r="B36">
        <v>25.6</v>
      </c>
      <c r="C36">
        <v>32.5</v>
      </c>
      <c r="D36">
        <v>55.5</v>
      </c>
      <c r="I36">
        <v>34.299999999999997</v>
      </c>
      <c r="J36">
        <v>34.700000000000003</v>
      </c>
      <c r="K36">
        <v>27.3</v>
      </c>
    </row>
    <row r="37" spans="2:11" x14ac:dyDescent="0.3">
      <c r="B37">
        <v>25.7</v>
      </c>
      <c r="C37">
        <v>32.5</v>
      </c>
      <c r="D37">
        <v>55.6</v>
      </c>
      <c r="I37">
        <v>55.4</v>
      </c>
      <c r="J37">
        <v>18.899999999999999</v>
      </c>
      <c r="K37">
        <v>26.5</v>
      </c>
    </row>
    <row r="38" spans="2:11" x14ac:dyDescent="0.3">
      <c r="B38">
        <v>26.4</v>
      </c>
      <c r="C38">
        <v>33</v>
      </c>
      <c r="D38">
        <v>56.1</v>
      </c>
      <c r="I38">
        <v>37.700000000000003</v>
      </c>
      <c r="J38">
        <v>44.6</v>
      </c>
      <c r="K38">
        <v>47.6</v>
      </c>
    </row>
    <row r="39" spans="2:11" x14ac:dyDescent="0.3">
      <c r="B39">
        <v>26.6</v>
      </c>
      <c r="C39">
        <v>33</v>
      </c>
      <c r="D39">
        <v>56.5</v>
      </c>
      <c r="I39">
        <v>41.6</v>
      </c>
      <c r="J39">
        <v>35.799999999999997</v>
      </c>
      <c r="K39">
        <v>37</v>
      </c>
    </row>
    <row r="40" spans="2:11" x14ac:dyDescent="0.3">
      <c r="B40">
        <v>26.8</v>
      </c>
      <c r="C40">
        <v>33</v>
      </c>
      <c r="D40">
        <v>57.2</v>
      </c>
      <c r="I40">
        <v>23</v>
      </c>
      <c r="J40">
        <v>37.5</v>
      </c>
      <c r="K40">
        <v>49</v>
      </c>
    </row>
    <row r="41" spans="2:11" x14ac:dyDescent="0.3">
      <c r="B41">
        <v>26.8</v>
      </c>
      <c r="C41">
        <v>33.1</v>
      </c>
      <c r="D41">
        <v>58.3</v>
      </c>
      <c r="I41">
        <v>41.6</v>
      </c>
      <c r="J41">
        <v>36.200000000000003</v>
      </c>
      <c r="K41">
        <v>48.7</v>
      </c>
    </row>
    <row r="42" spans="2:11" x14ac:dyDescent="0.3">
      <c r="B42">
        <v>27.2</v>
      </c>
      <c r="C42">
        <v>33.5</v>
      </c>
      <c r="D42">
        <v>58.4</v>
      </c>
      <c r="I42">
        <v>27.2</v>
      </c>
      <c r="J42">
        <v>39.200000000000003</v>
      </c>
      <c r="K42">
        <v>37.200000000000003</v>
      </c>
    </row>
    <row r="43" spans="2:11" x14ac:dyDescent="0.3">
      <c r="B43">
        <v>27.6</v>
      </c>
      <c r="C43">
        <v>33.700000000000003</v>
      </c>
      <c r="D43">
        <v>58.7</v>
      </c>
      <c r="I43">
        <v>45.4</v>
      </c>
      <c r="J43">
        <v>36.9</v>
      </c>
      <c r="K43">
        <v>35.9</v>
      </c>
    </row>
    <row r="44" spans="2:11" x14ac:dyDescent="0.3">
      <c r="B44">
        <v>27.7</v>
      </c>
      <c r="C44">
        <v>34.1</v>
      </c>
      <c r="D44">
        <v>60.4</v>
      </c>
      <c r="I44">
        <v>32.200000000000003</v>
      </c>
      <c r="J44">
        <v>55</v>
      </c>
      <c r="K44">
        <v>42.1</v>
      </c>
    </row>
    <row r="45" spans="2:11" x14ac:dyDescent="0.3">
      <c r="B45">
        <v>27.8</v>
      </c>
      <c r="C45">
        <v>34.299999999999997</v>
      </c>
      <c r="D45">
        <v>61.7</v>
      </c>
      <c r="I45">
        <v>30.4</v>
      </c>
      <c r="J45">
        <v>38.4</v>
      </c>
      <c r="K45">
        <v>30.7</v>
      </c>
    </row>
    <row r="46" spans="2:11" x14ac:dyDescent="0.3">
      <c r="B46">
        <v>27.9</v>
      </c>
      <c r="C46">
        <v>34.5</v>
      </c>
      <c r="I46">
        <v>44.2</v>
      </c>
      <c r="J46">
        <v>44.8</v>
      </c>
    </row>
    <row r="47" spans="2:11" x14ac:dyDescent="0.3">
      <c r="B47">
        <v>28.1</v>
      </c>
      <c r="C47">
        <v>34.700000000000003</v>
      </c>
      <c r="I47">
        <v>31.3</v>
      </c>
      <c r="J47">
        <v>29.7</v>
      </c>
    </row>
    <row r="48" spans="2:11" x14ac:dyDescent="0.3">
      <c r="B48">
        <v>28.4</v>
      </c>
      <c r="C48">
        <v>34.700000000000003</v>
      </c>
      <c r="I48">
        <v>41.6</v>
      </c>
      <c r="J48">
        <v>36.4</v>
      </c>
    </row>
    <row r="49" spans="2:10" x14ac:dyDescent="0.3">
      <c r="B49">
        <v>28.7</v>
      </c>
      <c r="C49">
        <v>34.799999999999997</v>
      </c>
      <c r="I49">
        <v>27.8</v>
      </c>
      <c r="J49">
        <v>43.3</v>
      </c>
    </row>
    <row r="50" spans="2:10" x14ac:dyDescent="0.3">
      <c r="B50">
        <v>28.9</v>
      </c>
      <c r="C50">
        <v>34.799999999999997</v>
      </c>
      <c r="I50">
        <v>40.700000000000003</v>
      </c>
      <c r="J50">
        <v>42.8</v>
      </c>
    </row>
    <row r="51" spans="2:10" x14ac:dyDescent="0.3">
      <c r="B51">
        <v>28.9</v>
      </c>
      <c r="C51">
        <v>35</v>
      </c>
      <c r="I51">
        <v>34.5</v>
      </c>
      <c r="J51">
        <v>40</v>
      </c>
    </row>
    <row r="52" spans="2:10" x14ac:dyDescent="0.3">
      <c r="B52">
        <v>29.2</v>
      </c>
      <c r="C52">
        <v>35.200000000000003</v>
      </c>
      <c r="I52">
        <v>40.5</v>
      </c>
      <c r="J52">
        <v>43.2</v>
      </c>
    </row>
    <row r="53" spans="2:10" x14ac:dyDescent="0.3">
      <c r="B53">
        <v>29.2</v>
      </c>
      <c r="C53">
        <v>35.4</v>
      </c>
      <c r="I53">
        <v>42.3</v>
      </c>
      <c r="J53">
        <v>40.799999999999997</v>
      </c>
    </row>
    <row r="54" spans="2:10" x14ac:dyDescent="0.3">
      <c r="B54">
        <v>29.3</v>
      </c>
      <c r="C54">
        <v>35.5</v>
      </c>
      <c r="I54">
        <v>16.2</v>
      </c>
      <c r="J54">
        <v>42.8</v>
      </c>
    </row>
    <row r="55" spans="2:10" x14ac:dyDescent="0.3">
      <c r="B55">
        <v>29.4</v>
      </c>
      <c r="C55">
        <v>35.700000000000003</v>
      </c>
      <c r="I55">
        <v>31.4</v>
      </c>
      <c r="J55">
        <v>50.9</v>
      </c>
    </row>
    <row r="56" spans="2:10" x14ac:dyDescent="0.3">
      <c r="B56">
        <v>29.4</v>
      </c>
      <c r="C56">
        <v>35.799999999999997</v>
      </c>
      <c r="I56">
        <v>46.7</v>
      </c>
      <c r="J56">
        <v>35.4</v>
      </c>
    </row>
    <row r="57" spans="2:10" x14ac:dyDescent="0.3">
      <c r="B57">
        <v>29.4</v>
      </c>
      <c r="C57">
        <v>36.200000000000003</v>
      </c>
      <c r="I57">
        <v>41.4</v>
      </c>
      <c r="J57">
        <v>26.8</v>
      </c>
    </row>
    <row r="58" spans="2:10" x14ac:dyDescent="0.3">
      <c r="B58">
        <v>29.6</v>
      </c>
      <c r="C58">
        <v>36.299999999999997</v>
      </c>
      <c r="I58">
        <v>37.9</v>
      </c>
      <c r="J58">
        <v>21.9</v>
      </c>
    </row>
    <row r="59" spans="2:10" x14ac:dyDescent="0.3">
      <c r="B59">
        <v>29.7</v>
      </c>
      <c r="C59">
        <v>36.4</v>
      </c>
      <c r="I59">
        <v>42.9</v>
      </c>
      <c r="J59">
        <v>32</v>
      </c>
    </row>
    <row r="60" spans="2:10" x14ac:dyDescent="0.3">
      <c r="B60">
        <v>29.7</v>
      </c>
      <c r="C60">
        <v>36.4</v>
      </c>
      <c r="I60">
        <v>37.5</v>
      </c>
      <c r="J60">
        <v>39.799999999999997</v>
      </c>
    </row>
    <row r="61" spans="2:10" x14ac:dyDescent="0.3">
      <c r="B61">
        <v>29.7</v>
      </c>
      <c r="C61">
        <v>36.6</v>
      </c>
      <c r="I61">
        <v>58.3</v>
      </c>
      <c r="J61">
        <v>43.8</v>
      </c>
    </row>
    <row r="62" spans="2:10" x14ac:dyDescent="0.3">
      <c r="B62">
        <v>29.7</v>
      </c>
      <c r="C62">
        <v>36.6</v>
      </c>
      <c r="I62">
        <v>37</v>
      </c>
      <c r="J62">
        <v>28.3</v>
      </c>
    </row>
    <row r="63" spans="2:10" x14ac:dyDescent="0.3">
      <c r="B63">
        <v>29.8</v>
      </c>
      <c r="C63">
        <v>36.799999999999997</v>
      </c>
      <c r="I63">
        <v>43.6</v>
      </c>
      <c r="J63">
        <v>42.5</v>
      </c>
    </row>
    <row r="64" spans="2:10" x14ac:dyDescent="0.3">
      <c r="B64">
        <v>29.8</v>
      </c>
      <c r="C64">
        <v>36.9</v>
      </c>
      <c r="I64">
        <v>40.5</v>
      </c>
      <c r="J64">
        <v>48.4</v>
      </c>
    </row>
    <row r="65" spans="2:10" x14ac:dyDescent="0.3">
      <c r="B65">
        <v>30.1</v>
      </c>
      <c r="C65">
        <v>36.9</v>
      </c>
      <c r="I65">
        <v>36.799999999999997</v>
      </c>
      <c r="J65">
        <v>60.4</v>
      </c>
    </row>
    <row r="66" spans="2:10" x14ac:dyDescent="0.3">
      <c r="B66">
        <v>30.3</v>
      </c>
      <c r="C66">
        <v>36.9</v>
      </c>
      <c r="I66">
        <v>39.5</v>
      </c>
      <c r="J66">
        <v>46.1</v>
      </c>
    </row>
    <row r="67" spans="2:10" x14ac:dyDescent="0.3">
      <c r="B67">
        <v>30.3</v>
      </c>
      <c r="C67">
        <v>37.1</v>
      </c>
      <c r="I67">
        <v>37.5</v>
      </c>
      <c r="J67">
        <v>11.8</v>
      </c>
    </row>
    <row r="68" spans="2:10" x14ac:dyDescent="0.3">
      <c r="B68">
        <v>30.4</v>
      </c>
      <c r="C68">
        <v>37.1</v>
      </c>
      <c r="I68">
        <v>17.3</v>
      </c>
      <c r="J68">
        <v>34.700000000000003</v>
      </c>
    </row>
    <row r="69" spans="2:10" x14ac:dyDescent="0.3">
      <c r="B69">
        <v>30.4</v>
      </c>
      <c r="C69">
        <v>37.200000000000003</v>
      </c>
      <c r="I69">
        <v>36.200000000000003</v>
      </c>
      <c r="J69">
        <v>26.4</v>
      </c>
    </row>
    <row r="70" spans="2:10" x14ac:dyDescent="0.3">
      <c r="B70">
        <v>30.4</v>
      </c>
      <c r="C70">
        <v>37.299999999999997</v>
      </c>
      <c r="I70">
        <v>34.799999999999997</v>
      </c>
      <c r="J70">
        <v>42.1</v>
      </c>
    </row>
    <row r="71" spans="2:10" x14ac:dyDescent="0.3">
      <c r="B71">
        <v>30.5</v>
      </c>
      <c r="C71">
        <v>37.4</v>
      </c>
      <c r="I71">
        <v>38.1</v>
      </c>
      <c r="J71">
        <v>42.8</v>
      </c>
    </row>
    <row r="72" spans="2:10" x14ac:dyDescent="0.3">
      <c r="B72">
        <v>30.7</v>
      </c>
      <c r="C72">
        <v>37.5</v>
      </c>
      <c r="I72">
        <v>33.9</v>
      </c>
      <c r="J72">
        <v>35.6</v>
      </c>
    </row>
    <row r="73" spans="2:10" x14ac:dyDescent="0.3">
      <c r="B73">
        <v>30.8</v>
      </c>
      <c r="C73">
        <v>37.5</v>
      </c>
      <c r="I73">
        <v>41.5</v>
      </c>
      <c r="J73">
        <v>33.4</v>
      </c>
    </row>
    <row r="74" spans="2:10" x14ac:dyDescent="0.3">
      <c r="B74">
        <v>31</v>
      </c>
      <c r="C74">
        <v>37.6</v>
      </c>
      <c r="I74">
        <v>34.200000000000003</v>
      </c>
      <c r="J74">
        <v>30.7</v>
      </c>
    </row>
    <row r="75" spans="2:10" x14ac:dyDescent="0.3">
      <c r="B75">
        <v>31.3</v>
      </c>
      <c r="C75">
        <v>37.6</v>
      </c>
      <c r="I75">
        <v>45.5</v>
      </c>
      <c r="J75">
        <v>55.3</v>
      </c>
    </row>
    <row r="76" spans="2:10" x14ac:dyDescent="0.3">
      <c r="B76">
        <v>31.4</v>
      </c>
      <c r="C76">
        <v>37.799999999999997</v>
      </c>
      <c r="I76">
        <v>40.1</v>
      </c>
      <c r="J76">
        <v>37.200000000000003</v>
      </c>
    </row>
    <row r="77" spans="2:10" x14ac:dyDescent="0.3">
      <c r="B77">
        <v>31.5</v>
      </c>
      <c r="C77">
        <v>37.799999999999997</v>
      </c>
      <c r="I77">
        <v>31.6</v>
      </c>
      <c r="J77">
        <v>39.799999999999997</v>
      </c>
    </row>
    <row r="78" spans="2:10" x14ac:dyDescent="0.3">
      <c r="B78">
        <v>31.6</v>
      </c>
      <c r="C78">
        <v>37.9</v>
      </c>
      <c r="I78">
        <v>42.4</v>
      </c>
      <c r="J78">
        <v>37.6</v>
      </c>
    </row>
    <row r="79" spans="2:10" x14ac:dyDescent="0.3">
      <c r="B79">
        <v>31.6</v>
      </c>
      <c r="C79">
        <v>37.9</v>
      </c>
      <c r="I79">
        <v>33.1</v>
      </c>
      <c r="J79">
        <v>41</v>
      </c>
    </row>
    <row r="80" spans="2:10" x14ac:dyDescent="0.3">
      <c r="B80">
        <v>31.7</v>
      </c>
      <c r="C80">
        <v>38</v>
      </c>
      <c r="I80">
        <v>18.899999999999999</v>
      </c>
      <c r="J80">
        <v>34.799999999999997</v>
      </c>
    </row>
    <row r="81" spans="2:10" x14ac:dyDescent="0.3">
      <c r="B81">
        <v>32</v>
      </c>
      <c r="C81">
        <v>38</v>
      </c>
      <c r="I81">
        <v>53</v>
      </c>
      <c r="J81">
        <v>30.5</v>
      </c>
    </row>
    <row r="82" spans="2:10" x14ac:dyDescent="0.3">
      <c r="B82">
        <v>32.200000000000003</v>
      </c>
      <c r="C82">
        <v>38.1</v>
      </c>
      <c r="I82">
        <v>41.3</v>
      </c>
      <c r="J82">
        <v>38.5</v>
      </c>
    </row>
    <row r="83" spans="2:10" x14ac:dyDescent="0.3">
      <c r="B83">
        <v>32.299999999999997</v>
      </c>
      <c r="C83">
        <v>38.299999999999997</v>
      </c>
      <c r="I83">
        <v>28.4</v>
      </c>
      <c r="J83">
        <v>32.299999999999997</v>
      </c>
    </row>
    <row r="84" spans="2:10" x14ac:dyDescent="0.3">
      <c r="B84">
        <v>32.299999999999997</v>
      </c>
      <c r="C84">
        <v>38.4</v>
      </c>
      <c r="I84">
        <v>35.200000000000003</v>
      </c>
      <c r="J84">
        <v>38</v>
      </c>
    </row>
    <row r="85" spans="2:10" x14ac:dyDescent="0.3">
      <c r="B85">
        <v>32.5</v>
      </c>
      <c r="C85">
        <v>38.5</v>
      </c>
      <c r="I85">
        <v>44.1</v>
      </c>
      <c r="J85">
        <v>37.6</v>
      </c>
    </row>
    <row r="86" spans="2:10" x14ac:dyDescent="0.3">
      <c r="B86">
        <v>32.6</v>
      </c>
      <c r="C86">
        <v>38.5</v>
      </c>
      <c r="I86">
        <v>55.6</v>
      </c>
      <c r="J86">
        <v>40.200000000000003</v>
      </c>
    </row>
    <row r="87" spans="2:10" x14ac:dyDescent="0.3">
      <c r="B87">
        <v>32.9</v>
      </c>
      <c r="C87">
        <v>38.700000000000003</v>
      </c>
      <c r="I87">
        <v>35.4</v>
      </c>
      <c r="J87">
        <v>44.2</v>
      </c>
    </row>
    <row r="88" spans="2:10" x14ac:dyDescent="0.3">
      <c r="B88">
        <v>32.9</v>
      </c>
      <c r="C88">
        <v>38.9</v>
      </c>
      <c r="I88">
        <v>28.9</v>
      </c>
      <c r="J88">
        <v>44.7</v>
      </c>
    </row>
    <row r="89" spans="2:10" x14ac:dyDescent="0.3">
      <c r="B89">
        <v>32.9</v>
      </c>
      <c r="C89">
        <v>38.9</v>
      </c>
      <c r="I89">
        <v>41.2</v>
      </c>
      <c r="J89">
        <v>40.4</v>
      </c>
    </row>
    <row r="90" spans="2:10" x14ac:dyDescent="0.3">
      <c r="B90">
        <v>33</v>
      </c>
      <c r="C90">
        <v>39</v>
      </c>
      <c r="I90">
        <v>35.700000000000003</v>
      </c>
      <c r="J90">
        <v>39</v>
      </c>
    </row>
    <row r="91" spans="2:10" x14ac:dyDescent="0.3">
      <c r="B91">
        <v>33.1</v>
      </c>
      <c r="C91">
        <v>39</v>
      </c>
      <c r="I91">
        <v>42</v>
      </c>
      <c r="J91">
        <v>41.6</v>
      </c>
    </row>
    <row r="92" spans="2:10" x14ac:dyDescent="0.3">
      <c r="B92">
        <v>33.299999999999997</v>
      </c>
      <c r="C92">
        <v>39</v>
      </c>
      <c r="I92">
        <v>39.799999999999997</v>
      </c>
      <c r="J92">
        <v>52.1</v>
      </c>
    </row>
    <row r="93" spans="2:10" x14ac:dyDescent="0.3">
      <c r="B93">
        <v>33.4</v>
      </c>
      <c r="C93">
        <v>39.200000000000003</v>
      </c>
      <c r="I93">
        <v>27.9</v>
      </c>
      <c r="J93">
        <v>54.3</v>
      </c>
    </row>
    <row r="94" spans="2:10" x14ac:dyDescent="0.3">
      <c r="B94">
        <v>33.4</v>
      </c>
      <c r="C94">
        <v>39.200000000000003</v>
      </c>
      <c r="I94">
        <v>23.8</v>
      </c>
      <c r="J94">
        <v>35</v>
      </c>
    </row>
    <row r="95" spans="2:10" x14ac:dyDescent="0.3">
      <c r="B95">
        <v>33.6</v>
      </c>
      <c r="C95">
        <v>39.299999999999997</v>
      </c>
      <c r="I95">
        <v>29.4</v>
      </c>
      <c r="J95">
        <v>34.799999999999997</v>
      </c>
    </row>
    <row r="96" spans="2:10" x14ac:dyDescent="0.3">
      <c r="B96">
        <v>33.9</v>
      </c>
      <c r="C96">
        <v>39.299999999999997</v>
      </c>
      <c r="I96">
        <v>29.7</v>
      </c>
      <c r="J96">
        <v>42.9</v>
      </c>
    </row>
    <row r="97" spans="2:10" x14ac:dyDescent="0.3">
      <c r="B97">
        <v>34.1</v>
      </c>
      <c r="C97">
        <v>39.299999999999997</v>
      </c>
      <c r="I97">
        <v>41.2</v>
      </c>
      <c r="J97">
        <v>53.5</v>
      </c>
    </row>
    <row r="98" spans="2:10" x14ac:dyDescent="0.3">
      <c r="B98">
        <v>34.200000000000003</v>
      </c>
      <c r="C98">
        <v>39.4</v>
      </c>
      <c r="I98">
        <v>32.5</v>
      </c>
      <c r="J98">
        <v>37.6</v>
      </c>
    </row>
    <row r="99" spans="2:10" x14ac:dyDescent="0.3">
      <c r="B99">
        <v>34.200000000000003</v>
      </c>
      <c r="C99">
        <v>39.700000000000003</v>
      </c>
      <c r="I99">
        <v>45.4</v>
      </c>
      <c r="J99">
        <v>43.1</v>
      </c>
    </row>
    <row r="100" spans="2:10" x14ac:dyDescent="0.3">
      <c r="B100">
        <v>34.299999999999997</v>
      </c>
      <c r="C100">
        <v>39.700000000000003</v>
      </c>
      <c r="I100">
        <v>43.3</v>
      </c>
      <c r="J100">
        <v>37.299999999999997</v>
      </c>
    </row>
    <row r="101" spans="2:10" x14ac:dyDescent="0.3">
      <c r="B101">
        <v>34.5</v>
      </c>
      <c r="C101">
        <v>39.700000000000003</v>
      </c>
      <c r="I101">
        <v>36.799999999999997</v>
      </c>
      <c r="J101">
        <v>35</v>
      </c>
    </row>
    <row r="102" spans="2:10" x14ac:dyDescent="0.3">
      <c r="B102">
        <v>34.6</v>
      </c>
      <c r="C102">
        <v>39.799999999999997</v>
      </c>
      <c r="I102">
        <v>29.3</v>
      </c>
      <c r="J102">
        <v>36.4</v>
      </c>
    </row>
    <row r="103" spans="2:10" x14ac:dyDescent="0.3">
      <c r="B103">
        <v>34.6</v>
      </c>
      <c r="C103">
        <v>39.799999999999997</v>
      </c>
      <c r="I103">
        <v>43.5</v>
      </c>
      <c r="J103">
        <v>22.3</v>
      </c>
    </row>
    <row r="104" spans="2:10" x14ac:dyDescent="0.3">
      <c r="B104">
        <v>34.6</v>
      </c>
      <c r="C104">
        <v>39.9</v>
      </c>
      <c r="I104">
        <v>40.6</v>
      </c>
      <c r="J104">
        <v>36</v>
      </c>
    </row>
    <row r="105" spans="2:10" x14ac:dyDescent="0.3">
      <c r="B105">
        <v>34.700000000000003</v>
      </c>
      <c r="C105">
        <v>39.9</v>
      </c>
      <c r="I105">
        <v>20.2</v>
      </c>
      <c r="J105">
        <v>12.8</v>
      </c>
    </row>
    <row r="106" spans="2:10" x14ac:dyDescent="0.3">
      <c r="B106">
        <v>34.700000000000003</v>
      </c>
      <c r="C106">
        <v>40</v>
      </c>
      <c r="I106">
        <v>36.4</v>
      </c>
      <c r="J106">
        <v>42.9</v>
      </c>
    </row>
    <row r="107" spans="2:10" x14ac:dyDescent="0.3">
      <c r="B107">
        <v>34.700000000000003</v>
      </c>
      <c r="C107">
        <v>40.1</v>
      </c>
      <c r="I107">
        <v>38.4</v>
      </c>
      <c r="J107">
        <v>17</v>
      </c>
    </row>
    <row r="108" spans="2:10" x14ac:dyDescent="0.3">
      <c r="B108">
        <v>34.799999999999997</v>
      </c>
      <c r="C108">
        <v>40.200000000000003</v>
      </c>
      <c r="I108">
        <v>38</v>
      </c>
      <c r="J108">
        <v>36.1</v>
      </c>
    </row>
    <row r="109" spans="2:10" x14ac:dyDescent="0.3">
      <c r="B109">
        <v>34.9</v>
      </c>
      <c r="C109">
        <v>40.4</v>
      </c>
      <c r="I109">
        <v>45.1</v>
      </c>
      <c r="J109">
        <v>41.6</v>
      </c>
    </row>
    <row r="110" spans="2:10" x14ac:dyDescent="0.3">
      <c r="B110">
        <v>35</v>
      </c>
      <c r="C110">
        <v>40.4</v>
      </c>
      <c r="I110">
        <v>24</v>
      </c>
      <c r="J110">
        <v>61.7</v>
      </c>
    </row>
    <row r="111" spans="2:10" x14ac:dyDescent="0.3">
      <c r="B111">
        <v>35.200000000000003</v>
      </c>
      <c r="C111">
        <v>40.4</v>
      </c>
      <c r="I111">
        <v>37.6</v>
      </c>
      <c r="J111">
        <v>32.5</v>
      </c>
    </row>
    <row r="112" spans="2:10" x14ac:dyDescent="0.3">
      <c r="B112">
        <v>35.299999999999997</v>
      </c>
      <c r="C112">
        <v>40.4</v>
      </c>
      <c r="I112">
        <v>36.9</v>
      </c>
      <c r="J112">
        <v>39.700000000000003</v>
      </c>
    </row>
    <row r="113" spans="2:10" x14ac:dyDescent="0.3">
      <c r="B113">
        <v>35.4</v>
      </c>
      <c r="C113">
        <v>40.5</v>
      </c>
      <c r="I113">
        <v>39.1</v>
      </c>
      <c r="J113">
        <v>31.6</v>
      </c>
    </row>
    <row r="114" spans="2:10" x14ac:dyDescent="0.3">
      <c r="B114">
        <v>35.4</v>
      </c>
      <c r="C114">
        <v>40.6</v>
      </c>
      <c r="I114">
        <v>40.1</v>
      </c>
      <c r="J114">
        <v>29.2</v>
      </c>
    </row>
    <row r="115" spans="2:10" x14ac:dyDescent="0.3">
      <c r="B115">
        <v>35.6</v>
      </c>
      <c r="C115">
        <v>40.6</v>
      </c>
      <c r="I115">
        <v>37.799999999999997</v>
      </c>
      <c r="J115">
        <v>47.3</v>
      </c>
    </row>
    <row r="116" spans="2:10" x14ac:dyDescent="0.3">
      <c r="B116">
        <v>35.9</v>
      </c>
      <c r="C116">
        <v>40.700000000000003</v>
      </c>
      <c r="I116">
        <v>53.2</v>
      </c>
      <c r="J116">
        <v>34.5</v>
      </c>
    </row>
    <row r="117" spans="2:10" x14ac:dyDescent="0.3">
      <c r="B117">
        <v>35.9</v>
      </c>
      <c r="C117">
        <v>40.700000000000003</v>
      </c>
      <c r="I117">
        <v>33</v>
      </c>
      <c r="J117">
        <v>39.4</v>
      </c>
    </row>
    <row r="118" spans="2:10" x14ac:dyDescent="0.3">
      <c r="B118">
        <v>35.9</v>
      </c>
      <c r="C118">
        <v>40.700000000000003</v>
      </c>
      <c r="I118">
        <v>38.5</v>
      </c>
      <c r="J118">
        <v>23.2</v>
      </c>
    </row>
    <row r="119" spans="2:10" x14ac:dyDescent="0.3">
      <c r="B119">
        <v>35.9</v>
      </c>
      <c r="C119">
        <v>40.700000000000003</v>
      </c>
      <c r="I119">
        <v>42.3</v>
      </c>
      <c r="J119">
        <v>44.4</v>
      </c>
    </row>
    <row r="120" spans="2:10" x14ac:dyDescent="0.3">
      <c r="B120">
        <v>35.9</v>
      </c>
      <c r="C120">
        <v>40.700000000000003</v>
      </c>
      <c r="I120">
        <v>33</v>
      </c>
      <c r="J120">
        <v>40.4</v>
      </c>
    </row>
    <row r="121" spans="2:10" x14ac:dyDescent="0.3">
      <c r="B121">
        <v>36</v>
      </c>
      <c r="C121">
        <v>40.9</v>
      </c>
      <c r="I121">
        <v>38.799999999999997</v>
      </c>
      <c r="J121">
        <v>29.8</v>
      </c>
    </row>
    <row r="122" spans="2:10" x14ac:dyDescent="0.3">
      <c r="B122">
        <v>36</v>
      </c>
      <c r="C122">
        <v>41</v>
      </c>
      <c r="I122">
        <v>47.1</v>
      </c>
      <c r="J122">
        <v>35.9</v>
      </c>
    </row>
    <row r="123" spans="2:10" x14ac:dyDescent="0.3">
      <c r="B123">
        <v>36.1</v>
      </c>
      <c r="C123">
        <v>41</v>
      </c>
      <c r="I123">
        <v>39</v>
      </c>
      <c r="J123">
        <v>43.3</v>
      </c>
    </row>
    <row r="124" spans="2:10" x14ac:dyDescent="0.3">
      <c r="B124">
        <v>36.1</v>
      </c>
      <c r="C124">
        <v>41.1</v>
      </c>
      <c r="I124">
        <v>23.7</v>
      </c>
      <c r="J124">
        <v>10.6</v>
      </c>
    </row>
    <row r="125" spans="2:10" x14ac:dyDescent="0.3">
      <c r="B125">
        <v>36.200000000000003</v>
      </c>
      <c r="C125">
        <v>41.2</v>
      </c>
      <c r="I125">
        <v>36.299999999999997</v>
      </c>
      <c r="J125">
        <v>38</v>
      </c>
    </row>
    <row r="126" spans="2:10" x14ac:dyDescent="0.3">
      <c r="B126">
        <v>36.200000000000003</v>
      </c>
      <c r="C126">
        <v>41.2</v>
      </c>
      <c r="I126">
        <v>23.2</v>
      </c>
      <c r="J126">
        <v>37.299999999999997</v>
      </c>
    </row>
    <row r="127" spans="2:10" x14ac:dyDescent="0.3">
      <c r="B127">
        <v>36.200000000000003</v>
      </c>
      <c r="C127">
        <v>41.3</v>
      </c>
      <c r="I127">
        <v>47.7</v>
      </c>
      <c r="J127">
        <v>42.7</v>
      </c>
    </row>
    <row r="128" spans="2:10" x14ac:dyDescent="0.3">
      <c r="B128">
        <v>36.200000000000003</v>
      </c>
      <c r="C128">
        <v>41.4</v>
      </c>
      <c r="I128">
        <v>53.1</v>
      </c>
      <c r="J128">
        <v>47.5</v>
      </c>
    </row>
    <row r="129" spans="2:10" x14ac:dyDescent="0.3">
      <c r="B129">
        <v>36.299999999999997</v>
      </c>
      <c r="C129">
        <v>41.4</v>
      </c>
      <c r="I129">
        <v>30.3</v>
      </c>
      <c r="J129">
        <v>40.299999999999997</v>
      </c>
    </row>
    <row r="130" spans="2:10" x14ac:dyDescent="0.3">
      <c r="B130">
        <v>36.299999999999997</v>
      </c>
      <c r="C130">
        <v>41.6</v>
      </c>
      <c r="I130">
        <v>39</v>
      </c>
      <c r="J130">
        <v>40.299999999999997</v>
      </c>
    </row>
    <row r="131" spans="2:10" x14ac:dyDescent="0.3">
      <c r="B131">
        <v>36.4</v>
      </c>
      <c r="C131">
        <v>41.6</v>
      </c>
      <c r="I131">
        <v>39.700000000000003</v>
      </c>
      <c r="J131">
        <v>35.5</v>
      </c>
    </row>
    <row r="132" spans="2:10" x14ac:dyDescent="0.3">
      <c r="B132">
        <v>36.4</v>
      </c>
      <c r="C132">
        <v>41.6</v>
      </c>
      <c r="I132">
        <v>45.4</v>
      </c>
      <c r="J132">
        <v>41.9</v>
      </c>
    </row>
    <row r="133" spans="2:10" x14ac:dyDescent="0.3">
      <c r="B133">
        <v>36.4</v>
      </c>
      <c r="C133">
        <v>41.6</v>
      </c>
      <c r="I133">
        <v>36.6</v>
      </c>
      <c r="J133">
        <v>36.4</v>
      </c>
    </row>
    <row r="134" spans="2:10" x14ac:dyDescent="0.3">
      <c r="B134">
        <v>36.4</v>
      </c>
      <c r="C134">
        <v>41.8</v>
      </c>
      <c r="I134">
        <v>37.5</v>
      </c>
      <c r="J134">
        <v>32.9</v>
      </c>
    </row>
    <row r="135" spans="2:10" x14ac:dyDescent="0.3">
      <c r="B135">
        <v>36.4</v>
      </c>
      <c r="C135">
        <v>41.8</v>
      </c>
      <c r="I135">
        <v>41.2</v>
      </c>
      <c r="J135">
        <v>48.6</v>
      </c>
    </row>
    <row r="136" spans="2:10" x14ac:dyDescent="0.3">
      <c r="B136">
        <v>36.4</v>
      </c>
      <c r="C136">
        <v>42</v>
      </c>
      <c r="I136">
        <v>39.299999999999997</v>
      </c>
      <c r="J136">
        <v>49.3</v>
      </c>
    </row>
    <row r="137" spans="2:10" x14ac:dyDescent="0.3">
      <c r="B137">
        <v>36.5</v>
      </c>
      <c r="C137">
        <v>42.1</v>
      </c>
      <c r="I137">
        <v>36.299999999999997</v>
      </c>
      <c r="J137">
        <v>14.7</v>
      </c>
    </row>
    <row r="138" spans="2:10" x14ac:dyDescent="0.3">
      <c r="B138">
        <v>36.5</v>
      </c>
      <c r="C138">
        <v>42.1</v>
      </c>
      <c r="I138">
        <v>49.1</v>
      </c>
      <c r="J138">
        <v>19.5</v>
      </c>
    </row>
    <row r="139" spans="2:10" x14ac:dyDescent="0.3">
      <c r="B139">
        <v>36.6</v>
      </c>
      <c r="C139">
        <v>42.2</v>
      </c>
      <c r="I139">
        <v>51</v>
      </c>
      <c r="J139">
        <v>30.9</v>
      </c>
    </row>
    <row r="140" spans="2:10" x14ac:dyDescent="0.3">
      <c r="B140">
        <v>36.6</v>
      </c>
      <c r="C140">
        <v>42.3</v>
      </c>
      <c r="I140">
        <v>34.700000000000003</v>
      </c>
      <c r="J140">
        <v>29.7</v>
      </c>
    </row>
    <row r="141" spans="2:10" x14ac:dyDescent="0.3">
      <c r="B141">
        <v>36.799999999999997</v>
      </c>
      <c r="C141">
        <v>42.3</v>
      </c>
      <c r="I141">
        <v>37</v>
      </c>
      <c r="J141">
        <v>33.4</v>
      </c>
    </row>
    <row r="142" spans="2:10" x14ac:dyDescent="0.3">
      <c r="B142">
        <v>36.799999999999997</v>
      </c>
      <c r="C142">
        <v>42.5</v>
      </c>
      <c r="I142">
        <v>45.7</v>
      </c>
      <c r="J142">
        <v>39</v>
      </c>
    </row>
    <row r="143" spans="2:10" x14ac:dyDescent="0.3">
      <c r="B143">
        <v>36.9</v>
      </c>
      <c r="C143">
        <v>42.5</v>
      </c>
      <c r="I143">
        <v>48.3</v>
      </c>
      <c r="J143">
        <v>33.299999999999997</v>
      </c>
    </row>
    <row r="144" spans="2:10" x14ac:dyDescent="0.3">
      <c r="B144">
        <v>37</v>
      </c>
      <c r="C144">
        <v>42.6</v>
      </c>
      <c r="I144">
        <v>34.299999999999997</v>
      </c>
      <c r="J144">
        <v>41.4</v>
      </c>
    </row>
    <row r="145" spans="2:10" x14ac:dyDescent="0.3">
      <c r="B145">
        <v>37</v>
      </c>
      <c r="C145">
        <v>42.6</v>
      </c>
      <c r="I145">
        <v>37.200000000000003</v>
      </c>
      <c r="J145">
        <v>26.6</v>
      </c>
    </row>
    <row r="146" spans="2:10" x14ac:dyDescent="0.3">
      <c r="B146">
        <v>37</v>
      </c>
      <c r="C146">
        <v>42.7</v>
      </c>
      <c r="I146">
        <v>49.7</v>
      </c>
      <c r="J146">
        <v>32.9</v>
      </c>
    </row>
    <row r="147" spans="2:10" x14ac:dyDescent="0.3">
      <c r="B147">
        <v>37</v>
      </c>
      <c r="C147">
        <v>42.8</v>
      </c>
      <c r="I147">
        <v>51.8</v>
      </c>
      <c r="J147">
        <v>27.8</v>
      </c>
    </row>
    <row r="148" spans="2:10" x14ac:dyDescent="0.3">
      <c r="B148">
        <v>37</v>
      </c>
      <c r="C148">
        <v>42.8</v>
      </c>
      <c r="I148">
        <v>36.200000000000003</v>
      </c>
      <c r="J148">
        <v>50.1</v>
      </c>
    </row>
    <row r="149" spans="2:10" x14ac:dyDescent="0.3">
      <c r="B149">
        <v>37.200000000000003</v>
      </c>
      <c r="C149">
        <v>42.8</v>
      </c>
      <c r="I149">
        <v>49.4</v>
      </c>
      <c r="J149">
        <v>22.4</v>
      </c>
    </row>
    <row r="150" spans="2:10" x14ac:dyDescent="0.3">
      <c r="B150">
        <v>37.200000000000003</v>
      </c>
      <c r="C150">
        <v>42.8</v>
      </c>
      <c r="I150">
        <v>42.6</v>
      </c>
      <c r="J150">
        <v>30.5</v>
      </c>
    </row>
    <row r="151" spans="2:10" x14ac:dyDescent="0.3">
      <c r="B151">
        <v>37.299999999999997</v>
      </c>
      <c r="C151">
        <v>42.9</v>
      </c>
      <c r="I151">
        <v>48.3</v>
      </c>
      <c r="J151">
        <v>43.8</v>
      </c>
    </row>
    <row r="152" spans="2:10" x14ac:dyDescent="0.3">
      <c r="B152">
        <v>37.299999999999997</v>
      </c>
      <c r="C152">
        <v>43.1</v>
      </c>
      <c r="I152">
        <v>54.6</v>
      </c>
      <c r="J152">
        <v>38.1</v>
      </c>
    </row>
    <row r="153" spans="2:10" x14ac:dyDescent="0.3">
      <c r="B153">
        <v>37.5</v>
      </c>
      <c r="C153">
        <v>43.1</v>
      </c>
      <c r="I153">
        <v>44.2</v>
      </c>
      <c r="J153">
        <v>33.1</v>
      </c>
    </row>
    <row r="154" spans="2:10" x14ac:dyDescent="0.3">
      <c r="B154">
        <v>37.5</v>
      </c>
      <c r="C154">
        <v>43.2</v>
      </c>
      <c r="I154">
        <v>44.3</v>
      </c>
      <c r="J154">
        <v>41.3</v>
      </c>
    </row>
    <row r="155" spans="2:10" x14ac:dyDescent="0.3">
      <c r="B155">
        <v>37.5</v>
      </c>
      <c r="C155">
        <v>43.3</v>
      </c>
      <c r="I155">
        <v>36.1</v>
      </c>
      <c r="J155">
        <v>37.9</v>
      </c>
    </row>
    <row r="156" spans="2:10" x14ac:dyDescent="0.3">
      <c r="B156">
        <v>37.6</v>
      </c>
      <c r="C156">
        <v>43.3</v>
      </c>
      <c r="I156">
        <v>36.5</v>
      </c>
      <c r="J156">
        <v>44.8</v>
      </c>
    </row>
    <row r="157" spans="2:10" x14ac:dyDescent="0.3">
      <c r="B157">
        <v>37.6</v>
      </c>
      <c r="C157">
        <v>43.3</v>
      </c>
      <c r="I157">
        <v>37</v>
      </c>
      <c r="J157">
        <v>43.3</v>
      </c>
    </row>
    <row r="158" spans="2:10" x14ac:dyDescent="0.3">
      <c r="B158">
        <v>37.6</v>
      </c>
      <c r="C158">
        <v>43.3</v>
      </c>
      <c r="I158">
        <v>45.2</v>
      </c>
      <c r="J158">
        <v>46.2</v>
      </c>
    </row>
    <row r="159" spans="2:10" x14ac:dyDescent="0.3">
      <c r="B159">
        <v>37.6</v>
      </c>
      <c r="C159">
        <v>43.3</v>
      </c>
      <c r="I159">
        <v>57.2</v>
      </c>
      <c r="J159">
        <v>39.700000000000003</v>
      </c>
    </row>
    <row r="160" spans="2:10" x14ac:dyDescent="0.3">
      <c r="B160">
        <v>37.700000000000003</v>
      </c>
      <c r="C160">
        <v>43.5</v>
      </c>
      <c r="I160">
        <v>39.200000000000003</v>
      </c>
      <c r="J160">
        <v>31</v>
      </c>
    </row>
    <row r="161" spans="2:10" x14ac:dyDescent="0.3">
      <c r="B161">
        <v>37.799999999999997</v>
      </c>
      <c r="C161">
        <v>43.6</v>
      </c>
      <c r="I161">
        <v>58.4</v>
      </c>
      <c r="J161">
        <v>29.4</v>
      </c>
    </row>
    <row r="162" spans="2:10" x14ac:dyDescent="0.3">
      <c r="B162">
        <v>37.799999999999997</v>
      </c>
      <c r="C162">
        <v>43.6</v>
      </c>
      <c r="I162">
        <v>26.8</v>
      </c>
      <c r="J162">
        <v>43.6</v>
      </c>
    </row>
    <row r="163" spans="2:10" x14ac:dyDescent="0.3">
      <c r="B163">
        <v>37.9</v>
      </c>
      <c r="C163">
        <v>43.8</v>
      </c>
      <c r="I163">
        <v>46.1</v>
      </c>
      <c r="J163">
        <v>40.6</v>
      </c>
    </row>
    <row r="164" spans="2:10" x14ac:dyDescent="0.3">
      <c r="B164">
        <v>37.9</v>
      </c>
      <c r="C164">
        <v>44</v>
      </c>
      <c r="I164">
        <v>40.700000000000003</v>
      </c>
      <c r="J164">
        <v>34.6</v>
      </c>
    </row>
    <row r="165" spans="2:10" x14ac:dyDescent="0.3">
      <c r="B165">
        <v>38</v>
      </c>
      <c r="C165">
        <v>44.1</v>
      </c>
      <c r="I165">
        <v>50.4</v>
      </c>
      <c r="J165">
        <v>35.9</v>
      </c>
    </row>
    <row r="166" spans="2:10" x14ac:dyDescent="0.3">
      <c r="B166">
        <v>38</v>
      </c>
      <c r="C166">
        <v>44.1</v>
      </c>
      <c r="I166">
        <v>40.9</v>
      </c>
      <c r="J166">
        <v>27</v>
      </c>
    </row>
    <row r="167" spans="2:10" x14ac:dyDescent="0.3">
      <c r="B167">
        <v>38.1</v>
      </c>
      <c r="C167">
        <v>44.3</v>
      </c>
      <c r="I167">
        <v>24.5</v>
      </c>
      <c r="J167">
        <v>40.700000000000003</v>
      </c>
    </row>
    <row r="168" spans="2:10" x14ac:dyDescent="0.3">
      <c r="B168">
        <v>38.1</v>
      </c>
      <c r="C168">
        <v>44.3</v>
      </c>
      <c r="I168">
        <v>38.299999999999997</v>
      </c>
      <c r="J168">
        <v>33.5</v>
      </c>
    </row>
    <row r="169" spans="2:10" x14ac:dyDescent="0.3">
      <c r="B169">
        <v>38.1</v>
      </c>
      <c r="C169">
        <v>44.3</v>
      </c>
      <c r="I169">
        <v>31</v>
      </c>
      <c r="J169">
        <v>29.8</v>
      </c>
    </row>
    <row r="170" spans="2:10" x14ac:dyDescent="0.3">
      <c r="B170">
        <v>38.299999999999997</v>
      </c>
      <c r="C170">
        <v>44.6</v>
      </c>
      <c r="I170">
        <v>37.799999999999997</v>
      </c>
      <c r="J170">
        <v>44.1</v>
      </c>
    </row>
    <row r="171" spans="2:10" x14ac:dyDescent="0.3">
      <c r="B171">
        <v>38.4</v>
      </c>
      <c r="C171">
        <v>44.7</v>
      </c>
      <c r="I171">
        <v>40.700000000000003</v>
      </c>
      <c r="J171">
        <v>49.9</v>
      </c>
    </row>
    <row r="172" spans="2:10" x14ac:dyDescent="0.3">
      <c r="B172">
        <v>38.4</v>
      </c>
      <c r="C172">
        <v>44.8</v>
      </c>
      <c r="I172">
        <v>36.4</v>
      </c>
      <c r="J172">
        <v>34.200000000000003</v>
      </c>
    </row>
    <row r="173" spans="2:10" x14ac:dyDescent="0.3">
      <c r="B173">
        <v>38.5</v>
      </c>
      <c r="C173">
        <v>45</v>
      </c>
      <c r="I173">
        <v>41.8</v>
      </c>
      <c r="J173">
        <v>31.2</v>
      </c>
    </row>
    <row r="174" spans="2:10" x14ac:dyDescent="0.3">
      <c r="B174">
        <v>38.5</v>
      </c>
      <c r="C174">
        <v>45.2</v>
      </c>
      <c r="I174">
        <v>42.2</v>
      </c>
      <c r="J174">
        <v>48.3</v>
      </c>
    </row>
    <row r="175" spans="2:10" x14ac:dyDescent="0.3">
      <c r="B175">
        <v>38.5</v>
      </c>
      <c r="C175">
        <v>45.2</v>
      </c>
      <c r="I175">
        <v>43.2</v>
      </c>
      <c r="J175">
        <v>40.299999999999997</v>
      </c>
    </row>
    <row r="176" spans="2:10" x14ac:dyDescent="0.3">
      <c r="B176">
        <v>38.6</v>
      </c>
      <c r="C176">
        <v>45.4</v>
      </c>
      <c r="I176">
        <v>45.2</v>
      </c>
      <c r="J176">
        <v>30.5</v>
      </c>
    </row>
    <row r="177" spans="2:10" x14ac:dyDescent="0.3">
      <c r="B177">
        <v>38.700000000000003</v>
      </c>
      <c r="C177">
        <v>45.4</v>
      </c>
      <c r="I177">
        <v>35.299999999999997</v>
      </c>
      <c r="J177">
        <v>38.700000000000003</v>
      </c>
    </row>
    <row r="178" spans="2:10" x14ac:dyDescent="0.3">
      <c r="B178">
        <v>38.799999999999997</v>
      </c>
      <c r="C178">
        <v>45.4</v>
      </c>
      <c r="I178">
        <v>23.7</v>
      </c>
      <c r="J178">
        <v>38</v>
      </c>
    </row>
    <row r="179" spans="2:10" x14ac:dyDescent="0.3">
      <c r="B179">
        <v>38.9</v>
      </c>
      <c r="C179">
        <v>45.7</v>
      </c>
      <c r="I179">
        <v>38.5</v>
      </c>
      <c r="J179">
        <v>40</v>
      </c>
    </row>
    <row r="180" spans="2:10" x14ac:dyDescent="0.3">
      <c r="B180">
        <v>39</v>
      </c>
      <c r="C180">
        <v>45.7</v>
      </c>
      <c r="I180">
        <v>41</v>
      </c>
      <c r="J180">
        <v>39.299999999999997</v>
      </c>
    </row>
    <row r="181" spans="2:10" x14ac:dyDescent="0.3">
      <c r="B181">
        <v>39.1</v>
      </c>
      <c r="C181">
        <v>45.8</v>
      </c>
      <c r="I181">
        <v>40.200000000000003</v>
      </c>
      <c r="J181">
        <v>36.4</v>
      </c>
    </row>
    <row r="182" spans="2:10" x14ac:dyDescent="0.3">
      <c r="B182">
        <v>39.200000000000003</v>
      </c>
      <c r="C182">
        <v>45.9</v>
      </c>
      <c r="I182">
        <v>40.4</v>
      </c>
      <c r="J182">
        <v>44</v>
      </c>
    </row>
    <row r="183" spans="2:10" x14ac:dyDescent="0.3">
      <c r="B183">
        <v>39.200000000000003</v>
      </c>
      <c r="C183">
        <v>46.1</v>
      </c>
      <c r="I183">
        <v>49.5</v>
      </c>
      <c r="J183">
        <v>42.1</v>
      </c>
    </row>
    <row r="184" spans="2:10" x14ac:dyDescent="0.3">
      <c r="B184">
        <v>39.5</v>
      </c>
      <c r="C184">
        <v>46.1</v>
      </c>
      <c r="I184">
        <v>40.299999999999997</v>
      </c>
      <c r="J184">
        <v>53.8</v>
      </c>
    </row>
    <row r="185" spans="2:10" x14ac:dyDescent="0.3">
      <c r="B185">
        <v>39.700000000000003</v>
      </c>
      <c r="C185">
        <v>46.2</v>
      </c>
      <c r="I185">
        <v>23</v>
      </c>
      <c r="J185">
        <v>41.6</v>
      </c>
    </row>
    <row r="186" spans="2:10" x14ac:dyDescent="0.3">
      <c r="B186">
        <v>39.700000000000003</v>
      </c>
      <c r="C186">
        <v>46.7</v>
      </c>
      <c r="I186">
        <v>23.1</v>
      </c>
      <c r="J186">
        <v>54.4</v>
      </c>
    </row>
    <row r="187" spans="2:10" x14ac:dyDescent="0.3">
      <c r="B187">
        <v>39.700000000000003</v>
      </c>
      <c r="C187">
        <v>47</v>
      </c>
      <c r="I187">
        <v>40</v>
      </c>
      <c r="J187">
        <v>39.299999999999997</v>
      </c>
    </row>
    <row r="188" spans="2:10" x14ac:dyDescent="0.3">
      <c r="B188">
        <v>39.799999999999997</v>
      </c>
      <c r="C188">
        <v>47.5</v>
      </c>
      <c r="I188">
        <v>28.1</v>
      </c>
      <c r="J188">
        <v>41.3</v>
      </c>
    </row>
    <row r="189" spans="2:10" x14ac:dyDescent="0.3">
      <c r="B189">
        <v>39.799999999999997</v>
      </c>
      <c r="C189">
        <v>47.7</v>
      </c>
      <c r="I189">
        <v>43.9</v>
      </c>
      <c r="J189">
        <v>10.3</v>
      </c>
    </row>
    <row r="190" spans="2:10" x14ac:dyDescent="0.3">
      <c r="B190">
        <v>39.799999999999997</v>
      </c>
      <c r="C190">
        <v>48.3</v>
      </c>
      <c r="I190">
        <v>41</v>
      </c>
      <c r="J190">
        <v>30.8</v>
      </c>
    </row>
    <row r="191" spans="2:10" x14ac:dyDescent="0.3">
      <c r="B191">
        <v>40</v>
      </c>
      <c r="C191">
        <v>48.3</v>
      </c>
      <c r="I191">
        <v>39.700000000000003</v>
      </c>
      <c r="J191">
        <v>52.5</v>
      </c>
    </row>
    <row r="192" spans="2:10" x14ac:dyDescent="0.3">
      <c r="B192">
        <v>40</v>
      </c>
      <c r="C192">
        <v>48.6</v>
      </c>
      <c r="I192">
        <v>28.5</v>
      </c>
      <c r="J192">
        <v>35.9</v>
      </c>
    </row>
    <row r="193" spans="2:10" x14ac:dyDescent="0.3">
      <c r="B193">
        <v>40</v>
      </c>
      <c r="C193">
        <v>48.9</v>
      </c>
      <c r="I193">
        <v>37.1</v>
      </c>
      <c r="J193">
        <v>41.5</v>
      </c>
    </row>
    <row r="194" spans="2:10" x14ac:dyDescent="0.3">
      <c r="B194">
        <v>40.1</v>
      </c>
      <c r="C194">
        <v>49</v>
      </c>
      <c r="I194">
        <v>9</v>
      </c>
      <c r="J194">
        <v>36.799999999999997</v>
      </c>
    </row>
    <row r="195" spans="2:10" x14ac:dyDescent="0.3">
      <c r="B195">
        <v>40.200000000000003</v>
      </c>
      <c r="C195">
        <v>49.1</v>
      </c>
      <c r="I195">
        <v>44.3</v>
      </c>
      <c r="J195">
        <v>42.7</v>
      </c>
    </row>
    <row r="196" spans="2:10" x14ac:dyDescent="0.3">
      <c r="B196">
        <v>40.200000000000003</v>
      </c>
      <c r="C196">
        <v>49.1</v>
      </c>
      <c r="I196">
        <v>43.1</v>
      </c>
      <c r="J196">
        <v>40.200000000000003</v>
      </c>
    </row>
    <row r="197" spans="2:10" x14ac:dyDescent="0.3">
      <c r="B197">
        <v>40.299999999999997</v>
      </c>
      <c r="C197">
        <v>49.3</v>
      </c>
      <c r="I197">
        <v>55.4</v>
      </c>
      <c r="J197">
        <v>31</v>
      </c>
    </row>
    <row r="198" spans="2:10" x14ac:dyDescent="0.3">
      <c r="B198">
        <v>40.299999999999997</v>
      </c>
      <c r="C198">
        <v>49.4</v>
      </c>
      <c r="I198">
        <v>40.6</v>
      </c>
      <c r="J198">
        <v>21.9</v>
      </c>
    </row>
    <row r="199" spans="2:10" x14ac:dyDescent="0.3">
      <c r="B199">
        <v>40.299999999999997</v>
      </c>
      <c r="C199">
        <v>49.5</v>
      </c>
      <c r="I199">
        <v>36</v>
      </c>
      <c r="J199">
        <v>37.9</v>
      </c>
    </row>
    <row r="200" spans="2:10" x14ac:dyDescent="0.3">
      <c r="B200">
        <v>40.299999999999997</v>
      </c>
      <c r="C200">
        <v>49.5</v>
      </c>
      <c r="I200">
        <v>37.799999999999997</v>
      </c>
      <c r="J200">
        <v>40</v>
      </c>
    </row>
    <row r="201" spans="2:10" x14ac:dyDescent="0.3">
      <c r="B201">
        <v>40.4</v>
      </c>
      <c r="C201">
        <v>50.1</v>
      </c>
      <c r="I201">
        <v>47.5</v>
      </c>
      <c r="J201">
        <v>45</v>
      </c>
    </row>
    <row r="202" spans="2:10" x14ac:dyDescent="0.3">
      <c r="B202">
        <v>40.5</v>
      </c>
      <c r="C202">
        <v>53.1</v>
      </c>
      <c r="I202">
        <v>25.2</v>
      </c>
      <c r="J202">
        <v>29.2</v>
      </c>
    </row>
    <row r="203" spans="2:10" x14ac:dyDescent="0.3">
      <c r="B203">
        <v>40.6</v>
      </c>
      <c r="C203">
        <v>53.1</v>
      </c>
      <c r="I203">
        <v>32.5</v>
      </c>
      <c r="J203">
        <v>19.399999999999999</v>
      </c>
    </row>
    <row r="204" spans="2:10" x14ac:dyDescent="0.3">
      <c r="B204">
        <v>40.6</v>
      </c>
      <c r="C204">
        <v>54.3</v>
      </c>
      <c r="I204">
        <v>30.4</v>
      </c>
      <c r="J204">
        <v>43.3</v>
      </c>
    </row>
    <row r="205" spans="2:10" x14ac:dyDescent="0.3">
      <c r="B205">
        <v>40.700000000000003</v>
      </c>
      <c r="I205">
        <v>41</v>
      </c>
    </row>
    <row r="206" spans="2:10" x14ac:dyDescent="0.3">
      <c r="B206">
        <v>40.799999999999997</v>
      </c>
      <c r="I206">
        <v>58.7</v>
      </c>
    </row>
    <row r="207" spans="2:10" x14ac:dyDescent="0.3">
      <c r="B207">
        <v>41</v>
      </c>
      <c r="I207">
        <v>24.5</v>
      </c>
    </row>
    <row r="208" spans="2:10" x14ac:dyDescent="0.3">
      <c r="B208">
        <v>41</v>
      </c>
      <c r="I208">
        <v>44</v>
      </c>
    </row>
    <row r="209" spans="2:9" x14ac:dyDescent="0.3">
      <c r="B209">
        <v>41.2</v>
      </c>
      <c r="I209">
        <v>34.1</v>
      </c>
    </row>
    <row r="210" spans="2:9" x14ac:dyDescent="0.3">
      <c r="B210">
        <v>41.2</v>
      </c>
      <c r="I210">
        <v>19.899999999999999</v>
      </c>
    </row>
    <row r="211" spans="2:9" x14ac:dyDescent="0.3">
      <c r="B211">
        <v>41.2</v>
      </c>
      <c r="I211">
        <v>16.3</v>
      </c>
    </row>
    <row r="212" spans="2:9" x14ac:dyDescent="0.3">
      <c r="B212">
        <v>41.3</v>
      </c>
      <c r="I212">
        <v>42</v>
      </c>
    </row>
    <row r="213" spans="2:9" x14ac:dyDescent="0.3">
      <c r="B213">
        <v>41.3</v>
      </c>
      <c r="I213">
        <v>36.4</v>
      </c>
    </row>
    <row r="214" spans="2:9" x14ac:dyDescent="0.3">
      <c r="B214">
        <v>41.3</v>
      </c>
      <c r="I214">
        <v>39.799999999999997</v>
      </c>
    </row>
    <row r="215" spans="2:9" x14ac:dyDescent="0.3">
      <c r="B215">
        <v>41.4</v>
      </c>
      <c r="I215">
        <v>24.7</v>
      </c>
    </row>
    <row r="216" spans="2:9" x14ac:dyDescent="0.3">
      <c r="B216">
        <v>41.4</v>
      </c>
      <c r="I216">
        <v>21.8</v>
      </c>
    </row>
    <row r="217" spans="2:9" x14ac:dyDescent="0.3">
      <c r="B217">
        <v>41.5</v>
      </c>
      <c r="I217">
        <v>32.9</v>
      </c>
    </row>
    <row r="218" spans="2:9" x14ac:dyDescent="0.3">
      <c r="B218">
        <v>41.5</v>
      </c>
      <c r="I218">
        <v>37.1</v>
      </c>
    </row>
    <row r="219" spans="2:9" x14ac:dyDescent="0.3">
      <c r="B219">
        <v>41.6</v>
      </c>
      <c r="I219">
        <v>37.4</v>
      </c>
    </row>
    <row r="220" spans="2:9" x14ac:dyDescent="0.3">
      <c r="B220">
        <v>41.6</v>
      </c>
      <c r="I220">
        <v>36.200000000000003</v>
      </c>
    </row>
    <row r="221" spans="2:9" x14ac:dyDescent="0.3">
      <c r="B221">
        <v>41.7</v>
      </c>
      <c r="I221">
        <v>48.9</v>
      </c>
    </row>
    <row r="222" spans="2:9" x14ac:dyDescent="0.3">
      <c r="B222">
        <v>41.8</v>
      </c>
      <c r="I222">
        <v>36.200000000000003</v>
      </c>
    </row>
    <row r="223" spans="2:9" x14ac:dyDescent="0.3">
      <c r="B223">
        <v>41.9</v>
      </c>
      <c r="I223">
        <v>39.700000000000003</v>
      </c>
    </row>
    <row r="224" spans="2:9" x14ac:dyDescent="0.3">
      <c r="B224">
        <v>42</v>
      </c>
      <c r="I224">
        <v>44.3</v>
      </c>
    </row>
    <row r="225" spans="2:9" x14ac:dyDescent="0.3">
      <c r="B225">
        <v>42.1</v>
      </c>
      <c r="I225">
        <v>29.6</v>
      </c>
    </row>
    <row r="226" spans="2:9" x14ac:dyDescent="0.3">
      <c r="B226">
        <v>42.3</v>
      </c>
      <c r="I226">
        <v>41.2</v>
      </c>
    </row>
    <row r="227" spans="2:9" x14ac:dyDescent="0.3">
      <c r="B227">
        <v>42.4</v>
      </c>
      <c r="I227">
        <v>41.4</v>
      </c>
    </row>
    <row r="228" spans="2:9" x14ac:dyDescent="0.3">
      <c r="B228">
        <v>42.5</v>
      </c>
      <c r="I228">
        <v>49</v>
      </c>
    </row>
    <row r="229" spans="2:9" x14ac:dyDescent="0.3">
      <c r="B229">
        <v>42.7</v>
      </c>
      <c r="I229">
        <v>42.3</v>
      </c>
    </row>
    <row r="230" spans="2:9" x14ac:dyDescent="0.3">
      <c r="B230">
        <v>42.9</v>
      </c>
      <c r="I230">
        <v>26.8</v>
      </c>
    </row>
    <row r="231" spans="2:9" x14ac:dyDescent="0.3">
      <c r="B231">
        <v>42.9</v>
      </c>
      <c r="I231">
        <v>36.6</v>
      </c>
    </row>
    <row r="232" spans="2:9" x14ac:dyDescent="0.3">
      <c r="B232">
        <v>43.2</v>
      </c>
      <c r="I232">
        <v>39.9</v>
      </c>
    </row>
    <row r="233" spans="2:9" x14ac:dyDescent="0.3">
      <c r="B233">
        <v>43.6</v>
      </c>
      <c r="I233">
        <v>23.6</v>
      </c>
    </row>
    <row r="234" spans="2:9" x14ac:dyDescent="0.3">
      <c r="B234">
        <v>43.7</v>
      </c>
      <c r="I234">
        <v>25.7</v>
      </c>
    </row>
    <row r="235" spans="2:9" x14ac:dyDescent="0.3">
      <c r="B235">
        <v>43.8</v>
      </c>
      <c r="I235">
        <v>44.4</v>
      </c>
    </row>
    <row r="236" spans="2:9" x14ac:dyDescent="0.3">
      <c r="B236">
        <v>43.9</v>
      </c>
      <c r="I236">
        <v>28.9</v>
      </c>
    </row>
    <row r="237" spans="2:9" x14ac:dyDescent="0.3">
      <c r="B237">
        <v>44</v>
      </c>
      <c r="I237">
        <v>40.4</v>
      </c>
    </row>
    <row r="238" spans="2:9" x14ac:dyDescent="0.3">
      <c r="B238">
        <v>44.1</v>
      </c>
      <c r="I238">
        <v>40.6</v>
      </c>
    </row>
    <row r="239" spans="2:9" x14ac:dyDescent="0.3">
      <c r="B239">
        <v>44.1</v>
      </c>
      <c r="I239">
        <v>35.9</v>
      </c>
    </row>
    <row r="240" spans="2:9" x14ac:dyDescent="0.3">
      <c r="B240">
        <v>44.2</v>
      </c>
      <c r="I240">
        <v>44.1</v>
      </c>
    </row>
    <row r="241" spans="2:9" x14ac:dyDescent="0.3">
      <c r="B241">
        <v>44.2</v>
      </c>
      <c r="I241">
        <v>34.6</v>
      </c>
    </row>
    <row r="242" spans="2:9" x14ac:dyDescent="0.3">
      <c r="B242">
        <v>44.2</v>
      </c>
      <c r="I242">
        <v>31.7</v>
      </c>
    </row>
    <row r="243" spans="2:9" x14ac:dyDescent="0.3">
      <c r="B243">
        <v>44.4</v>
      </c>
      <c r="I243">
        <v>45.4</v>
      </c>
    </row>
    <row r="244" spans="2:9" x14ac:dyDescent="0.3">
      <c r="B244">
        <v>44.5</v>
      </c>
      <c r="I244">
        <v>37</v>
      </c>
    </row>
    <row r="245" spans="2:9" x14ac:dyDescent="0.3">
      <c r="B245">
        <v>44.8</v>
      </c>
      <c r="I245">
        <v>45.9</v>
      </c>
    </row>
    <row r="246" spans="2:9" x14ac:dyDescent="0.3">
      <c r="B246">
        <v>44.9</v>
      </c>
      <c r="I246">
        <v>33.700000000000003</v>
      </c>
    </row>
    <row r="247" spans="2:9" x14ac:dyDescent="0.3">
      <c r="B247">
        <v>45.3</v>
      </c>
      <c r="I247">
        <v>38.6</v>
      </c>
    </row>
    <row r="248" spans="2:9" x14ac:dyDescent="0.3">
      <c r="B248">
        <v>45.4</v>
      </c>
      <c r="I248">
        <v>37.6</v>
      </c>
    </row>
    <row r="249" spans="2:9" x14ac:dyDescent="0.3">
      <c r="B249">
        <v>45.5</v>
      </c>
      <c r="I249">
        <v>24.2</v>
      </c>
    </row>
    <row r="250" spans="2:9" x14ac:dyDescent="0.3">
      <c r="B250">
        <v>47.1</v>
      </c>
      <c r="I250">
        <v>39.200000000000003</v>
      </c>
    </row>
    <row r="251" spans="2:9" x14ac:dyDescent="0.3">
      <c r="B251">
        <v>47.3</v>
      </c>
      <c r="I251">
        <v>10.8</v>
      </c>
    </row>
    <row r="252" spans="2:9" x14ac:dyDescent="0.3">
      <c r="B252">
        <v>48.7</v>
      </c>
      <c r="I252">
        <v>32.299999999999997</v>
      </c>
    </row>
    <row r="253" spans="2:9" x14ac:dyDescent="0.3">
      <c r="B253">
        <v>48.7</v>
      </c>
      <c r="I253">
        <v>41.2</v>
      </c>
    </row>
    <row r="254" spans="2:9" x14ac:dyDescent="0.3">
      <c r="B254">
        <v>50.1</v>
      </c>
      <c r="I254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"/>
  <sheetViews>
    <sheetView tabSelected="1" topLeftCell="I1" workbookViewId="0">
      <selection activeCell="L6" sqref="L6"/>
    </sheetView>
  </sheetViews>
  <sheetFormatPr defaultRowHeight="14.4" x14ac:dyDescent="0.3"/>
  <cols>
    <col min="1" max="1" width="18.44140625" bestFit="1" customWidth="1"/>
    <col min="2" max="2" width="15.109375" bestFit="1" customWidth="1"/>
    <col min="3" max="4" width="15.109375" style="17" customWidth="1"/>
    <col min="5" max="5" width="15.109375" bestFit="1" customWidth="1"/>
    <col min="6" max="7" width="15.109375" customWidth="1"/>
    <col min="8" max="8" width="15.109375" bestFit="1" customWidth="1"/>
    <col min="9" max="9" width="15.109375" customWidth="1"/>
    <col min="10" max="10" width="13.44140625" bestFit="1" customWidth="1"/>
    <col min="11" max="11" width="12.5546875" bestFit="1" customWidth="1"/>
    <col min="12" max="12" width="14.6640625" bestFit="1" customWidth="1"/>
  </cols>
  <sheetData>
    <row r="1" spans="1:14" x14ac:dyDescent="0.3">
      <c r="A1" s="1" t="s">
        <v>33</v>
      </c>
      <c r="B1" s="1" t="s">
        <v>11</v>
      </c>
      <c r="D1" s="17" t="s">
        <v>31</v>
      </c>
      <c r="E1" s="1" t="s">
        <v>13</v>
      </c>
      <c r="F1" s="1"/>
      <c r="G1" s="1"/>
      <c r="H1" s="1" t="s">
        <v>15</v>
      </c>
      <c r="I1" s="1"/>
      <c r="J1" s="1"/>
      <c r="K1" s="1"/>
    </row>
    <row r="2" spans="1:14" x14ac:dyDescent="0.3">
      <c r="A2" s="1" t="s">
        <v>20</v>
      </c>
      <c r="B2" s="1">
        <f xml:space="preserve"> COUNT(B5:B254)</f>
        <v>250</v>
      </c>
      <c r="C2" s="18" t="s">
        <v>52</v>
      </c>
      <c r="D2" s="18" t="s">
        <v>51</v>
      </c>
      <c r="E2" s="1">
        <f xml:space="preserve"> COUNT(E5:E204)</f>
        <v>200</v>
      </c>
      <c r="F2" s="18" t="s">
        <v>52</v>
      </c>
      <c r="G2" s="18" t="s">
        <v>51</v>
      </c>
      <c r="H2" s="1">
        <f xml:space="preserve"> COUNT(H5:H45)</f>
        <v>41</v>
      </c>
      <c r="I2" s="18" t="s">
        <v>52</v>
      </c>
      <c r="J2" s="18" t="s">
        <v>51</v>
      </c>
    </row>
    <row r="3" spans="1:14" x14ac:dyDescent="0.3">
      <c r="A3" s="1" t="s">
        <v>53</v>
      </c>
      <c r="B3" s="1">
        <f xml:space="preserve"> AVERAGE(B5:B254)</f>
        <v>34.631600000000006</v>
      </c>
      <c r="C3" s="19" t="s">
        <v>47</v>
      </c>
      <c r="D3" s="19" t="s">
        <v>47</v>
      </c>
      <c r="E3" s="1">
        <f xml:space="preserve"> AVERAGE(E5:E204)</f>
        <v>38.472000000000037</v>
      </c>
      <c r="F3" s="19" t="s">
        <v>48</v>
      </c>
      <c r="G3" s="19"/>
      <c r="H3" s="1">
        <f xml:space="preserve"> AVERAGE(H5:H45)</f>
        <v>52.668292682926818</v>
      </c>
      <c r="I3" s="19" t="s">
        <v>49</v>
      </c>
      <c r="J3" s="19"/>
      <c r="K3" s="5">
        <f>AVERAGE(B5:B254, E5:E204, H5,H45)</f>
        <v>36.407964601769905</v>
      </c>
      <c r="L3" s="1" t="s">
        <v>18</v>
      </c>
    </row>
    <row r="4" spans="1:14" x14ac:dyDescent="0.3">
      <c r="A4" s="1"/>
      <c r="B4" s="7">
        <f>((B3*$K$3)^2)*B2</f>
        <v>397445809.66664255</v>
      </c>
      <c r="C4" s="18" t="s">
        <v>46</v>
      </c>
      <c r="D4" s="18" t="s">
        <v>46</v>
      </c>
      <c r="E4" s="7">
        <f>((E3*$K$3)^2)*E2</f>
        <v>392384934.38186425</v>
      </c>
      <c r="F4" s="18" t="s">
        <v>46</v>
      </c>
      <c r="G4" s="18"/>
      <c r="H4" s="7">
        <f>((H3*$K$3)^2)*H2</f>
        <v>150756184.68294057</v>
      </c>
      <c r="I4" s="18" t="s">
        <v>46</v>
      </c>
      <c r="J4" s="18"/>
      <c r="K4" s="6">
        <f>B4+E4+H4</f>
        <v>940586928.73144734</v>
      </c>
      <c r="L4" s="1" t="s">
        <v>19</v>
      </c>
      <c r="N4" s="1"/>
    </row>
    <row r="5" spans="1:14" x14ac:dyDescent="0.3">
      <c r="B5">
        <v>9</v>
      </c>
      <c r="C5" s="17">
        <f>(B5-$K$3)^2</f>
        <v>751.19652361187218</v>
      </c>
      <c r="E5">
        <v>4.2</v>
      </c>
      <c r="F5" s="17">
        <f>(E5-$K$3)^2</f>
        <v>1037.352983788863</v>
      </c>
      <c r="G5" s="17"/>
      <c r="H5">
        <v>42.4</v>
      </c>
      <c r="I5" s="17">
        <f>(H5-$K$3)^2</f>
        <v>35.90448821364248</v>
      </c>
      <c r="J5" s="17"/>
      <c r="K5" s="24">
        <v>11623.957822069082</v>
      </c>
      <c r="L5" t="s">
        <v>62</v>
      </c>
    </row>
    <row r="6" spans="1:14" x14ac:dyDescent="0.3">
      <c r="B6">
        <v>9.6</v>
      </c>
      <c r="C6" s="17">
        <f t="shared" ref="C6:C69" si="0">(B6-$K$3)^2</f>
        <v>718.66696608974814</v>
      </c>
      <c r="E6">
        <v>6.7</v>
      </c>
      <c r="F6" s="17">
        <f t="shared" ref="F6:F69" si="1">(E6-$K$3)^2</f>
        <v>882.56316078001373</v>
      </c>
      <c r="G6" s="17"/>
      <c r="H6">
        <v>44.4</v>
      </c>
      <c r="I6" s="17">
        <f t="shared" ref="I6:I45" si="2">(H6-$K$3)^2</f>
        <v>63.872629806562855</v>
      </c>
      <c r="J6" s="17"/>
      <c r="K6" s="20">
        <f>K4-K5</f>
        <v>940575304.77362525</v>
      </c>
      <c r="L6" t="s">
        <v>63</v>
      </c>
      <c r="M6" t="s">
        <v>31</v>
      </c>
    </row>
    <row r="7" spans="1:14" x14ac:dyDescent="0.3">
      <c r="B7">
        <v>10.6</v>
      </c>
      <c r="C7" s="17">
        <f t="shared" si="0"/>
        <v>666.05103688620841</v>
      </c>
      <c r="E7">
        <v>10.3</v>
      </c>
      <c r="F7" s="17">
        <f t="shared" si="1"/>
        <v>681.62581564727031</v>
      </c>
      <c r="G7" s="17"/>
      <c r="H7">
        <v>44.6</v>
      </c>
      <c r="I7" s="17">
        <f t="shared" si="2"/>
        <v>67.109443965854936</v>
      </c>
      <c r="J7" s="17"/>
      <c r="L7" s="1" t="s">
        <v>50</v>
      </c>
    </row>
    <row r="8" spans="1:14" x14ac:dyDescent="0.3">
      <c r="B8">
        <v>10.8</v>
      </c>
      <c r="C8" s="17">
        <f t="shared" si="0"/>
        <v>655.76785104550049</v>
      </c>
      <c r="E8">
        <v>12.8</v>
      </c>
      <c r="F8" s="17">
        <f t="shared" si="1"/>
        <v>557.33599263842086</v>
      </c>
      <c r="G8" s="17"/>
      <c r="H8">
        <v>45.1</v>
      </c>
      <c r="I8" s="17">
        <f t="shared" si="2"/>
        <v>75.55147936408504</v>
      </c>
      <c r="J8" s="17"/>
    </row>
    <row r="9" spans="1:14" x14ac:dyDescent="0.3">
      <c r="B9">
        <v>11.8</v>
      </c>
      <c r="C9" s="17">
        <f t="shared" si="0"/>
        <v>605.55192184196062</v>
      </c>
      <c r="E9">
        <v>15.9</v>
      </c>
      <c r="F9" s="17">
        <f t="shared" si="1"/>
        <v>420.57661210744749</v>
      </c>
      <c r="G9" s="17"/>
      <c r="H9">
        <v>47.5</v>
      </c>
      <c r="I9" s="17">
        <f t="shared" si="2"/>
        <v>123.03324927558947</v>
      </c>
      <c r="J9" s="17"/>
    </row>
    <row r="10" spans="1:14" x14ac:dyDescent="0.3">
      <c r="B10">
        <v>14.7</v>
      </c>
      <c r="C10" s="17">
        <f t="shared" si="0"/>
        <v>471.23572715169524</v>
      </c>
      <c r="E10">
        <v>17.899999999999999</v>
      </c>
      <c r="F10" s="17">
        <f t="shared" si="1"/>
        <v>342.54475370036789</v>
      </c>
      <c r="G10" s="17"/>
      <c r="H10">
        <v>47.6</v>
      </c>
      <c r="I10" s="17">
        <f t="shared" si="2"/>
        <v>125.26165635523552</v>
      </c>
      <c r="J10" s="17"/>
    </row>
    <row r="11" spans="1:14" x14ac:dyDescent="0.3">
      <c r="B11">
        <v>16.2</v>
      </c>
      <c r="C11" s="17">
        <f t="shared" si="0"/>
        <v>408.36183334638554</v>
      </c>
      <c r="E11">
        <v>18.899999999999999</v>
      </c>
      <c r="F11" s="17">
        <f t="shared" si="1"/>
        <v>306.52882449682807</v>
      </c>
      <c r="G11" s="17"/>
      <c r="H11">
        <v>48.3</v>
      </c>
      <c r="I11" s="17">
        <f t="shared" si="2"/>
        <v>141.42050591275756</v>
      </c>
      <c r="J11" s="17"/>
    </row>
    <row r="12" spans="1:14" x14ac:dyDescent="0.3">
      <c r="B12">
        <v>16.3</v>
      </c>
      <c r="C12" s="17">
        <f t="shared" si="0"/>
        <v>404.33024042603148</v>
      </c>
      <c r="E12">
        <v>19.5</v>
      </c>
      <c r="F12" s="17">
        <f t="shared" si="1"/>
        <v>285.87926697470414</v>
      </c>
      <c r="G12" s="17"/>
      <c r="H12">
        <v>48.4</v>
      </c>
      <c r="I12" s="17">
        <f t="shared" si="2"/>
        <v>143.80891299240361</v>
      </c>
      <c r="J12" s="17"/>
    </row>
    <row r="13" spans="1:14" x14ac:dyDescent="0.3">
      <c r="B13">
        <v>17</v>
      </c>
      <c r="C13" s="17">
        <f t="shared" si="0"/>
        <v>376.66908998355365</v>
      </c>
      <c r="E13">
        <v>22.4</v>
      </c>
      <c r="F13" s="17">
        <f t="shared" si="1"/>
        <v>196.22307228443873</v>
      </c>
      <c r="G13" s="17"/>
      <c r="H13">
        <v>49</v>
      </c>
      <c r="I13" s="17">
        <f t="shared" si="2"/>
        <v>158.55935547027974</v>
      </c>
      <c r="J13" s="17"/>
    </row>
    <row r="14" spans="1:14" x14ac:dyDescent="0.3">
      <c r="B14">
        <v>17.3</v>
      </c>
      <c r="C14" s="17">
        <f t="shared" si="0"/>
        <v>365.11431122249166</v>
      </c>
      <c r="E14">
        <v>23.1</v>
      </c>
      <c r="F14" s="17">
        <f t="shared" si="1"/>
        <v>177.10192184196077</v>
      </c>
      <c r="G14" s="17"/>
      <c r="H14">
        <v>49.7</v>
      </c>
      <c r="I14" s="17">
        <f t="shared" si="2"/>
        <v>176.67820502780197</v>
      </c>
      <c r="J14" s="17"/>
    </row>
    <row r="15" spans="1:14" x14ac:dyDescent="0.3">
      <c r="B15">
        <v>18.899999999999999</v>
      </c>
      <c r="C15" s="17">
        <f t="shared" si="0"/>
        <v>306.52882449682807</v>
      </c>
      <c r="E15">
        <v>23.6</v>
      </c>
      <c r="F15" s="17">
        <f t="shared" si="1"/>
        <v>164.04395724019088</v>
      </c>
      <c r="G15" s="17"/>
      <c r="H15">
        <v>49.9</v>
      </c>
      <c r="I15" s="17">
        <f t="shared" si="2"/>
        <v>182.03501918709389</v>
      </c>
      <c r="J15" s="17"/>
    </row>
    <row r="16" spans="1:14" x14ac:dyDescent="0.3">
      <c r="B16">
        <v>19.399999999999999</v>
      </c>
      <c r="C16" s="17">
        <f t="shared" si="0"/>
        <v>289.27085989505815</v>
      </c>
      <c r="E16">
        <v>23.7</v>
      </c>
      <c r="F16" s="17">
        <f t="shared" si="1"/>
        <v>161.49236431983695</v>
      </c>
      <c r="G16" s="17"/>
      <c r="H16">
        <v>50</v>
      </c>
      <c r="I16" s="17">
        <f t="shared" si="2"/>
        <v>184.74342626673993</v>
      </c>
      <c r="J16" s="17"/>
    </row>
    <row r="17" spans="2:10" x14ac:dyDescent="0.3">
      <c r="B17">
        <v>19.899999999999999</v>
      </c>
      <c r="C17" s="17">
        <f t="shared" si="0"/>
        <v>272.51289529328824</v>
      </c>
      <c r="E17">
        <v>24</v>
      </c>
      <c r="F17" s="17">
        <f t="shared" si="1"/>
        <v>153.95758555877498</v>
      </c>
      <c r="G17" s="17"/>
      <c r="H17">
        <v>50.4</v>
      </c>
      <c r="I17" s="17">
        <f t="shared" si="2"/>
        <v>195.77705458532398</v>
      </c>
      <c r="J17" s="17"/>
    </row>
    <row r="18" spans="2:10" x14ac:dyDescent="0.3">
      <c r="B18">
        <v>20.2</v>
      </c>
      <c r="C18" s="17">
        <f t="shared" si="0"/>
        <v>262.69811653222627</v>
      </c>
      <c r="E18">
        <v>26.5</v>
      </c>
      <c r="F18" s="17">
        <f t="shared" si="1"/>
        <v>98.16776254992547</v>
      </c>
      <c r="G18" s="17"/>
      <c r="H18">
        <v>50.9</v>
      </c>
      <c r="I18" s="17">
        <f t="shared" si="2"/>
        <v>210.01908998355407</v>
      </c>
      <c r="J18" s="17"/>
    </row>
    <row r="19" spans="2:10" x14ac:dyDescent="0.3">
      <c r="B19">
        <v>21.8</v>
      </c>
      <c r="C19" s="17">
        <f t="shared" si="0"/>
        <v>213.39262980656255</v>
      </c>
      <c r="E19">
        <v>26.8</v>
      </c>
      <c r="F19" s="17">
        <f t="shared" si="1"/>
        <v>92.312983788863505</v>
      </c>
      <c r="G19" s="17"/>
      <c r="H19">
        <v>51</v>
      </c>
      <c r="I19" s="17">
        <f t="shared" si="2"/>
        <v>212.92749706320012</v>
      </c>
      <c r="J19" s="17"/>
    </row>
    <row r="20" spans="2:10" x14ac:dyDescent="0.3">
      <c r="B20">
        <v>21.9</v>
      </c>
      <c r="C20" s="17">
        <f t="shared" si="0"/>
        <v>210.48103688620864</v>
      </c>
      <c r="E20">
        <v>27</v>
      </c>
      <c r="F20" s="17">
        <f t="shared" si="1"/>
        <v>88.509797948155565</v>
      </c>
      <c r="G20" s="17"/>
      <c r="H20">
        <v>51.8</v>
      </c>
      <c r="I20" s="17">
        <f t="shared" si="2"/>
        <v>236.91475370036821</v>
      </c>
      <c r="J20" s="17"/>
    </row>
    <row r="21" spans="2:10" x14ac:dyDescent="0.3">
      <c r="B21">
        <v>21.9</v>
      </c>
      <c r="C21" s="17">
        <f t="shared" si="0"/>
        <v>210.48103688620864</v>
      </c>
      <c r="E21">
        <v>27.3</v>
      </c>
      <c r="F21" s="17">
        <f t="shared" si="1"/>
        <v>82.955019187093612</v>
      </c>
      <c r="G21" s="17"/>
      <c r="H21">
        <v>52.1</v>
      </c>
      <c r="I21" s="17">
        <f t="shared" si="2"/>
        <v>246.23997493930639</v>
      </c>
      <c r="J21" s="17"/>
    </row>
    <row r="22" spans="2:10" x14ac:dyDescent="0.3">
      <c r="B22">
        <v>22.3</v>
      </c>
      <c r="C22" s="17">
        <f t="shared" si="0"/>
        <v>199.03466520479265</v>
      </c>
      <c r="E22">
        <v>27.4</v>
      </c>
      <c r="F22" s="17">
        <f t="shared" si="1"/>
        <v>81.143426266739667</v>
      </c>
      <c r="G22" s="17"/>
      <c r="H22">
        <v>52.5</v>
      </c>
      <c r="I22" s="17">
        <f t="shared" si="2"/>
        <v>258.95360325789039</v>
      </c>
      <c r="J22" s="17"/>
    </row>
    <row r="23" spans="2:10" x14ac:dyDescent="0.3">
      <c r="B23">
        <v>23</v>
      </c>
      <c r="C23" s="17">
        <f t="shared" si="0"/>
        <v>179.77351476231479</v>
      </c>
      <c r="E23">
        <v>27.8</v>
      </c>
      <c r="F23" s="17">
        <f t="shared" si="1"/>
        <v>74.097054585323704</v>
      </c>
      <c r="G23" s="17"/>
      <c r="H23">
        <v>53</v>
      </c>
      <c r="I23" s="17">
        <f t="shared" si="2"/>
        <v>275.2956386561205</v>
      </c>
      <c r="J23" s="17"/>
    </row>
    <row r="24" spans="2:10" x14ac:dyDescent="0.3">
      <c r="B24">
        <v>23</v>
      </c>
      <c r="C24" s="17">
        <f t="shared" si="0"/>
        <v>179.77351476231479</v>
      </c>
      <c r="E24">
        <v>28.3</v>
      </c>
      <c r="F24" s="17">
        <f t="shared" si="1"/>
        <v>65.739089983553797</v>
      </c>
      <c r="G24" s="17"/>
      <c r="H24">
        <v>53.1</v>
      </c>
      <c r="I24" s="17">
        <f t="shared" si="2"/>
        <v>278.62404573576657</v>
      </c>
      <c r="J24" s="17"/>
    </row>
    <row r="25" spans="2:10" x14ac:dyDescent="0.3">
      <c r="B25">
        <v>23.2</v>
      </c>
      <c r="C25" s="17">
        <f t="shared" si="0"/>
        <v>174.45032892160685</v>
      </c>
      <c r="E25">
        <v>28.5</v>
      </c>
      <c r="F25" s="17">
        <f t="shared" si="1"/>
        <v>62.535904142845851</v>
      </c>
      <c r="G25" s="17"/>
      <c r="H25">
        <v>53.2</v>
      </c>
      <c r="I25" s="17">
        <f t="shared" si="2"/>
        <v>281.97245281541262</v>
      </c>
      <c r="J25" s="17"/>
    </row>
    <row r="26" spans="2:10" x14ac:dyDescent="0.3">
      <c r="B26">
        <v>23.2</v>
      </c>
      <c r="C26" s="17">
        <f t="shared" si="0"/>
        <v>174.45032892160685</v>
      </c>
      <c r="E26">
        <v>28.6</v>
      </c>
      <c r="F26" s="17">
        <f t="shared" si="1"/>
        <v>60.964311222491844</v>
      </c>
      <c r="G26" s="17"/>
      <c r="H26">
        <v>53.5</v>
      </c>
      <c r="I26" s="17">
        <f t="shared" si="2"/>
        <v>292.13767405435061</v>
      </c>
      <c r="J26" s="17"/>
    </row>
    <row r="27" spans="2:10" x14ac:dyDescent="0.3">
      <c r="B27">
        <v>23.7</v>
      </c>
      <c r="C27" s="17">
        <f t="shared" si="0"/>
        <v>161.49236431983695</v>
      </c>
      <c r="E27">
        <v>29.2</v>
      </c>
      <c r="F27" s="17">
        <f t="shared" si="1"/>
        <v>51.954753700367995</v>
      </c>
      <c r="G27" s="17"/>
      <c r="H27">
        <v>53.8</v>
      </c>
      <c r="I27" s="17">
        <f t="shared" si="2"/>
        <v>302.48289529328855</v>
      </c>
      <c r="J27" s="17"/>
    </row>
    <row r="28" spans="2:10" x14ac:dyDescent="0.3">
      <c r="B28">
        <v>23.8</v>
      </c>
      <c r="C28" s="17">
        <f t="shared" si="0"/>
        <v>158.96077139948292</v>
      </c>
      <c r="E28">
        <v>30.5</v>
      </c>
      <c r="F28" s="17">
        <f t="shared" si="1"/>
        <v>34.904045735766232</v>
      </c>
      <c r="G28" s="17"/>
      <c r="H28">
        <v>53.9</v>
      </c>
      <c r="I28" s="17">
        <f t="shared" si="2"/>
        <v>305.97130237293464</v>
      </c>
      <c r="J28" s="17"/>
    </row>
    <row r="29" spans="2:10" x14ac:dyDescent="0.3">
      <c r="B29">
        <v>24.2</v>
      </c>
      <c r="C29" s="17">
        <f t="shared" si="0"/>
        <v>149.03439971806705</v>
      </c>
      <c r="E29">
        <v>30.5</v>
      </c>
      <c r="F29" s="17">
        <f t="shared" si="1"/>
        <v>34.904045735766232</v>
      </c>
      <c r="G29" s="17"/>
      <c r="H29">
        <v>54.4</v>
      </c>
      <c r="I29" s="17">
        <f t="shared" si="2"/>
        <v>323.71333777116473</v>
      </c>
      <c r="J29" s="17"/>
    </row>
    <row r="30" spans="2:10" x14ac:dyDescent="0.3">
      <c r="B30">
        <v>24.5</v>
      </c>
      <c r="C30" s="17">
        <f t="shared" si="0"/>
        <v>141.79962095700509</v>
      </c>
      <c r="E30">
        <v>30.7</v>
      </c>
      <c r="F30" s="17">
        <f t="shared" si="1"/>
        <v>32.580859895058275</v>
      </c>
      <c r="G30" s="17"/>
      <c r="H30">
        <v>54.6</v>
      </c>
      <c r="I30" s="17">
        <f t="shared" si="2"/>
        <v>330.95015193045685</v>
      </c>
      <c r="J30" s="17"/>
    </row>
    <row r="31" spans="2:10" x14ac:dyDescent="0.3">
      <c r="B31">
        <v>24.5</v>
      </c>
      <c r="C31" s="17">
        <f t="shared" si="0"/>
        <v>141.79962095700509</v>
      </c>
      <c r="E31">
        <v>30.9</v>
      </c>
      <c r="F31" s="17">
        <f t="shared" si="1"/>
        <v>30.337674054350323</v>
      </c>
      <c r="G31" s="17"/>
      <c r="H31">
        <v>54.8</v>
      </c>
      <c r="I31" s="17">
        <f t="shared" si="2"/>
        <v>338.26696608974873</v>
      </c>
      <c r="J31" s="17"/>
    </row>
    <row r="32" spans="2:10" x14ac:dyDescent="0.3">
      <c r="B32">
        <v>24.7</v>
      </c>
      <c r="C32" s="17">
        <f t="shared" si="0"/>
        <v>137.07643511629715</v>
      </c>
      <c r="E32">
        <v>31</v>
      </c>
      <c r="F32" s="17">
        <f t="shared" si="1"/>
        <v>29.246081133996324</v>
      </c>
      <c r="G32" s="17"/>
      <c r="H32">
        <v>55</v>
      </c>
      <c r="I32" s="17">
        <f t="shared" si="2"/>
        <v>345.66378024904088</v>
      </c>
      <c r="J32" s="17"/>
    </row>
    <row r="33" spans="2:10" x14ac:dyDescent="0.3">
      <c r="B33">
        <v>24.9</v>
      </c>
      <c r="C33" s="17">
        <f t="shared" si="0"/>
        <v>132.43324927558919</v>
      </c>
      <c r="E33">
        <v>31</v>
      </c>
      <c r="F33" s="17">
        <f t="shared" si="1"/>
        <v>29.246081133996324</v>
      </c>
      <c r="G33" s="17"/>
      <c r="H33">
        <v>55.3</v>
      </c>
      <c r="I33" s="17">
        <f t="shared" si="2"/>
        <v>356.90900148797886</v>
      </c>
      <c r="J33" s="17"/>
    </row>
    <row r="34" spans="2:10" x14ac:dyDescent="0.3">
      <c r="B34">
        <v>25</v>
      </c>
      <c r="C34" s="17">
        <f t="shared" si="0"/>
        <v>130.14165635523517</v>
      </c>
      <c r="E34">
        <v>31.2</v>
      </c>
      <c r="F34" s="17">
        <f t="shared" si="1"/>
        <v>27.122895293288369</v>
      </c>
      <c r="G34" s="17"/>
      <c r="H34">
        <v>55.4</v>
      </c>
      <c r="I34" s="17">
        <f t="shared" si="2"/>
        <v>360.6974085676249</v>
      </c>
      <c r="J34" s="17"/>
    </row>
    <row r="35" spans="2:10" x14ac:dyDescent="0.3">
      <c r="B35">
        <v>25.2</v>
      </c>
      <c r="C35" s="17">
        <f t="shared" si="0"/>
        <v>125.61847051452723</v>
      </c>
      <c r="E35">
        <v>31.4</v>
      </c>
      <c r="F35" s="17">
        <f t="shared" si="1"/>
        <v>25.079709452580417</v>
      </c>
      <c r="G35" s="17"/>
      <c r="H35">
        <v>55.4</v>
      </c>
      <c r="I35" s="17">
        <f t="shared" si="2"/>
        <v>360.6974085676249</v>
      </c>
      <c r="J35" s="17"/>
    </row>
    <row r="36" spans="2:10" x14ac:dyDescent="0.3">
      <c r="B36">
        <v>25.6</v>
      </c>
      <c r="C36" s="17">
        <f t="shared" si="0"/>
        <v>116.81209883311126</v>
      </c>
      <c r="E36">
        <v>32.5</v>
      </c>
      <c r="F36" s="17">
        <f t="shared" si="1"/>
        <v>15.272187328686611</v>
      </c>
      <c r="G36" s="17"/>
      <c r="H36">
        <v>55.5</v>
      </c>
      <c r="I36" s="17">
        <f t="shared" si="2"/>
        <v>364.50581564727099</v>
      </c>
      <c r="J36" s="17"/>
    </row>
    <row r="37" spans="2:10" x14ac:dyDescent="0.3">
      <c r="B37">
        <v>25.7</v>
      </c>
      <c r="C37" s="17">
        <f t="shared" si="0"/>
        <v>114.66050591275733</v>
      </c>
      <c r="E37">
        <v>32.5</v>
      </c>
      <c r="F37" s="17">
        <f t="shared" si="1"/>
        <v>15.272187328686611</v>
      </c>
      <c r="G37" s="17"/>
      <c r="H37">
        <v>55.6</v>
      </c>
      <c r="I37" s="17">
        <f t="shared" si="2"/>
        <v>368.33422272691706</v>
      </c>
      <c r="J37" s="17"/>
    </row>
    <row r="38" spans="2:10" x14ac:dyDescent="0.3">
      <c r="B38">
        <v>26.4</v>
      </c>
      <c r="C38" s="17">
        <f t="shared" si="0"/>
        <v>100.15935547027948</v>
      </c>
      <c r="E38">
        <v>33</v>
      </c>
      <c r="F38" s="17">
        <f t="shared" si="1"/>
        <v>11.614222726916706</v>
      </c>
      <c r="G38" s="17"/>
      <c r="H38">
        <v>56.1</v>
      </c>
      <c r="I38" s="17">
        <f t="shared" si="2"/>
        <v>387.77625812514714</v>
      </c>
      <c r="J38" s="17"/>
    </row>
    <row r="39" spans="2:10" x14ac:dyDescent="0.3">
      <c r="B39">
        <v>26.6</v>
      </c>
      <c r="C39" s="17">
        <f t="shared" si="0"/>
        <v>96.196169629571457</v>
      </c>
      <c r="E39">
        <v>33</v>
      </c>
      <c r="F39" s="17">
        <f t="shared" si="1"/>
        <v>11.614222726916706</v>
      </c>
      <c r="G39" s="17"/>
      <c r="H39">
        <v>56.5</v>
      </c>
      <c r="I39" s="17">
        <f t="shared" si="2"/>
        <v>403.68988644373115</v>
      </c>
      <c r="J39" s="17"/>
    </row>
    <row r="40" spans="2:10" x14ac:dyDescent="0.3">
      <c r="B40">
        <v>26.8</v>
      </c>
      <c r="C40" s="17">
        <f t="shared" si="0"/>
        <v>92.312983788863505</v>
      </c>
      <c r="E40">
        <v>33</v>
      </c>
      <c r="F40" s="17">
        <f t="shared" si="1"/>
        <v>11.614222726916706</v>
      </c>
      <c r="G40" s="17"/>
      <c r="H40">
        <v>57.2</v>
      </c>
      <c r="I40" s="17">
        <f t="shared" si="2"/>
        <v>432.30873600125341</v>
      </c>
      <c r="J40" s="17"/>
    </row>
    <row r="41" spans="2:10" x14ac:dyDescent="0.3">
      <c r="B41">
        <v>26.8</v>
      </c>
      <c r="C41" s="17">
        <f t="shared" si="0"/>
        <v>92.312983788863505</v>
      </c>
      <c r="E41">
        <v>33.1</v>
      </c>
      <c r="F41" s="17">
        <f t="shared" si="1"/>
        <v>10.942629806562715</v>
      </c>
      <c r="G41" s="17"/>
      <c r="H41">
        <v>58.3</v>
      </c>
      <c r="I41" s="17">
        <f t="shared" si="2"/>
        <v>479.26121387735941</v>
      </c>
      <c r="J41" s="17"/>
    </row>
    <row r="42" spans="2:10" x14ac:dyDescent="0.3">
      <c r="B42">
        <v>27.2</v>
      </c>
      <c r="C42" s="17">
        <f t="shared" si="0"/>
        <v>84.78661210744761</v>
      </c>
      <c r="E42">
        <v>33.5</v>
      </c>
      <c r="F42" s="17">
        <f t="shared" si="1"/>
        <v>8.4562581251468014</v>
      </c>
      <c r="G42" s="17"/>
      <c r="H42">
        <v>58.4</v>
      </c>
      <c r="I42" s="17">
        <f t="shared" si="2"/>
        <v>483.64962095700548</v>
      </c>
      <c r="J42" s="17"/>
    </row>
    <row r="43" spans="2:10" x14ac:dyDescent="0.3">
      <c r="B43">
        <v>27.6</v>
      </c>
      <c r="C43" s="17">
        <f t="shared" si="0"/>
        <v>77.580240426031651</v>
      </c>
      <c r="E43">
        <v>33.700000000000003</v>
      </c>
      <c r="F43" s="17">
        <f t="shared" si="1"/>
        <v>7.3330722844388232</v>
      </c>
      <c r="G43" s="17"/>
      <c r="H43">
        <v>58.7</v>
      </c>
      <c r="I43" s="17">
        <f t="shared" si="2"/>
        <v>496.9348421959437</v>
      </c>
      <c r="J43" s="17"/>
    </row>
    <row r="44" spans="2:10" x14ac:dyDescent="0.3">
      <c r="B44">
        <v>27.7</v>
      </c>
      <c r="C44" s="17">
        <f t="shared" si="0"/>
        <v>75.828647505677708</v>
      </c>
      <c r="E44">
        <v>34.1</v>
      </c>
      <c r="F44" s="17">
        <f t="shared" si="1"/>
        <v>5.3267006030229087</v>
      </c>
      <c r="G44" s="17"/>
      <c r="H44">
        <v>60.4</v>
      </c>
      <c r="I44" s="17">
        <f t="shared" si="2"/>
        <v>575.61776254992583</v>
      </c>
      <c r="J44" s="17"/>
    </row>
    <row r="45" spans="2:10" x14ac:dyDescent="0.3">
      <c r="B45">
        <v>27.8</v>
      </c>
      <c r="C45" s="17">
        <f t="shared" si="0"/>
        <v>74.097054585323704</v>
      </c>
      <c r="E45">
        <v>34.299999999999997</v>
      </c>
      <c r="F45" s="17">
        <f t="shared" si="1"/>
        <v>4.4435147623149653</v>
      </c>
      <c r="G45" s="17"/>
      <c r="H45">
        <v>61.7</v>
      </c>
      <c r="I45" s="17">
        <f t="shared" si="2"/>
        <v>639.68705458532429</v>
      </c>
      <c r="J45" s="17"/>
    </row>
    <row r="46" spans="2:10" x14ac:dyDescent="0.3">
      <c r="B46">
        <v>27.9</v>
      </c>
      <c r="C46" s="17">
        <f t="shared" si="0"/>
        <v>72.385461664969753</v>
      </c>
      <c r="E46">
        <v>34.5</v>
      </c>
      <c r="F46" s="17">
        <f t="shared" si="1"/>
        <v>3.6403289216069914</v>
      </c>
      <c r="G46" s="17"/>
    </row>
    <row r="47" spans="2:10" x14ac:dyDescent="0.3">
      <c r="B47">
        <v>28.1</v>
      </c>
      <c r="C47" s="17">
        <f t="shared" si="0"/>
        <v>69.022275824261754</v>
      </c>
      <c r="E47">
        <v>34.700000000000003</v>
      </c>
      <c r="F47" s="17">
        <f t="shared" si="1"/>
        <v>2.9171430808990197</v>
      </c>
      <c r="G47" s="17"/>
    </row>
    <row r="48" spans="2:10" x14ac:dyDescent="0.3">
      <c r="B48">
        <v>28.4</v>
      </c>
      <c r="C48" s="17">
        <f t="shared" si="0"/>
        <v>64.127497063199854</v>
      </c>
      <c r="E48">
        <v>34.700000000000003</v>
      </c>
      <c r="F48" s="17">
        <f t="shared" si="1"/>
        <v>2.9171430808990197</v>
      </c>
      <c r="G48" s="17"/>
    </row>
    <row r="49" spans="2:7" x14ac:dyDescent="0.3">
      <c r="B49">
        <v>28.7</v>
      </c>
      <c r="C49" s="17">
        <f t="shared" si="0"/>
        <v>59.412718302137897</v>
      </c>
      <c r="E49">
        <v>34.799999999999997</v>
      </c>
      <c r="F49" s="17">
        <f t="shared" si="1"/>
        <v>2.5855501605450577</v>
      </c>
      <c r="G49" s="17"/>
    </row>
    <row r="50" spans="2:7" x14ac:dyDescent="0.3">
      <c r="B50">
        <v>28.9</v>
      </c>
      <c r="C50" s="17">
        <f t="shared" si="0"/>
        <v>56.369532461429948</v>
      </c>
      <c r="E50">
        <v>34.799999999999997</v>
      </c>
      <c r="F50" s="17">
        <f t="shared" si="1"/>
        <v>2.5855501605450577</v>
      </c>
      <c r="G50" s="17"/>
    </row>
    <row r="51" spans="2:7" x14ac:dyDescent="0.3">
      <c r="B51">
        <v>28.9</v>
      </c>
      <c r="C51" s="17">
        <f t="shared" si="0"/>
        <v>56.369532461429948</v>
      </c>
      <c r="E51">
        <v>35</v>
      </c>
      <c r="F51" s="17">
        <f t="shared" si="1"/>
        <v>1.9823643198370866</v>
      </c>
      <c r="G51" s="17"/>
    </row>
    <row r="52" spans="2:7" x14ac:dyDescent="0.3">
      <c r="B52">
        <v>29.2</v>
      </c>
      <c r="C52" s="17">
        <f t="shared" si="0"/>
        <v>51.954753700367995</v>
      </c>
      <c r="E52">
        <v>35.200000000000003</v>
      </c>
      <c r="F52" s="17">
        <f t="shared" si="1"/>
        <v>1.4591784791291178</v>
      </c>
      <c r="G52" s="17"/>
    </row>
    <row r="53" spans="2:7" x14ac:dyDescent="0.3">
      <c r="B53">
        <v>29.2</v>
      </c>
      <c r="C53" s="17">
        <f t="shared" si="0"/>
        <v>51.954753700367995</v>
      </c>
      <c r="E53">
        <v>35.4</v>
      </c>
      <c r="F53" s="17">
        <f t="shared" si="1"/>
        <v>1.0159926384211657</v>
      </c>
      <c r="G53" s="17"/>
    </row>
    <row r="54" spans="2:7" x14ac:dyDescent="0.3">
      <c r="B54">
        <v>29.3</v>
      </c>
      <c r="C54" s="17">
        <f t="shared" si="0"/>
        <v>50.523160780013988</v>
      </c>
      <c r="E54">
        <v>35.5</v>
      </c>
      <c r="F54" s="17">
        <f t="shared" si="1"/>
        <v>0.82439971806718182</v>
      </c>
      <c r="G54" s="17"/>
    </row>
    <row r="55" spans="2:7" x14ac:dyDescent="0.3">
      <c r="B55">
        <v>29.4</v>
      </c>
      <c r="C55" s="17">
        <f t="shared" si="0"/>
        <v>49.111567859660042</v>
      </c>
      <c r="E55">
        <v>35.700000000000003</v>
      </c>
      <c r="F55" s="17">
        <f t="shared" si="1"/>
        <v>0.50121387735921585</v>
      </c>
      <c r="G55" s="17"/>
    </row>
    <row r="56" spans="2:7" x14ac:dyDescent="0.3">
      <c r="B56">
        <v>29.4</v>
      </c>
      <c r="C56" s="17">
        <f t="shared" si="0"/>
        <v>49.111567859660042</v>
      </c>
      <c r="E56">
        <v>35.799999999999997</v>
      </c>
      <c r="F56" s="17">
        <f t="shared" si="1"/>
        <v>0.36962095700524239</v>
      </c>
      <c r="G56" s="17"/>
    </row>
    <row r="57" spans="2:7" x14ac:dyDescent="0.3">
      <c r="B57">
        <v>29.4</v>
      </c>
      <c r="C57" s="17">
        <f t="shared" si="0"/>
        <v>49.111567859660042</v>
      </c>
      <c r="E57">
        <v>36.200000000000003</v>
      </c>
      <c r="F57" s="17">
        <f t="shared" si="1"/>
        <v>4.3249275589313907E-2</v>
      </c>
      <c r="G57" s="17"/>
    </row>
    <row r="58" spans="2:7" x14ac:dyDescent="0.3">
      <c r="B58">
        <v>29.6</v>
      </c>
      <c r="C58" s="17">
        <f t="shared" si="0"/>
        <v>46.348382018952037</v>
      </c>
      <c r="E58">
        <v>36.299999999999997</v>
      </c>
      <c r="F58" s="17">
        <f t="shared" si="1"/>
        <v>1.1656355235334741E-2</v>
      </c>
      <c r="G58" s="17"/>
    </row>
    <row r="59" spans="2:7" x14ac:dyDescent="0.3">
      <c r="B59">
        <v>29.7</v>
      </c>
      <c r="C59" s="17">
        <f t="shared" si="0"/>
        <v>44.996789098598086</v>
      </c>
      <c r="E59">
        <v>36.4</v>
      </c>
      <c r="F59" s="17">
        <f t="shared" si="1"/>
        <v>6.3434881353193135E-5</v>
      </c>
      <c r="G59" s="17"/>
    </row>
    <row r="60" spans="2:7" x14ac:dyDescent="0.3">
      <c r="B60">
        <v>29.7</v>
      </c>
      <c r="C60" s="17">
        <f t="shared" si="0"/>
        <v>44.996789098598086</v>
      </c>
      <c r="E60">
        <v>36.4</v>
      </c>
      <c r="F60" s="17">
        <f t="shared" si="1"/>
        <v>6.3434881353193135E-5</v>
      </c>
      <c r="G60" s="17"/>
    </row>
    <row r="61" spans="2:7" x14ac:dyDescent="0.3">
      <c r="B61">
        <v>29.7</v>
      </c>
      <c r="C61" s="17">
        <f t="shared" si="0"/>
        <v>44.996789098598086</v>
      </c>
      <c r="E61">
        <v>36.6</v>
      </c>
      <c r="F61" s="17">
        <f t="shared" si="1"/>
        <v>3.6877594173391801E-2</v>
      </c>
      <c r="G61" s="17"/>
    </row>
    <row r="62" spans="2:7" x14ac:dyDescent="0.3">
      <c r="B62">
        <v>29.7</v>
      </c>
      <c r="C62" s="17">
        <f t="shared" si="0"/>
        <v>44.996789098598086</v>
      </c>
      <c r="E62">
        <v>36.6</v>
      </c>
      <c r="F62" s="17">
        <f t="shared" si="1"/>
        <v>3.6877594173391801E-2</v>
      </c>
      <c r="G62" s="17"/>
    </row>
    <row r="63" spans="2:7" x14ac:dyDescent="0.3">
      <c r="B63">
        <v>29.8</v>
      </c>
      <c r="C63" s="17">
        <f t="shared" si="0"/>
        <v>43.665196178244088</v>
      </c>
      <c r="E63">
        <v>36.799999999999997</v>
      </c>
      <c r="F63" s="17">
        <f t="shared" si="1"/>
        <v>0.1536917534654271</v>
      </c>
      <c r="G63" s="17"/>
    </row>
    <row r="64" spans="2:7" x14ac:dyDescent="0.3">
      <c r="B64">
        <v>29.8</v>
      </c>
      <c r="C64" s="17">
        <f t="shared" si="0"/>
        <v>43.665196178244088</v>
      </c>
      <c r="E64">
        <v>36.9</v>
      </c>
      <c r="F64" s="17">
        <f t="shared" si="1"/>
        <v>0.24209883311144698</v>
      </c>
      <c r="G64" s="17"/>
    </row>
    <row r="65" spans="2:7" x14ac:dyDescent="0.3">
      <c r="B65">
        <v>30.1</v>
      </c>
      <c r="C65" s="17">
        <f t="shared" si="0"/>
        <v>39.790417417182134</v>
      </c>
      <c r="E65">
        <v>36.9</v>
      </c>
      <c r="F65" s="17">
        <f t="shared" si="1"/>
        <v>0.24209883311144698</v>
      </c>
      <c r="G65" s="17"/>
    </row>
    <row r="66" spans="2:7" x14ac:dyDescent="0.3">
      <c r="B66">
        <v>30.3</v>
      </c>
      <c r="C66" s="17">
        <f t="shared" si="0"/>
        <v>37.30723157647418</v>
      </c>
      <c r="E66">
        <v>36.9</v>
      </c>
      <c r="F66" s="17">
        <f t="shared" si="1"/>
        <v>0.24209883311144698</v>
      </c>
      <c r="G66" s="17"/>
    </row>
    <row r="67" spans="2:7" x14ac:dyDescent="0.3">
      <c r="B67">
        <v>30.3</v>
      </c>
      <c r="C67" s="17">
        <f t="shared" si="0"/>
        <v>37.30723157647418</v>
      </c>
      <c r="E67">
        <v>37.1</v>
      </c>
      <c r="F67" s="17">
        <f t="shared" si="1"/>
        <v>0.47891299240348845</v>
      </c>
      <c r="G67" s="17"/>
    </row>
    <row r="68" spans="2:7" x14ac:dyDescent="0.3">
      <c r="B68">
        <v>30.4</v>
      </c>
      <c r="C68" s="17">
        <f t="shared" si="0"/>
        <v>36.095638656120229</v>
      </c>
      <c r="E68">
        <v>37.1</v>
      </c>
      <c r="F68" s="17">
        <f t="shared" si="1"/>
        <v>0.47891299240348845</v>
      </c>
      <c r="G68" s="17"/>
    </row>
    <row r="69" spans="2:7" x14ac:dyDescent="0.3">
      <c r="B69">
        <v>30.4</v>
      </c>
      <c r="C69" s="17">
        <f t="shared" si="0"/>
        <v>36.095638656120229</v>
      </c>
      <c r="E69">
        <v>37.200000000000003</v>
      </c>
      <c r="F69" s="17">
        <f t="shared" si="1"/>
        <v>0.62732007204951001</v>
      </c>
      <c r="G69" s="17"/>
    </row>
    <row r="70" spans="2:7" x14ac:dyDescent="0.3">
      <c r="B70">
        <v>30.4</v>
      </c>
      <c r="C70" s="17">
        <f t="shared" ref="C70:C133" si="3">(B70-$K$3)^2</f>
        <v>36.095638656120229</v>
      </c>
      <c r="E70">
        <v>37.299999999999997</v>
      </c>
      <c r="F70" s="17">
        <f t="shared" ref="F70:F133" si="4">(E70-$K$3)^2</f>
        <v>0.79572715169551944</v>
      </c>
      <c r="G70" s="17"/>
    </row>
    <row r="71" spans="2:7" x14ac:dyDescent="0.3">
      <c r="B71">
        <v>30.5</v>
      </c>
      <c r="C71" s="17">
        <f t="shared" si="3"/>
        <v>34.904045735766232</v>
      </c>
      <c r="E71">
        <v>37.4</v>
      </c>
      <c r="F71" s="17">
        <f t="shared" si="4"/>
        <v>0.98413423134154077</v>
      </c>
      <c r="G71" s="17"/>
    </row>
    <row r="72" spans="2:7" x14ac:dyDescent="0.3">
      <c r="B72">
        <v>30.7</v>
      </c>
      <c r="C72" s="17">
        <f t="shared" si="3"/>
        <v>32.580859895058275</v>
      </c>
      <c r="E72">
        <v>37.5</v>
      </c>
      <c r="F72" s="17">
        <f t="shared" si="4"/>
        <v>1.1925413109875627</v>
      </c>
      <c r="G72" s="17"/>
    </row>
    <row r="73" spans="2:7" x14ac:dyDescent="0.3">
      <c r="B73">
        <v>30.8</v>
      </c>
      <c r="C73" s="17">
        <f t="shared" si="3"/>
        <v>31.44926697470428</v>
      </c>
      <c r="E73">
        <v>37.5</v>
      </c>
      <c r="F73" s="17">
        <f t="shared" si="4"/>
        <v>1.1925413109875627</v>
      </c>
      <c r="G73" s="17"/>
    </row>
    <row r="74" spans="2:7" x14ac:dyDescent="0.3">
      <c r="B74">
        <v>31</v>
      </c>
      <c r="C74" s="17">
        <f t="shared" si="3"/>
        <v>29.246081133996324</v>
      </c>
      <c r="E74">
        <v>37.6</v>
      </c>
      <c r="F74" s="17">
        <f t="shared" si="4"/>
        <v>1.4209483906335851</v>
      </c>
      <c r="G74" s="17"/>
    </row>
    <row r="75" spans="2:7" x14ac:dyDescent="0.3">
      <c r="B75">
        <v>31.3</v>
      </c>
      <c r="C75" s="17">
        <f t="shared" si="3"/>
        <v>26.091302372934376</v>
      </c>
      <c r="E75">
        <v>37.6</v>
      </c>
      <c r="F75" s="17">
        <f t="shared" si="4"/>
        <v>1.4209483906335851</v>
      </c>
      <c r="G75" s="17"/>
    </row>
    <row r="76" spans="2:7" x14ac:dyDescent="0.3">
      <c r="B76">
        <v>31.4</v>
      </c>
      <c r="C76" s="17">
        <f t="shared" si="3"/>
        <v>25.079709452580417</v>
      </c>
      <c r="E76">
        <v>37.799999999999997</v>
      </c>
      <c r="F76" s="17">
        <f t="shared" si="4"/>
        <v>1.9377625499256119</v>
      </c>
      <c r="G76" s="17"/>
    </row>
    <row r="77" spans="2:7" x14ac:dyDescent="0.3">
      <c r="B77">
        <v>31.5</v>
      </c>
      <c r="C77" s="17">
        <f t="shared" si="3"/>
        <v>24.088116532226419</v>
      </c>
      <c r="E77">
        <v>37.799999999999997</v>
      </c>
      <c r="F77" s="17">
        <f t="shared" si="4"/>
        <v>1.9377625499256119</v>
      </c>
      <c r="G77" s="17"/>
    </row>
    <row r="78" spans="2:7" x14ac:dyDescent="0.3">
      <c r="B78">
        <v>31.6</v>
      </c>
      <c r="C78" s="17">
        <f t="shared" si="3"/>
        <v>23.116523611872424</v>
      </c>
      <c r="E78">
        <v>37.9</v>
      </c>
      <c r="F78" s="17">
        <f t="shared" si="4"/>
        <v>2.2261696295716344</v>
      </c>
      <c r="G78" s="17"/>
    </row>
    <row r="79" spans="2:7" x14ac:dyDescent="0.3">
      <c r="B79">
        <v>31.6</v>
      </c>
      <c r="C79" s="17">
        <f t="shared" si="3"/>
        <v>23.116523611872424</v>
      </c>
      <c r="E79">
        <v>37.9</v>
      </c>
      <c r="F79" s="17">
        <f t="shared" si="4"/>
        <v>2.2261696295716344</v>
      </c>
      <c r="G79" s="17"/>
    </row>
    <row r="80" spans="2:7" x14ac:dyDescent="0.3">
      <c r="B80">
        <v>31.7</v>
      </c>
      <c r="C80" s="17">
        <f t="shared" si="3"/>
        <v>22.164930691518464</v>
      </c>
      <c r="E80">
        <v>38</v>
      </c>
      <c r="F80" s="17">
        <f t="shared" si="4"/>
        <v>2.5345767092176579</v>
      </c>
      <c r="G80" s="17"/>
    </row>
    <row r="81" spans="2:7" x14ac:dyDescent="0.3">
      <c r="B81">
        <v>32</v>
      </c>
      <c r="C81" s="17">
        <f t="shared" si="3"/>
        <v>19.430151930456514</v>
      </c>
      <c r="E81">
        <v>38</v>
      </c>
      <c r="F81" s="17">
        <f t="shared" si="4"/>
        <v>2.5345767092176579</v>
      </c>
      <c r="G81" s="17"/>
    </row>
    <row r="82" spans="2:7" x14ac:dyDescent="0.3">
      <c r="B82">
        <v>32.200000000000003</v>
      </c>
      <c r="C82" s="17">
        <f t="shared" si="3"/>
        <v>17.70696608974853</v>
      </c>
      <c r="E82">
        <v>38.1</v>
      </c>
      <c r="F82" s="17">
        <f t="shared" si="4"/>
        <v>2.8629837888636818</v>
      </c>
      <c r="G82" s="17"/>
    </row>
    <row r="83" spans="2:7" x14ac:dyDescent="0.3">
      <c r="B83">
        <v>32.299999999999997</v>
      </c>
      <c r="C83" s="17">
        <f t="shared" si="3"/>
        <v>16.875373169394596</v>
      </c>
      <c r="E83">
        <v>38.299999999999997</v>
      </c>
      <c r="F83" s="17">
        <f t="shared" si="4"/>
        <v>3.5797979481557043</v>
      </c>
      <c r="G83" s="17"/>
    </row>
    <row r="84" spans="2:7" x14ac:dyDescent="0.3">
      <c r="B84">
        <v>32.299999999999997</v>
      </c>
      <c r="C84" s="17">
        <f t="shared" si="3"/>
        <v>16.875373169394596</v>
      </c>
      <c r="E84">
        <v>38.4</v>
      </c>
      <c r="F84" s="17">
        <f t="shared" si="4"/>
        <v>3.9682050278017282</v>
      </c>
      <c r="G84" s="17"/>
    </row>
    <row r="85" spans="2:7" x14ac:dyDescent="0.3">
      <c r="B85">
        <v>32.5</v>
      </c>
      <c r="C85" s="17">
        <f t="shared" si="3"/>
        <v>15.272187328686611</v>
      </c>
      <c r="E85">
        <v>38.5</v>
      </c>
      <c r="F85" s="17">
        <f t="shared" si="4"/>
        <v>4.3766121074477526</v>
      </c>
      <c r="G85" s="17"/>
    </row>
    <row r="86" spans="2:7" x14ac:dyDescent="0.3">
      <c r="B86">
        <v>32.6</v>
      </c>
      <c r="C86" s="17">
        <f t="shared" si="3"/>
        <v>14.500594408332619</v>
      </c>
      <c r="E86">
        <v>38.5</v>
      </c>
      <c r="F86" s="17">
        <f t="shared" si="4"/>
        <v>4.3766121074477526</v>
      </c>
      <c r="G86" s="17"/>
    </row>
    <row r="87" spans="2:7" x14ac:dyDescent="0.3">
      <c r="B87">
        <v>32.9</v>
      </c>
      <c r="C87" s="17">
        <f t="shared" si="3"/>
        <v>12.305815647270697</v>
      </c>
      <c r="E87">
        <v>38.700000000000003</v>
      </c>
      <c r="F87" s="17">
        <f t="shared" si="4"/>
        <v>5.2534262667398037</v>
      </c>
      <c r="G87" s="17"/>
    </row>
    <row r="88" spans="2:7" x14ac:dyDescent="0.3">
      <c r="B88">
        <v>32.9</v>
      </c>
      <c r="C88" s="17">
        <f t="shared" si="3"/>
        <v>12.305815647270697</v>
      </c>
      <c r="E88">
        <v>38.9</v>
      </c>
      <c r="F88" s="17">
        <f t="shared" si="4"/>
        <v>6.210240426031822</v>
      </c>
      <c r="G88" s="17"/>
    </row>
    <row r="89" spans="2:7" x14ac:dyDescent="0.3">
      <c r="B89">
        <v>32.9</v>
      </c>
      <c r="C89" s="17">
        <f t="shared" si="3"/>
        <v>12.305815647270697</v>
      </c>
      <c r="E89">
        <v>38.9</v>
      </c>
      <c r="F89" s="17">
        <f t="shared" si="4"/>
        <v>6.210240426031822</v>
      </c>
      <c r="G89" s="17"/>
    </row>
    <row r="90" spans="2:7" x14ac:dyDescent="0.3">
      <c r="B90">
        <v>33</v>
      </c>
      <c r="C90" s="17">
        <f t="shared" si="3"/>
        <v>11.614222726916706</v>
      </c>
      <c r="E90">
        <v>39</v>
      </c>
      <c r="F90" s="17">
        <f t="shared" si="4"/>
        <v>6.7186475056778479</v>
      </c>
      <c r="G90" s="17"/>
    </row>
    <row r="91" spans="2:7" x14ac:dyDescent="0.3">
      <c r="B91">
        <v>33.1</v>
      </c>
      <c r="C91" s="17">
        <f t="shared" si="3"/>
        <v>10.942629806562715</v>
      </c>
      <c r="E91">
        <v>39</v>
      </c>
      <c r="F91" s="17">
        <f t="shared" si="4"/>
        <v>6.7186475056778479</v>
      </c>
      <c r="G91" s="17"/>
    </row>
    <row r="92" spans="2:7" x14ac:dyDescent="0.3">
      <c r="B92">
        <v>33.299999999999997</v>
      </c>
      <c r="C92" s="17">
        <f t="shared" si="3"/>
        <v>9.6594439658547806</v>
      </c>
      <c r="E92">
        <v>39</v>
      </c>
      <c r="F92" s="17">
        <f t="shared" si="4"/>
        <v>6.7186475056778479</v>
      </c>
      <c r="G92" s="17"/>
    </row>
    <row r="93" spans="2:7" ht="15" x14ac:dyDescent="0.25">
      <c r="B93">
        <v>33.4</v>
      </c>
      <c r="C93" s="17">
        <f t="shared" si="3"/>
        <v>9.0478510455007903</v>
      </c>
      <c r="E93">
        <v>39.200000000000003</v>
      </c>
      <c r="F93" s="17">
        <f t="shared" si="4"/>
        <v>7.7954616649699018</v>
      </c>
      <c r="G93" s="17"/>
    </row>
    <row r="94" spans="2:7" ht="15" x14ac:dyDescent="0.25">
      <c r="B94">
        <v>33.4</v>
      </c>
      <c r="C94" s="17">
        <f t="shared" si="3"/>
        <v>9.0478510455007903</v>
      </c>
      <c r="E94">
        <v>39.200000000000003</v>
      </c>
      <c r="F94" s="17">
        <f t="shared" si="4"/>
        <v>7.7954616649699018</v>
      </c>
      <c r="G94" s="17"/>
    </row>
    <row r="95" spans="2:7" ht="15" x14ac:dyDescent="0.25">
      <c r="B95">
        <v>33.6</v>
      </c>
      <c r="C95" s="17">
        <f t="shared" si="3"/>
        <v>7.8846652047928121</v>
      </c>
      <c r="E95">
        <v>39.299999999999997</v>
      </c>
      <c r="F95" s="17">
        <f t="shared" si="4"/>
        <v>8.363868744615889</v>
      </c>
      <c r="G95" s="17"/>
    </row>
    <row r="96" spans="2:7" ht="15" x14ac:dyDescent="0.25">
      <c r="B96">
        <v>33.9</v>
      </c>
      <c r="C96" s="17">
        <f t="shared" si="3"/>
        <v>6.2898864437308841</v>
      </c>
      <c r="E96">
        <v>39.299999999999997</v>
      </c>
      <c r="F96" s="17">
        <f t="shared" si="4"/>
        <v>8.363868744615889</v>
      </c>
      <c r="G96" s="17"/>
    </row>
    <row r="97" spans="2:7" ht="15" x14ac:dyDescent="0.25">
      <c r="B97">
        <v>34.1</v>
      </c>
      <c r="C97" s="17">
        <f t="shared" si="3"/>
        <v>5.3267006030229087</v>
      </c>
      <c r="E97">
        <v>39.299999999999997</v>
      </c>
      <c r="F97" s="17">
        <f t="shared" si="4"/>
        <v>8.363868744615889</v>
      </c>
      <c r="G97" s="17"/>
    </row>
    <row r="98" spans="2:7" x14ac:dyDescent="0.3">
      <c r="B98">
        <v>34.200000000000003</v>
      </c>
      <c r="C98" s="17">
        <f t="shared" si="3"/>
        <v>4.8751076826689212</v>
      </c>
      <c r="E98">
        <v>39.4</v>
      </c>
      <c r="F98" s="17">
        <f t="shared" si="4"/>
        <v>8.9522758242619158</v>
      </c>
      <c r="G98" s="17"/>
    </row>
    <row r="99" spans="2:7" x14ac:dyDescent="0.3">
      <c r="B99">
        <v>34.200000000000003</v>
      </c>
      <c r="C99" s="17">
        <f t="shared" si="3"/>
        <v>4.8751076826689212</v>
      </c>
      <c r="E99">
        <v>39.700000000000003</v>
      </c>
      <c r="F99" s="17">
        <f t="shared" si="4"/>
        <v>10.837497063200001</v>
      </c>
      <c r="G99" s="17"/>
    </row>
    <row r="100" spans="2:7" x14ac:dyDescent="0.3">
      <c r="B100">
        <v>34.299999999999997</v>
      </c>
      <c r="C100" s="17">
        <f t="shared" si="3"/>
        <v>4.4435147623149653</v>
      </c>
      <c r="E100">
        <v>39.700000000000003</v>
      </c>
      <c r="F100" s="17">
        <f t="shared" si="4"/>
        <v>10.837497063200001</v>
      </c>
      <c r="G100" s="17"/>
    </row>
    <row r="101" spans="2:7" x14ac:dyDescent="0.3">
      <c r="B101">
        <v>34.5</v>
      </c>
      <c r="C101" s="17">
        <f t="shared" si="3"/>
        <v>3.6403289216069914</v>
      </c>
      <c r="E101">
        <v>39.700000000000003</v>
      </c>
      <c r="F101" s="17">
        <f t="shared" si="4"/>
        <v>10.837497063200001</v>
      </c>
      <c r="G101" s="17"/>
    </row>
    <row r="102" spans="2:7" x14ac:dyDescent="0.3">
      <c r="B102">
        <v>34.6</v>
      </c>
      <c r="C102" s="17">
        <f t="shared" si="3"/>
        <v>3.2687360012530053</v>
      </c>
      <c r="E102">
        <v>39.799999999999997</v>
      </c>
      <c r="F102" s="17">
        <f t="shared" si="4"/>
        <v>11.505904142845981</v>
      </c>
      <c r="G102" s="17"/>
    </row>
    <row r="103" spans="2:7" x14ac:dyDescent="0.3">
      <c r="B103">
        <v>34.6</v>
      </c>
      <c r="C103" s="17">
        <f t="shared" si="3"/>
        <v>3.2687360012530053</v>
      </c>
      <c r="E103">
        <v>39.799999999999997</v>
      </c>
      <c r="F103" s="17">
        <f t="shared" si="4"/>
        <v>11.505904142845981</v>
      </c>
      <c r="G103" s="17"/>
    </row>
    <row r="104" spans="2:7" x14ac:dyDescent="0.3">
      <c r="B104">
        <v>34.6</v>
      </c>
      <c r="C104" s="17">
        <f t="shared" si="3"/>
        <v>3.2687360012530053</v>
      </c>
      <c r="E104">
        <v>39.9</v>
      </c>
      <c r="F104" s="17">
        <f t="shared" si="4"/>
        <v>12.19431122249201</v>
      </c>
      <c r="G104" s="17"/>
    </row>
    <row r="105" spans="2:7" x14ac:dyDescent="0.3">
      <c r="B105">
        <v>34.700000000000003</v>
      </c>
      <c r="C105" s="17">
        <f t="shared" si="3"/>
        <v>2.9171430808990197</v>
      </c>
      <c r="E105">
        <v>39.9</v>
      </c>
      <c r="F105" s="17">
        <f t="shared" si="4"/>
        <v>12.19431122249201</v>
      </c>
      <c r="G105" s="17"/>
    </row>
    <row r="106" spans="2:7" x14ac:dyDescent="0.3">
      <c r="B106">
        <v>34.700000000000003</v>
      </c>
      <c r="C106" s="17">
        <f t="shared" si="3"/>
        <v>2.9171430808990197</v>
      </c>
      <c r="E106">
        <v>40</v>
      </c>
      <c r="F106" s="17">
        <f t="shared" si="4"/>
        <v>12.902718302138039</v>
      </c>
      <c r="G106" s="17"/>
    </row>
    <row r="107" spans="2:7" x14ac:dyDescent="0.3">
      <c r="B107">
        <v>34.700000000000003</v>
      </c>
      <c r="C107" s="17">
        <f t="shared" si="3"/>
        <v>2.9171430808990197</v>
      </c>
      <c r="E107">
        <v>40.1</v>
      </c>
      <c r="F107" s="17">
        <f t="shared" si="4"/>
        <v>13.631125381784068</v>
      </c>
      <c r="G107" s="17"/>
    </row>
    <row r="108" spans="2:7" x14ac:dyDescent="0.3">
      <c r="B108">
        <v>34.799999999999997</v>
      </c>
      <c r="C108" s="17">
        <f t="shared" si="3"/>
        <v>2.5855501605450577</v>
      </c>
      <c r="E108">
        <v>40.200000000000003</v>
      </c>
      <c r="F108" s="17">
        <f t="shared" si="4"/>
        <v>14.379532461430099</v>
      </c>
      <c r="G108" s="17"/>
    </row>
    <row r="109" spans="2:7" x14ac:dyDescent="0.3">
      <c r="B109">
        <v>34.9</v>
      </c>
      <c r="C109" s="17">
        <f t="shared" si="3"/>
        <v>2.2739572401910717</v>
      </c>
      <c r="E109">
        <v>40.4</v>
      </c>
      <c r="F109" s="17">
        <f t="shared" si="4"/>
        <v>15.936346620722103</v>
      </c>
      <c r="G109" s="17"/>
    </row>
    <row r="110" spans="2:7" x14ac:dyDescent="0.3">
      <c r="B110">
        <v>35</v>
      </c>
      <c r="C110" s="17">
        <f t="shared" si="3"/>
        <v>1.9823643198370866</v>
      </c>
      <c r="E110">
        <v>40.4</v>
      </c>
      <c r="F110" s="17">
        <f t="shared" si="4"/>
        <v>15.936346620722103</v>
      </c>
      <c r="G110" s="17"/>
    </row>
    <row r="111" spans="2:7" x14ac:dyDescent="0.3">
      <c r="B111">
        <v>35.200000000000003</v>
      </c>
      <c r="C111" s="17">
        <f t="shared" si="3"/>
        <v>1.4591784791291178</v>
      </c>
      <c r="E111">
        <v>40.4</v>
      </c>
      <c r="F111" s="17">
        <f t="shared" si="4"/>
        <v>15.936346620722103</v>
      </c>
      <c r="G111" s="17"/>
    </row>
    <row r="112" spans="2:7" x14ac:dyDescent="0.3">
      <c r="B112">
        <v>35.299999999999997</v>
      </c>
      <c r="C112" s="17">
        <f t="shared" si="3"/>
        <v>1.2275855587751501</v>
      </c>
      <c r="E112">
        <v>40.4</v>
      </c>
      <c r="F112" s="17">
        <f t="shared" si="4"/>
        <v>15.936346620722103</v>
      </c>
      <c r="G112" s="17"/>
    </row>
    <row r="113" spans="2:7" x14ac:dyDescent="0.3">
      <c r="B113">
        <v>35.4</v>
      </c>
      <c r="C113" s="17">
        <f t="shared" si="3"/>
        <v>1.0159926384211657</v>
      </c>
      <c r="E113">
        <v>40.5</v>
      </c>
      <c r="F113" s="17">
        <f t="shared" si="4"/>
        <v>16.744753700368133</v>
      </c>
      <c r="G113" s="17"/>
    </row>
    <row r="114" spans="2:7" x14ac:dyDescent="0.3">
      <c r="B114">
        <v>35.4</v>
      </c>
      <c r="C114" s="17">
        <f t="shared" si="3"/>
        <v>1.0159926384211657</v>
      </c>
      <c r="E114">
        <v>40.6</v>
      </c>
      <c r="F114" s="17">
        <f t="shared" si="4"/>
        <v>17.573160780014163</v>
      </c>
      <c r="G114" s="17"/>
    </row>
    <row r="115" spans="2:7" x14ac:dyDescent="0.3">
      <c r="B115">
        <v>35.6</v>
      </c>
      <c r="C115" s="17">
        <f t="shared" si="3"/>
        <v>0.65280679771319849</v>
      </c>
      <c r="E115">
        <v>40.6</v>
      </c>
      <c r="F115" s="17">
        <f t="shared" si="4"/>
        <v>17.573160780014163</v>
      </c>
      <c r="G115" s="17"/>
    </row>
    <row r="116" spans="2:7" x14ac:dyDescent="0.3">
      <c r="B116">
        <v>35.9</v>
      </c>
      <c r="C116" s="17">
        <f t="shared" si="3"/>
        <v>0.2580280366512594</v>
      </c>
      <c r="E116">
        <v>40.700000000000003</v>
      </c>
      <c r="F116" s="17">
        <f t="shared" si="4"/>
        <v>18.421567859660197</v>
      </c>
      <c r="G116" s="17"/>
    </row>
    <row r="117" spans="2:7" x14ac:dyDescent="0.3">
      <c r="B117">
        <v>35.9</v>
      </c>
      <c r="C117" s="17">
        <f t="shared" si="3"/>
        <v>0.2580280366512594</v>
      </c>
      <c r="E117">
        <v>40.700000000000003</v>
      </c>
      <c r="F117" s="17">
        <f t="shared" si="4"/>
        <v>18.421567859660197</v>
      </c>
      <c r="G117" s="17"/>
    </row>
    <row r="118" spans="2:7" x14ac:dyDescent="0.3">
      <c r="B118">
        <v>35.9</v>
      </c>
      <c r="C118" s="17">
        <f t="shared" si="3"/>
        <v>0.2580280366512594</v>
      </c>
      <c r="E118">
        <v>40.700000000000003</v>
      </c>
      <c r="F118" s="17">
        <f t="shared" si="4"/>
        <v>18.421567859660197</v>
      </c>
      <c r="G118" s="17"/>
    </row>
    <row r="119" spans="2:7" x14ac:dyDescent="0.3">
      <c r="B119">
        <v>35.9</v>
      </c>
      <c r="C119" s="17">
        <f t="shared" si="3"/>
        <v>0.2580280366512594</v>
      </c>
      <c r="E119">
        <v>40.700000000000003</v>
      </c>
      <c r="F119" s="17">
        <f t="shared" si="4"/>
        <v>18.421567859660197</v>
      </c>
      <c r="G119" s="17"/>
    </row>
    <row r="120" spans="2:7" x14ac:dyDescent="0.3">
      <c r="B120">
        <v>35.9</v>
      </c>
      <c r="C120" s="17">
        <f t="shared" si="3"/>
        <v>0.2580280366512594</v>
      </c>
      <c r="E120">
        <v>40.700000000000003</v>
      </c>
      <c r="F120" s="17">
        <f t="shared" si="4"/>
        <v>18.421567859660197</v>
      </c>
      <c r="G120" s="17"/>
    </row>
    <row r="121" spans="2:7" x14ac:dyDescent="0.3">
      <c r="B121">
        <v>36</v>
      </c>
      <c r="C121" s="17">
        <f t="shared" si="3"/>
        <v>0.166435116297277</v>
      </c>
      <c r="E121">
        <v>40.9</v>
      </c>
      <c r="F121" s="17">
        <f t="shared" si="4"/>
        <v>20.178382018952199</v>
      </c>
      <c r="G121" s="17"/>
    </row>
    <row r="122" spans="2:7" x14ac:dyDescent="0.3">
      <c r="B122">
        <v>36</v>
      </c>
      <c r="C122" s="17">
        <f t="shared" si="3"/>
        <v>0.166435116297277</v>
      </c>
      <c r="E122">
        <v>41</v>
      </c>
      <c r="F122" s="17">
        <f t="shared" si="4"/>
        <v>21.086789098598228</v>
      </c>
      <c r="G122" s="17"/>
    </row>
    <row r="123" spans="2:7" x14ac:dyDescent="0.3">
      <c r="B123">
        <v>36.1</v>
      </c>
      <c r="C123" s="17">
        <f t="shared" si="3"/>
        <v>9.4842195943295168E-2</v>
      </c>
      <c r="E123">
        <v>41</v>
      </c>
      <c r="F123" s="17">
        <f t="shared" si="4"/>
        <v>21.086789098598228</v>
      </c>
      <c r="G123" s="17"/>
    </row>
    <row r="124" spans="2:7" x14ac:dyDescent="0.3">
      <c r="B124">
        <v>36.1</v>
      </c>
      <c r="C124" s="17">
        <f t="shared" si="3"/>
        <v>9.4842195943295168E-2</v>
      </c>
      <c r="E124">
        <v>41.1</v>
      </c>
      <c r="F124" s="17">
        <f t="shared" si="4"/>
        <v>22.01519617824426</v>
      </c>
      <c r="G124" s="17"/>
    </row>
    <row r="125" spans="2:7" x14ac:dyDescent="0.3">
      <c r="B125">
        <v>36.200000000000003</v>
      </c>
      <c r="C125" s="17">
        <f t="shared" si="3"/>
        <v>4.3249275589313907E-2</v>
      </c>
      <c r="E125">
        <v>41.2</v>
      </c>
      <c r="F125" s="17">
        <f t="shared" si="4"/>
        <v>22.963603257890295</v>
      </c>
      <c r="G125" s="17"/>
    </row>
    <row r="126" spans="2:7" x14ac:dyDescent="0.3">
      <c r="B126">
        <v>36.200000000000003</v>
      </c>
      <c r="C126" s="17">
        <f t="shared" si="3"/>
        <v>4.3249275589313907E-2</v>
      </c>
      <c r="E126">
        <v>41.2</v>
      </c>
      <c r="F126" s="17">
        <f t="shared" si="4"/>
        <v>22.963603257890295</v>
      </c>
      <c r="G126" s="17"/>
    </row>
    <row r="127" spans="2:7" x14ac:dyDescent="0.3">
      <c r="B127">
        <v>36.200000000000003</v>
      </c>
      <c r="C127" s="17">
        <f t="shared" si="3"/>
        <v>4.3249275589313907E-2</v>
      </c>
      <c r="E127">
        <v>41.3</v>
      </c>
      <c r="F127" s="17">
        <f t="shared" si="4"/>
        <v>23.932010337536259</v>
      </c>
      <c r="G127" s="17"/>
    </row>
    <row r="128" spans="2:7" x14ac:dyDescent="0.3">
      <c r="B128">
        <v>36.200000000000003</v>
      </c>
      <c r="C128" s="17">
        <f t="shared" si="3"/>
        <v>4.3249275589313907E-2</v>
      </c>
      <c r="E128">
        <v>41.4</v>
      </c>
      <c r="F128" s="17">
        <f t="shared" si="4"/>
        <v>24.920417417182293</v>
      </c>
      <c r="G128" s="17"/>
    </row>
    <row r="129" spans="2:7" x14ac:dyDescent="0.3">
      <c r="B129">
        <v>36.299999999999997</v>
      </c>
      <c r="C129" s="17">
        <f t="shared" si="3"/>
        <v>1.1656355235334741E-2</v>
      </c>
      <c r="E129">
        <v>41.4</v>
      </c>
      <c r="F129" s="17">
        <f t="shared" si="4"/>
        <v>24.920417417182293</v>
      </c>
      <c r="G129" s="17"/>
    </row>
    <row r="130" spans="2:7" x14ac:dyDescent="0.3">
      <c r="B130">
        <v>36.299999999999997</v>
      </c>
      <c r="C130" s="17">
        <f t="shared" si="3"/>
        <v>1.1656355235334741E-2</v>
      </c>
      <c r="E130">
        <v>41.6</v>
      </c>
      <c r="F130" s="17">
        <f t="shared" si="4"/>
        <v>26.957231576474356</v>
      </c>
      <c r="G130" s="17"/>
    </row>
    <row r="131" spans="2:7" x14ac:dyDescent="0.3">
      <c r="B131">
        <v>36.4</v>
      </c>
      <c r="C131" s="17">
        <f t="shared" si="3"/>
        <v>6.3434881353193135E-5</v>
      </c>
      <c r="E131">
        <v>41.6</v>
      </c>
      <c r="F131" s="17">
        <f t="shared" si="4"/>
        <v>26.957231576474356</v>
      </c>
      <c r="G131" s="17"/>
    </row>
    <row r="132" spans="2:7" x14ac:dyDescent="0.3">
      <c r="B132">
        <v>36.4</v>
      </c>
      <c r="C132" s="17">
        <f t="shared" si="3"/>
        <v>6.3434881353193135E-5</v>
      </c>
      <c r="E132">
        <v>41.6</v>
      </c>
      <c r="F132" s="17">
        <f t="shared" si="4"/>
        <v>26.957231576474356</v>
      </c>
      <c r="G132" s="17"/>
    </row>
    <row r="133" spans="2:7" x14ac:dyDescent="0.3">
      <c r="B133">
        <v>36.4</v>
      </c>
      <c r="C133" s="17">
        <f t="shared" si="3"/>
        <v>6.3434881353193135E-5</v>
      </c>
      <c r="E133">
        <v>41.6</v>
      </c>
      <c r="F133" s="17">
        <f t="shared" si="4"/>
        <v>26.957231576474356</v>
      </c>
      <c r="G133" s="17"/>
    </row>
    <row r="134" spans="2:7" x14ac:dyDescent="0.3">
      <c r="B134">
        <v>36.4</v>
      </c>
      <c r="C134" s="17">
        <f t="shared" ref="C134:C197" si="5">(B134-$K$3)^2</f>
        <v>6.3434881353193135E-5</v>
      </c>
      <c r="E134">
        <v>41.8</v>
      </c>
      <c r="F134" s="17">
        <f t="shared" ref="F134:F197" si="6">(E134-$K$3)^2</f>
        <v>29.074045735766351</v>
      </c>
      <c r="G134" s="17"/>
    </row>
    <row r="135" spans="2:7" x14ac:dyDescent="0.3">
      <c r="B135">
        <v>36.4</v>
      </c>
      <c r="C135" s="17">
        <f t="shared" si="5"/>
        <v>6.3434881353193135E-5</v>
      </c>
      <c r="E135">
        <v>41.8</v>
      </c>
      <c r="F135" s="17">
        <f t="shared" si="6"/>
        <v>29.074045735766351</v>
      </c>
      <c r="G135" s="17"/>
    </row>
    <row r="136" spans="2:7" x14ac:dyDescent="0.3">
      <c r="B136">
        <v>36.4</v>
      </c>
      <c r="C136" s="17">
        <f t="shared" si="5"/>
        <v>6.3434881353193135E-5</v>
      </c>
      <c r="E136">
        <v>42</v>
      </c>
      <c r="F136" s="17">
        <f t="shared" si="6"/>
        <v>31.270859895058418</v>
      </c>
      <c r="G136" s="17"/>
    </row>
    <row r="137" spans="2:7" x14ac:dyDescent="0.3">
      <c r="B137">
        <v>36.5</v>
      </c>
      <c r="C137" s="17">
        <f t="shared" si="5"/>
        <v>8.470514527372212E-3</v>
      </c>
      <c r="E137">
        <v>42.1</v>
      </c>
      <c r="F137" s="17">
        <f t="shared" si="6"/>
        <v>32.399266974704453</v>
      </c>
      <c r="G137" s="17"/>
    </row>
    <row r="138" spans="2:7" x14ac:dyDescent="0.3">
      <c r="B138">
        <v>36.5</v>
      </c>
      <c r="C138" s="17">
        <f t="shared" si="5"/>
        <v>8.470514527372212E-3</v>
      </c>
      <c r="E138">
        <v>42.1</v>
      </c>
      <c r="F138" s="17">
        <f t="shared" si="6"/>
        <v>32.399266974704453</v>
      </c>
      <c r="G138" s="17"/>
    </row>
    <row r="139" spans="2:7" x14ac:dyDescent="0.3">
      <c r="B139">
        <v>36.6</v>
      </c>
      <c r="C139" s="17">
        <f t="shared" si="5"/>
        <v>3.6877594173391801E-2</v>
      </c>
      <c r="E139">
        <v>42.2</v>
      </c>
      <c r="F139" s="17">
        <f t="shared" si="6"/>
        <v>33.547674054350487</v>
      </c>
      <c r="G139" s="17"/>
    </row>
    <row r="140" spans="2:7" x14ac:dyDescent="0.3">
      <c r="B140">
        <v>36.6</v>
      </c>
      <c r="C140" s="17">
        <f t="shared" si="5"/>
        <v>3.6877594173391801E-2</v>
      </c>
      <c r="E140">
        <v>42.3</v>
      </c>
      <c r="F140" s="17">
        <f t="shared" si="6"/>
        <v>34.71608113399644</v>
      </c>
      <c r="G140" s="17"/>
    </row>
    <row r="141" spans="2:7" x14ac:dyDescent="0.3">
      <c r="B141">
        <v>36.799999999999997</v>
      </c>
      <c r="C141" s="17">
        <f t="shared" si="5"/>
        <v>0.1536917534654271</v>
      </c>
      <c r="E141">
        <v>42.3</v>
      </c>
      <c r="F141" s="17">
        <f t="shared" si="6"/>
        <v>34.71608113399644</v>
      </c>
      <c r="G141" s="17"/>
    </row>
    <row r="142" spans="2:7" x14ac:dyDescent="0.3">
      <c r="B142">
        <v>36.799999999999997</v>
      </c>
      <c r="C142" s="17">
        <f t="shared" si="5"/>
        <v>0.1536917534654271</v>
      </c>
      <c r="E142">
        <v>42.5</v>
      </c>
      <c r="F142" s="17">
        <f t="shared" si="6"/>
        <v>37.112895293288517</v>
      </c>
      <c r="G142" s="17"/>
    </row>
    <row r="143" spans="2:7" x14ac:dyDescent="0.3">
      <c r="B143">
        <v>36.9</v>
      </c>
      <c r="C143" s="17">
        <f t="shared" si="5"/>
        <v>0.24209883311144698</v>
      </c>
      <c r="E143">
        <v>42.5</v>
      </c>
      <c r="F143" s="17">
        <f t="shared" si="6"/>
        <v>37.112895293288517</v>
      </c>
      <c r="G143" s="17"/>
    </row>
    <row r="144" spans="2:7" x14ac:dyDescent="0.3">
      <c r="B144">
        <v>37</v>
      </c>
      <c r="C144" s="17">
        <f t="shared" si="5"/>
        <v>0.3505059127574674</v>
      </c>
      <c r="E144">
        <v>42.6</v>
      </c>
      <c r="F144" s="17">
        <f t="shared" si="6"/>
        <v>38.34130237293455</v>
      </c>
      <c r="G144" s="17"/>
    </row>
    <row r="145" spans="2:7" x14ac:dyDescent="0.3">
      <c r="B145">
        <v>37</v>
      </c>
      <c r="C145" s="17">
        <f t="shared" si="5"/>
        <v>0.3505059127574674</v>
      </c>
      <c r="E145">
        <v>42.6</v>
      </c>
      <c r="F145" s="17">
        <f t="shared" si="6"/>
        <v>38.34130237293455</v>
      </c>
      <c r="G145" s="17"/>
    </row>
    <row r="146" spans="2:7" x14ac:dyDescent="0.3">
      <c r="B146">
        <v>37</v>
      </c>
      <c r="C146" s="17">
        <f t="shared" si="5"/>
        <v>0.3505059127574674</v>
      </c>
      <c r="E146">
        <v>42.7</v>
      </c>
      <c r="F146" s="17">
        <f t="shared" si="6"/>
        <v>39.589709452580585</v>
      </c>
      <c r="G146" s="17"/>
    </row>
    <row r="147" spans="2:7" x14ac:dyDescent="0.3">
      <c r="B147">
        <v>37</v>
      </c>
      <c r="C147" s="17">
        <f t="shared" si="5"/>
        <v>0.3505059127574674</v>
      </c>
      <c r="E147">
        <v>42.8</v>
      </c>
      <c r="F147" s="17">
        <f t="shared" si="6"/>
        <v>40.858116532226532</v>
      </c>
      <c r="G147" s="17"/>
    </row>
    <row r="148" spans="2:7" x14ac:dyDescent="0.3">
      <c r="B148">
        <v>37</v>
      </c>
      <c r="C148" s="17">
        <f t="shared" si="5"/>
        <v>0.3505059127574674</v>
      </c>
      <c r="E148">
        <v>42.8</v>
      </c>
      <c r="F148" s="17">
        <f t="shared" si="6"/>
        <v>40.858116532226532</v>
      </c>
      <c r="G148" s="17"/>
    </row>
    <row r="149" spans="2:7" x14ac:dyDescent="0.3">
      <c r="B149">
        <v>37.200000000000003</v>
      </c>
      <c r="C149" s="17">
        <f t="shared" si="5"/>
        <v>0.62732007204951001</v>
      </c>
      <c r="E149">
        <v>42.8</v>
      </c>
      <c r="F149" s="17">
        <f t="shared" si="6"/>
        <v>40.858116532226532</v>
      </c>
      <c r="G149" s="17"/>
    </row>
    <row r="150" spans="2:7" x14ac:dyDescent="0.3">
      <c r="B150">
        <v>37.200000000000003</v>
      </c>
      <c r="C150" s="17">
        <f t="shared" si="5"/>
        <v>0.62732007204951001</v>
      </c>
      <c r="E150">
        <v>42.8</v>
      </c>
      <c r="F150" s="17">
        <f t="shared" si="6"/>
        <v>40.858116532226532</v>
      </c>
      <c r="G150" s="17"/>
    </row>
    <row r="151" spans="2:7" x14ac:dyDescent="0.3">
      <c r="B151">
        <v>37.299999999999997</v>
      </c>
      <c r="C151" s="17">
        <f t="shared" si="5"/>
        <v>0.79572715169551944</v>
      </c>
      <c r="E151">
        <v>42.9</v>
      </c>
      <c r="F151" s="17">
        <f t="shared" si="6"/>
        <v>42.146523611872574</v>
      </c>
      <c r="G151" s="17"/>
    </row>
    <row r="152" spans="2:7" x14ac:dyDescent="0.3">
      <c r="B152">
        <v>37.299999999999997</v>
      </c>
      <c r="C152" s="17">
        <f t="shared" si="5"/>
        <v>0.79572715169551944</v>
      </c>
      <c r="E152">
        <v>43.1</v>
      </c>
      <c r="F152" s="17">
        <f t="shared" si="6"/>
        <v>44.783337771164646</v>
      </c>
      <c r="G152" s="17"/>
    </row>
    <row r="153" spans="2:7" x14ac:dyDescent="0.3">
      <c r="B153">
        <v>37.5</v>
      </c>
      <c r="C153" s="17">
        <f t="shared" si="5"/>
        <v>1.1925413109875627</v>
      </c>
      <c r="E153">
        <v>43.1</v>
      </c>
      <c r="F153" s="17">
        <f t="shared" si="6"/>
        <v>44.783337771164646</v>
      </c>
      <c r="G153" s="17"/>
    </row>
    <row r="154" spans="2:7" x14ac:dyDescent="0.3">
      <c r="B154">
        <v>37.5</v>
      </c>
      <c r="C154" s="17">
        <f t="shared" si="5"/>
        <v>1.1925413109875627</v>
      </c>
      <c r="E154">
        <v>43.2</v>
      </c>
      <c r="F154" s="17">
        <f t="shared" si="6"/>
        <v>46.131744850810684</v>
      </c>
      <c r="G154" s="17"/>
    </row>
    <row r="155" spans="2:7" x14ac:dyDescent="0.3">
      <c r="B155">
        <v>37.5</v>
      </c>
      <c r="C155" s="17">
        <f t="shared" si="5"/>
        <v>1.1925413109875627</v>
      </c>
      <c r="E155">
        <v>43.3</v>
      </c>
      <c r="F155" s="17">
        <f t="shared" si="6"/>
        <v>47.500151930456624</v>
      </c>
      <c r="G155" s="17"/>
    </row>
    <row r="156" spans="2:7" x14ac:dyDescent="0.3">
      <c r="B156">
        <v>37.6</v>
      </c>
      <c r="C156" s="17">
        <f t="shared" si="5"/>
        <v>1.4209483906335851</v>
      </c>
      <c r="E156">
        <v>43.3</v>
      </c>
      <c r="F156" s="17">
        <f t="shared" si="6"/>
        <v>47.500151930456624</v>
      </c>
      <c r="G156" s="17"/>
    </row>
    <row r="157" spans="2:7" x14ac:dyDescent="0.3">
      <c r="B157">
        <v>37.6</v>
      </c>
      <c r="C157" s="17">
        <f t="shared" si="5"/>
        <v>1.4209483906335851</v>
      </c>
      <c r="E157">
        <v>43.3</v>
      </c>
      <c r="F157" s="17">
        <f t="shared" si="6"/>
        <v>47.500151930456624</v>
      </c>
      <c r="G157" s="17"/>
    </row>
    <row r="158" spans="2:7" x14ac:dyDescent="0.3">
      <c r="B158">
        <v>37.6</v>
      </c>
      <c r="C158" s="17">
        <f t="shared" si="5"/>
        <v>1.4209483906335851</v>
      </c>
      <c r="E158">
        <v>43.3</v>
      </c>
      <c r="F158" s="17">
        <f t="shared" si="6"/>
        <v>47.500151930456624</v>
      </c>
      <c r="G158" s="17"/>
    </row>
    <row r="159" spans="2:7" x14ac:dyDescent="0.3">
      <c r="B159">
        <v>37.6</v>
      </c>
      <c r="C159" s="17">
        <f t="shared" si="5"/>
        <v>1.4209483906335851</v>
      </c>
      <c r="E159">
        <v>43.3</v>
      </c>
      <c r="F159" s="17">
        <f t="shared" si="6"/>
        <v>47.500151930456624</v>
      </c>
      <c r="G159" s="17"/>
    </row>
    <row r="160" spans="2:7" x14ac:dyDescent="0.3">
      <c r="B160">
        <v>37.700000000000003</v>
      </c>
      <c r="C160" s="17">
        <f t="shared" si="5"/>
        <v>1.6693554702796081</v>
      </c>
      <c r="E160">
        <v>43.5</v>
      </c>
      <c r="F160" s="17">
        <f t="shared" si="6"/>
        <v>50.296966089748707</v>
      </c>
      <c r="G160" s="17"/>
    </row>
    <row r="161" spans="2:7" x14ac:dyDescent="0.3">
      <c r="B161">
        <v>37.799999999999997</v>
      </c>
      <c r="C161" s="17">
        <f t="shared" si="5"/>
        <v>1.9377625499256119</v>
      </c>
      <c r="E161">
        <v>43.6</v>
      </c>
      <c r="F161" s="17">
        <f t="shared" si="6"/>
        <v>51.725373169394743</v>
      </c>
      <c r="G161" s="17"/>
    </row>
    <row r="162" spans="2:7" x14ac:dyDescent="0.3">
      <c r="B162">
        <v>37.799999999999997</v>
      </c>
      <c r="C162" s="17">
        <f t="shared" si="5"/>
        <v>1.9377625499256119</v>
      </c>
      <c r="E162">
        <v>43.6</v>
      </c>
      <c r="F162" s="17">
        <f t="shared" si="6"/>
        <v>51.725373169394743</v>
      </c>
      <c r="G162" s="17"/>
    </row>
    <row r="163" spans="2:7" x14ac:dyDescent="0.3">
      <c r="B163">
        <v>37.9</v>
      </c>
      <c r="C163" s="17">
        <f t="shared" si="5"/>
        <v>2.2261696295716344</v>
      </c>
      <c r="E163">
        <v>43.8</v>
      </c>
      <c r="F163" s="17">
        <f t="shared" si="6"/>
        <v>54.642187328686717</v>
      </c>
      <c r="G163" s="17"/>
    </row>
    <row r="164" spans="2:7" x14ac:dyDescent="0.3">
      <c r="B164">
        <v>37.9</v>
      </c>
      <c r="C164" s="17">
        <f t="shared" si="5"/>
        <v>2.2261696295716344</v>
      </c>
      <c r="E164">
        <v>44</v>
      </c>
      <c r="F164" s="17">
        <f t="shared" si="6"/>
        <v>57.639001487978803</v>
      </c>
      <c r="G164" s="17"/>
    </row>
    <row r="165" spans="2:7" x14ac:dyDescent="0.3">
      <c r="B165">
        <v>38</v>
      </c>
      <c r="C165" s="17">
        <f t="shared" si="5"/>
        <v>2.5345767092176579</v>
      </c>
      <c r="E165">
        <v>44.1</v>
      </c>
      <c r="F165" s="17">
        <f t="shared" si="6"/>
        <v>59.16740856762484</v>
      </c>
      <c r="G165" s="17"/>
    </row>
    <row r="166" spans="2:7" x14ac:dyDescent="0.3">
      <c r="B166">
        <v>38</v>
      </c>
      <c r="C166" s="17">
        <f t="shared" si="5"/>
        <v>2.5345767092176579</v>
      </c>
      <c r="E166">
        <v>44.1</v>
      </c>
      <c r="F166" s="17">
        <f t="shared" si="6"/>
        <v>59.16740856762484</v>
      </c>
      <c r="G166" s="17"/>
    </row>
    <row r="167" spans="2:7" x14ac:dyDescent="0.3">
      <c r="B167">
        <v>38.1</v>
      </c>
      <c r="C167" s="17">
        <f t="shared" si="5"/>
        <v>2.8629837888636818</v>
      </c>
      <c r="E167">
        <v>44.3</v>
      </c>
      <c r="F167" s="17">
        <f t="shared" si="6"/>
        <v>62.284222726916809</v>
      </c>
      <c r="G167" s="17"/>
    </row>
    <row r="168" spans="2:7" x14ac:dyDescent="0.3">
      <c r="B168">
        <v>38.1</v>
      </c>
      <c r="C168" s="17">
        <f t="shared" si="5"/>
        <v>2.8629837888636818</v>
      </c>
      <c r="E168">
        <v>44.3</v>
      </c>
      <c r="F168" s="17">
        <f t="shared" si="6"/>
        <v>62.284222726916809</v>
      </c>
      <c r="G168" s="17"/>
    </row>
    <row r="169" spans="2:7" x14ac:dyDescent="0.3">
      <c r="B169">
        <v>38.1</v>
      </c>
      <c r="C169" s="17">
        <f t="shared" si="5"/>
        <v>2.8629837888636818</v>
      </c>
      <c r="E169">
        <v>44.3</v>
      </c>
      <c r="F169" s="17">
        <f t="shared" si="6"/>
        <v>62.284222726916809</v>
      </c>
      <c r="G169" s="17"/>
    </row>
    <row r="170" spans="2:7" x14ac:dyDescent="0.3">
      <c r="B170">
        <v>38.299999999999997</v>
      </c>
      <c r="C170" s="17">
        <f t="shared" si="5"/>
        <v>3.5797979481557043</v>
      </c>
      <c r="E170">
        <v>44.6</v>
      </c>
      <c r="F170" s="17">
        <f t="shared" si="6"/>
        <v>67.109443965854936</v>
      </c>
      <c r="G170" s="17"/>
    </row>
    <row r="171" spans="2:7" x14ac:dyDescent="0.3">
      <c r="B171">
        <v>38.4</v>
      </c>
      <c r="C171" s="17">
        <f t="shared" si="5"/>
        <v>3.9682050278017282</v>
      </c>
      <c r="E171">
        <v>44.7</v>
      </c>
      <c r="F171" s="17">
        <f t="shared" si="6"/>
        <v>68.757851045500985</v>
      </c>
      <c r="G171" s="17"/>
    </row>
    <row r="172" spans="2:7" x14ac:dyDescent="0.3">
      <c r="B172">
        <v>38.4</v>
      </c>
      <c r="C172" s="17">
        <f t="shared" si="5"/>
        <v>3.9682050278017282</v>
      </c>
      <c r="E172">
        <v>44.8</v>
      </c>
      <c r="F172" s="17">
        <f t="shared" si="6"/>
        <v>70.426258125146902</v>
      </c>
      <c r="G172" s="17"/>
    </row>
    <row r="173" spans="2:7" x14ac:dyDescent="0.3">
      <c r="B173">
        <v>38.5</v>
      </c>
      <c r="C173" s="17">
        <f t="shared" si="5"/>
        <v>4.3766121074477526</v>
      </c>
      <c r="E173">
        <v>45</v>
      </c>
      <c r="F173" s="17">
        <f t="shared" si="6"/>
        <v>73.823072284438993</v>
      </c>
      <c r="G173" s="17"/>
    </row>
    <row r="174" spans="2:7" x14ac:dyDescent="0.3">
      <c r="B174">
        <v>38.5</v>
      </c>
      <c r="C174" s="17">
        <f t="shared" si="5"/>
        <v>4.3766121074477526</v>
      </c>
      <c r="E174">
        <v>45.2</v>
      </c>
      <c r="F174" s="17">
        <f t="shared" si="6"/>
        <v>77.299886443731083</v>
      </c>
      <c r="G174" s="17"/>
    </row>
    <row r="175" spans="2:7" x14ac:dyDescent="0.3">
      <c r="B175">
        <v>38.5</v>
      </c>
      <c r="C175" s="17">
        <f t="shared" si="5"/>
        <v>4.3766121074477526</v>
      </c>
      <c r="E175">
        <v>45.2</v>
      </c>
      <c r="F175" s="17">
        <f t="shared" si="6"/>
        <v>77.299886443731083</v>
      </c>
      <c r="G175" s="17"/>
    </row>
    <row r="176" spans="2:7" x14ac:dyDescent="0.3">
      <c r="B176">
        <v>38.6</v>
      </c>
      <c r="C176" s="17">
        <f t="shared" si="5"/>
        <v>4.8050191870937784</v>
      </c>
      <c r="E176">
        <v>45.4</v>
      </c>
      <c r="F176" s="17">
        <f t="shared" si="6"/>
        <v>80.856700603023043</v>
      </c>
      <c r="G176" s="17"/>
    </row>
    <row r="177" spans="2:7" x14ac:dyDescent="0.3">
      <c r="B177">
        <v>38.700000000000003</v>
      </c>
      <c r="C177" s="17">
        <f t="shared" si="5"/>
        <v>5.2534262667398037</v>
      </c>
      <c r="E177">
        <v>45.4</v>
      </c>
      <c r="F177" s="17">
        <f t="shared" si="6"/>
        <v>80.856700603023043</v>
      </c>
      <c r="G177" s="17"/>
    </row>
    <row r="178" spans="2:7" x14ac:dyDescent="0.3">
      <c r="B178">
        <v>38.799999999999997</v>
      </c>
      <c r="C178" s="17">
        <f t="shared" si="5"/>
        <v>5.7218333463857967</v>
      </c>
      <c r="E178">
        <v>45.4</v>
      </c>
      <c r="F178" s="17">
        <f t="shared" si="6"/>
        <v>80.856700603023043</v>
      </c>
      <c r="G178" s="17"/>
    </row>
    <row r="179" spans="2:7" x14ac:dyDescent="0.3">
      <c r="B179">
        <v>38.9</v>
      </c>
      <c r="C179" s="17">
        <f t="shared" si="5"/>
        <v>6.210240426031822</v>
      </c>
      <c r="E179">
        <v>45.7</v>
      </c>
      <c r="F179" s="17">
        <f t="shared" si="6"/>
        <v>86.341921841961181</v>
      </c>
      <c r="G179" s="17"/>
    </row>
    <row r="180" spans="2:7" x14ac:dyDescent="0.3">
      <c r="B180">
        <v>39</v>
      </c>
      <c r="C180" s="17">
        <f t="shared" si="5"/>
        <v>6.7186475056778479</v>
      </c>
      <c r="E180">
        <v>45.7</v>
      </c>
      <c r="F180" s="17">
        <f t="shared" si="6"/>
        <v>86.341921841961181</v>
      </c>
      <c r="G180" s="17"/>
    </row>
    <row r="181" spans="2:7" x14ac:dyDescent="0.3">
      <c r="B181">
        <v>39.1</v>
      </c>
      <c r="C181" s="17">
        <f t="shared" si="5"/>
        <v>7.247054585323875</v>
      </c>
      <c r="E181">
        <v>45.8</v>
      </c>
      <c r="F181" s="17">
        <f t="shared" si="6"/>
        <v>88.210328921607086</v>
      </c>
      <c r="G181" s="17"/>
    </row>
    <row r="182" spans="2:7" x14ac:dyDescent="0.3">
      <c r="B182">
        <v>39.200000000000003</v>
      </c>
      <c r="C182" s="17">
        <f t="shared" si="5"/>
        <v>7.7954616649699018</v>
      </c>
      <c r="E182">
        <v>45.9</v>
      </c>
      <c r="F182" s="17">
        <f t="shared" si="6"/>
        <v>90.09873600125313</v>
      </c>
      <c r="G182" s="17"/>
    </row>
    <row r="183" spans="2:7" x14ac:dyDescent="0.3">
      <c r="B183">
        <v>39.200000000000003</v>
      </c>
      <c r="C183" s="17">
        <f t="shared" si="5"/>
        <v>7.7954616649699018</v>
      </c>
      <c r="E183">
        <v>46.1</v>
      </c>
      <c r="F183" s="17">
        <f t="shared" si="6"/>
        <v>93.935550160545233</v>
      </c>
      <c r="G183" s="17"/>
    </row>
    <row r="184" spans="2:7" x14ac:dyDescent="0.3">
      <c r="B184">
        <v>39.5</v>
      </c>
      <c r="C184" s="17">
        <f t="shared" si="5"/>
        <v>9.560682903907944</v>
      </c>
      <c r="E184">
        <v>46.1</v>
      </c>
      <c r="F184" s="17">
        <f t="shared" si="6"/>
        <v>93.935550160545233</v>
      </c>
      <c r="G184" s="17"/>
    </row>
    <row r="185" spans="2:7" x14ac:dyDescent="0.3">
      <c r="B185">
        <v>39.700000000000003</v>
      </c>
      <c r="C185" s="17">
        <f t="shared" si="5"/>
        <v>10.837497063200001</v>
      </c>
      <c r="E185">
        <v>46.2</v>
      </c>
      <c r="F185" s="17">
        <f t="shared" si="6"/>
        <v>95.883957240191279</v>
      </c>
      <c r="G185" s="17"/>
    </row>
    <row r="186" spans="2:7" x14ac:dyDescent="0.3">
      <c r="B186">
        <v>39.700000000000003</v>
      </c>
      <c r="C186" s="17">
        <f t="shared" si="5"/>
        <v>10.837497063200001</v>
      </c>
      <c r="E186">
        <v>46.7</v>
      </c>
      <c r="F186" s="17">
        <f t="shared" si="6"/>
        <v>105.92599263842138</v>
      </c>
      <c r="G186" s="17"/>
    </row>
    <row r="187" spans="2:7" x14ac:dyDescent="0.3">
      <c r="B187">
        <v>39.700000000000003</v>
      </c>
      <c r="C187" s="17">
        <f t="shared" si="5"/>
        <v>10.837497063200001</v>
      </c>
      <c r="E187">
        <v>47</v>
      </c>
      <c r="F187" s="17">
        <f t="shared" si="6"/>
        <v>112.19121387735937</v>
      </c>
      <c r="G187" s="17"/>
    </row>
    <row r="188" spans="2:7" x14ac:dyDescent="0.3">
      <c r="B188">
        <v>39.799999999999997</v>
      </c>
      <c r="C188" s="17">
        <f t="shared" si="5"/>
        <v>11.505904142845981</v>
      </c>
      <c r="E188">
        <v>47.5</v>
      </c>
      <c r="F188" s="17">
        <f t="shared" si="6"/>
        <v>123.03324927558947</v>
      </c>
      <c r="G188" s="17"/>
    </row>
    <row r="189" spans="2:7" x14ac:dyDescent="0.3">
      <c r="B189">
        <v>39.799999999999997</v>
      </c>
      <c r="C189" s="17">
        <f t="shared" si="5"/>
        <v>11.505904142845981</v>
      </c>
      <c r="E189">
        <v>47.7</v>
      </c>
      <c r="F189" s="17">
        <f t="shared" si="6"/>
        <v>127.51006343488157</v>
      </c>
      <c r="G189" s="17"/>
    </row>
    <row r="190" spans="2:7" x14ac:dyDescent="0.3">
      <c r="B190">
        <v>39.799999999999997</v>
      </c>
      <c r="C190" s="17">
        <f t="shared" si="5"/>
        <v>11.505904142845981</v>
      </c>
      <c r="E190">
        <v>48.3</v>
      </c>
      <c r="F190" s="17">
        <f t="shared" si="6"/>
        <v>141.42050591275756</v>
      </c>
      <c r="G190" s="17"/>
    </row>
    <row r="191" spans="2:7" x14ac:dyDescent="0.3">
      <c r="B191">
        <v>40</v>
      </c>
      <c r="C191" s="17">
        <f t="shared" si="5"/>
        <v>12.902718302138039</v>
      </c>
      <c r="E191">
        <v>48.3</v>
      </c>
      <c r="F191" s="17">
        <f t="shared" si="6"/>
        <v>141.42050591275756</v>
      </c>
      <c r="G191" s="17"/>
    </row>
    <row r="192" spans="2:7" x14ac:dyDescent="0.3">
      <c r="B192">
        <v>40</v>
      </c>
      <c r="C192" s="17">
        <f t="shared" si="5"/>
        <v>12.902718302138039</v>
      </c>
      <c r="E192">
        <v>48.6</v>
      </c>
      <c r="F192" s="17">
        <f t="shared" si="6"/>
        <v>148.64572715169572</v>
      </c>
      <c r="G192" s="17"/>
    </row>
    <row r="193" spans="2:7" x14ac:dyDescent="0.3">
      <c r="B193">
        <v>40</v>
      </c>
      <c r="C193" s="17">
        <f t="shared" si="5"/>
        <v>12.902718302138039</v>
      </c>
      <c r="E193">
        <v>48.9</v>
      </c>
      <c r="F193" s="17">
        <f t="shared" si="6"/>
        <v>156.05094839063369</v>
      </c>
      <c r="G193" s="17"/>
    </row>
    <row r="194" spans="2:7" x14ac:dyDescent="0.3">
      <c r="B194">
        <v>40.1</v>
      </c>
      <c r="C194" s="17">
        <f t="shared" si="5"/>
        <v>13.631125381784068</v>
      </c>
      <c r="E194">
        <v>49</v>
      </c>
      <c r="F194" s="17">
        <f t="shared" si="6"/>
        <v>158.55935547027974</v>
      </c>
      <c r="G194" s="17"/>
    </row>
    <row r="195" spans="2:7" x14ac:dyDescent="0.3">
      <c r="B195">
        <v>40.200000000000003</v>
      </c>
      <c r="C195" s="17">
        <f t="shared" si="5"/>
        <v>14.379532461430099</v>
      </c>
      <c r="E195">
        <v>49.1</v>
      </c>
      <c r="F195" s="17">
        <f t="shared" si="6"/>
        <v>161.0877625499258</v>
      </c>
      <c r="G195" s="17"/>
    </row>
    <row r="196" spans="2:7" x14ac:dyDescent="0.3">
      <c r="B196">
        <v>40.200000000000003</v>
      </c>
      <c r="C196" s="17">
        <f t="shared" si="5"/>
        <v>14.379532461430099</v>
      </c>
      <c r="E196">
        <v>49.1</v>
      </c>
      <c r="F196" s="17">
        <f t="shared" si="6"/>
        <v>161.0877625499258</v>
      </c>
      <c r="G196" s="17"/>
    </row>
    <row r="197" spans="2:7" x14ac:dyDescent="0.3">
      <c r="B197">
        <v>40.299999999999997</v>
      </c>
      <c r="C197" s="17">
        <f t="shared" si="5"/>
        <v>15.147939541076074</v>
      </c>
      <c r="E197">
        <v>49.3</v>
      </c>
      <c r="F197" s="17">
        <f t="shared" si="6"/>
        <v>166.20457670921775</v>
      </c>
      <c r="G197" s="17"/>
    </row>
    <row r="198" spans="2:7" x14ac:dyDescent="0.3">
      <c r="B198">
        <v>40.299999999999997</v>
      </c>
      <c r="C198" s="17">
        <f t="shared" ref="C198:C254" si="7">(B198-$K$3)^2</f>
        <v>15.147939541076074</v>
      </c>
      <c r="E198">
        <v>49.4</v>
      </c>
      <c r="F198" s="17">
        <f t="shared" ref="F198:F204" si="8">(E198-$K$3)^2</f>
        <v>168.79298378886378</v>
      </c>
      <c r="G198" s="17"/>
    </row>
    <row r="199" spans="2:7" x14ac:dyDescent="0.3">
      <c r="B199">
        <v>40.299999999999997</v>
      </c>
      <c r="C199" s="17">
        <f t="shared" si="7"/>
        <v>15.147939541076074</v>
      </c>
      <c r="E199">
        <v>49.5</v>
      </c>
      <c r="F199" s="17">
        <f t="shared" si="8"/>
        <v>171.40139086850985</v>
      </c>
      <c r="G199" s="17"/>
    </row>
    <row r="200" spans="2:7" x14ac:dyDescent="0.3">
      <c r="B200">
        <v>40.299999999999997</v>
      </c>
      <c r="C200" s="17">
        <f t="shared" si="7"/>
        <v>15.147939541076074</v>
      </c>
      <c r="E200">
        <v>49.5</v>
      </c>
      <c r="F200" s="17">
        <f t="shared" si="8"/>
        <v>171.40139086850985</v>
      </c>
      <c r="G200" s="17"/>
    </row>
    <row r="201" spans="2:7" x14ac:dyDescent="0.3">
      <c r="B201">
        <v>40.4</v>
      </c>
      <c r="C201" s="17">
        <f t="shared" si="7"/>
        <v>15.936346620722103</v>
      </c>
      <c r="E201">
        <v>50.1</v>
      </c>
      <c r="F201" s="17">
        <f t="shared" si="8"/>
        <v>187.47183334638601</v>
      </c>
      <c r="G201" s="17"/>
    </row>
    <row r="202" spans="2:7" x14ac:dyDescent="0.3">
      <c r="B202">
        <v>40.5</v>
      </c>
      <c r="C202" s="17">
        <f t="shared" si="7"/>
        <v>16.744753700368133</v>
      </c>
      <c r="E202">
        <v>53.1</v>
      </c>
      <c r="F202" s="17">
        <f t="shared" si="8"/>
        <v>278.62404573576657</v>
      </c>
      <c r="G202" s="17"/>
    </row>
    <row r="203" spans="2:7" x14ac:dyDescent="0.3">
      <c r="B203">
        <v>40.6</v>
      </c>
      <c r="C203" s="17">
        <f t="shared" si="7"/>
        <v>17.573160780014163</v>
      </c>
      <c r="E203">
        <v>53.1</v>
      </c>
      <c r="F203" s="17">
        <f t="shared" si="8"/>
        <v>278.62404573576657</v>
      </c>
      <c r="G203" s="17"/>
    </row>
    <row r="204" spans="2:7" x14ac:dyDescent="0.3">
      <c r="B204">
        <v>40.6</v>
      </c>
      <c r="C204" s="17">
        <f t="shared" si="7"/>
        <v>17.573160780014163</v>
      </c>
      <c r="E204">
        <v>54.3</v>
      </c>
      <c r="F204" s="17">
        <f t="shared" si="8"/>
        <v>320.12493069151867</v>
      </c>
      <c r="G204" s="17"/>
    </row>
    <row r="205" spans="2:7" x14ac:dyDescent="0.3">
      <c r="B205">
        <v>40.700000000000003</v>
      </c>
      <c r="C205" s="17">
        <f t="shared" si="7"/>
        <v>18.421567859660197</v>
      </c>
    </row>
    <row r="206" spans="2:7" x14ac:dyDescent="0.3">
      <c r="B206">
        <v>40.799999999999997</v>
      </c>
      <c r="C206" s="17">
        <f t="shared" si="7"/>
        <v>19.289974939306166</v>
      </c>
    </row>
    <row r="207" spans="2:7" x14ac:dyDescent="0.3">
      <c r="B207">
        <v>41</v>
      </c>
      <c r="C207" s="17">
        <f t="shared" si="7"/>
        <v>21.086789098598228</v>
      </c>
    </row>
    <row r="208" spans="2:7" x14ac:dyDescent="0.3">
      <c r="B208">
        <v>41</v>
      </c>
      <c r="C208" s="17">
        <f t="shared" si="7"/>
        <v>21.086789098598228</v>
      </c>
    </row>
    <row r="209" spans="2:3" x14ac:dyDescent="0.3">
      <c r="B209">
        <v>41.2</v>
      </c>
      <c r="C209" s="17">
        <f t="shared" si="7"/>
        <v>22.963603257890295</v>
      </c>
    </row>
    <row r="210" spans="2:3" x14ac:dyDescent="0.3">
      <c r="B210">
        <v>41.2</v>
      </c>
      <c r="C210" s="17">
        <f t="shared" si="7"/>
        <v>22.963603257890295</v>
      </c>
    </row>
    <row r="211" spans="2:3" x14ac:dyDescent="0.3">
      <c r="B211">
        <v>41.2</v>
      </c>
      <c r="C211" s="17">
        <f t="shared" si="7"/>
        <v>22.963603257890295</v>
      </c>
    </row>
    <row r="212" spans="2:3" x14ac:dyDescent="0.3">
      <c r="B212">
        <v>41.3</v>
      </c>
      <c r="C212" s="17">
        <f t="shared" si="7"/>
        <v>23.932010337536259</v>
      </c>
    </row>
    <row r="213" spans="2:3" x14ac:dyDescent="0.3">
      <c r="B213">
        <v>41.3</v>
      </c>
      <c r="C213" s="17">
        <f t="shared" si="7"/>
        <v>23.932010337536259</v>
      </c>
    </row>
    <row r="214" spans="2:3" x14ac:dyDescent="0.3">
      <c r="B214">
        <v>41.3</v>
      </c>
      <c r="C214" s="17">
        <f t="shared" si="7"/>
        <v>23.932010337536259</v>
      </c>
    </row>
    <row r="215" spans="2:3" x14ac:dyDescent="0.3">
      <c r="B215">
        <v>41.4</v>
      </c>
      <c r="C215" s="17">
        <f t="shared" si="7"/>
        <v>24.920417417182293</v>
      </c>
    </row>
    <row r="216" spans="2:3" x14ac:dyDescent="0.3">
      <c r="B216">
        <v>41.4</v>
      </c>
      <c r="C216" s="17">
        <f t="shared" si="7"/>
        <v>24.920417417182293</v>
      </c>
    </row>
    <row r="217" spans="2:3" x14ac:dyDescent="0.3">
      <c r="B217">
        <v>41.5</v>
      </c>
      <c r="C217" s="17">
        <f t="shared" si="7"/>
        <v>25.928824496828323</v>
      </c>
    </row>
    <row r="218" spans="2:3" x14ac:dyDescent="0.3">
      <c r="B218">
        <v>41.5</v>
      </c>
      <c r="C218" s="17">
        <f t="shared" si="7"/>
        <v>25.928824496828323</v>
      </c>
    </row>
    <row r="219" spans="2:3" x14ac:dyDescent="0.3">
      <c r="B219">
        <v>41.6</v>
      </c>
      <c r="C219" s="17">
        <f t="shared" si="7"/>
        <v>26.957231576474356</v>
      </c>
    </row>
    <row r="220" spans="2:3" x14ac:dyDescent="0.3">
      <c r="B220">
        <v>41.6</v>
      </c>
      <c r="C220" s="17">
        <f t="shared" si="7"/>
        <v>26.957231576474356</v>
      </c>
    </row>
    <row r="221" spans="2:3" x14ac:dyDescent="0.3">
      <c r="B221">
        <v>41.7</v>
      </c>
      <c r="C221" s="17">
        <f t="shared" si="7"/>
        <v>28.005638656120393</v>
      </c>
    </row>
    <row r="222" spans="2:3" x14ac:dyDescent="0.3">
      <c r="B222">
        <v>41.8</v>
      </c>
      <c r="C222" s="17">
        <f t="shared" si="7"/>
        <v>29.074045735766351</v>
      </c>
    </row>
    <row r="223" spans="2:3" x14ac:dyDescent="0.3">
      <c r="B223">
        <v>41.9</v>
      </c>
      <c r="C223" s="17">
        <f t="shared" si="7"/>
        <v>30.162452815412387</v>
      </c>
    </row>
    <row r="224" spans="2:3" x14ac:dyDescent="0.3">
      <c r="B224">
        <v>42</v>
      </c>
      <c r="C224" s="17">
        <f t="shared" si="7"/>
        <v>31.270859895058418</v>
      </c>
    </row>
    <row r="225" spans="2:3" x14ac:dyDescent="0.3">
      <c r="B225">
        <v>42.1</v>
      </c>
      <c r="C225" s="17">
        <f t="shared" si="7"/>
        <v>32.399266974704453</v>
      </c>
    </row>
    <row r="226" spans="2:3" x14ac:dyDescent="0.3">
      <c r="B226">
        <v>42.3</v>
      </c>
      <c r="C226" s="17">
        <f t="shared" si="7"/>
        <v>34.71608113399644</v>
      </c>
    </row>
    <row r="227" spans="2:3" x14ac:dyDescent="0.3">
      <c r="B227">
        <v>42.4</v>
      </c>
      <c r="C227" s="17">
        <f t="shared" si="7"/>
        <v>35.90448821364248</v>
      </c>
    </row>
    <row r="228" spans="2:3" x14ac:dyDescent="0.3">
      <c r="B228">
        <v>42.5</v>
      </c>
      <c r="C228" s="17">
        <f t="shared" si="7"/>
        <v>37.112895293288517</v>
      </c>
    </row>
    <row r="229" spans="2:3" x14ac:dyDescent="0.3">
      <c r="B229">
        <v>42.7</v>
      </c>
      <c r="C229" s="17">
        <f t="shared" si="7"/>
        <v>39.589709452580585</v>
      </c>
    </row>
    <row r="230" spans="2:3" x14ac:dyDescent="0.3">
      <c r="B230">
        <v>42.9</v>
      </c>
      <c r="C230" s="17">
        <f t="shared" si="7"/>
        <v>42.146523611872574</v>
      </c>
    </row>
    <row r="231" spans="2:3" x14ac:dyDescent="0.3">
      <c r="B231">
        <v>42.9</v>
      </c>
      <c r="C231" s="17">
        <f t="shared" si="7"/>
        <v>42.146523611872574</v>
      </c>
    </row>
    <row r="232" spans="2:3" x14ac:dyDescent="0.3">
      <c r="B232">
        <v>43.2</v>
      </c>
      <c r="C232" s="17">
        <f t="shared" si="7"/>
        <v>46.131744850810684</v>
      </c>
    </row>
    <row r="233" spans="2:3" x14ac:dyDescent="0.3">
      <c r="B233">
        <v>43.6</v>
      </c>
      <c r="C233" s="17">
        <f t="shared" si="7"/>
        <v>51.725373169394743</v>
      </c>
    </row>
    <row r="234" spans="2:3" x14ac:dyDescent="0.3">
      <c r="B234">
        <v>43.7</v>
      </c>
      <c r="C234" s="17">
        <f t="shared" si="7"/>
        <v>53.173780249040782</v>
      </c>
    </row>
    <row r="235" spans="2:3" x14ac:dyDescent="0.3">
      <c r="B235">
        <v>43.8</v>
      </c>
      <c r="C235" s="17">
        <f t="shared" si="7"/>
        <v>54.642187328686717</v>
      </c>
    </row>
    <row r="236" spans="2:3" x14ac:dyDescent="0.3">
      <c r="B236">
        <v>43.9</v>
      </c>
      <c r="C236" s="17">
        <f t="shared" si="7"/>
        <v>56.130594408332762</v>
      </c>
    </row>
    <row r="237" spans="2:3" x14ac:dyDescent="0.3">
      <c r="B237">
        <v>44</v>
      </c>
      <c r="C237" s="17">
        <f t="shared" si="7"/>
        <v>57.639001487978803</v>
      </c>
    </row>
    <row r="238" spans="2:3" x14ac:dyDescent="0.3">
      <c r="B238">
        <v>44.1</v>
      </c>
      <c r="C238" s="17">
        <f t="shared" si="7"/>
        <v>59.16740856762484</v>
      </c>
    </row>
    <row r="239" spans="2:3" x14ac:dyDescent="0.3">
      <c r="B239">
        <v>44.1</v>
      </c>
      <c r="C239" s="17">
        <f t="shared" si="7"/>
        <v>59.16740856762484</v>
      </c>
    </row>
    <row r="240" spans="2:3" x14ac:dyDescent="0.3">
      <c r="B240">
        <v>44.2</v>
      </c>
      <c r="C240" s="17">
        <f t="shared" si="7"/>
        <v>60.71581564727088</v>
      </c>
    </row>
    <row r="241" spans="1:12" x14ac:dyDescent="0.3">
      <c r="B241">
        <v>44.2</v>
      </c>
      <c r="C241" s="17">
        <f t="shared" si="7"/>
        <v>60.71581564727088</v>
      </c>
    </row>
    <row r="242" spans="1:12" x14ac:dyDescent="0.3">
      <c r="B242">
        <v>44.2</v>
      </c>
      <c r="C242" s="17">
        <f t="shared" si="7"/>
        <v>60.71581564727088</v>
      </c>
    </row>
    <row r="243" spans="1:12" x14ac:dyDescent="0.3">
      <c r="B243">
        <v>44.4</v>
      </c>
      <c r="C243" s="17">
        <f t="shared" si="7"/>
        <v>63.872629806562855</v>
      </c>
    </row>
    <row r="244" spans="1:12" x14ac:dyDescent="0.3">
      <c r="B244">
        <v>44.5</v>
      </c>
      <c r="C244" s="17">
        <f t="shared" si="7"/>
        <v>65.481036886208898</v>
      </c>
    </row>
    <row r="245" spans="1:12" x14ac:dyDescent="0.3">
      <c r="B245">
        <v>44.8</v>
      </c>
      <c r="C245" s="17">
        <f t="shared" si="7"/>
        <v>70.426258125146902</v>
      </c>
    </row>
    <row r="246" spans="1:12" x14ac:dyDescent="0.3">
      <c r="B246">
        <v>44.9</v>
      </c>
      <c r="C246" s="17">
        <f t="shared" si="7"/>
        <v>72.114665204792942</v>
      </c>
    </row>
    <row r="247" spans="1:12" x14ac:dyDescent="0.3">
      <c r="B247">
        <v>45.3</v>
      </c>
      <c r="C247" s="17">
        <f t="shared" si="7"/>
        <v>79.068293523376994</v>
      </c>
    </row>
    <row r="248" spans="1:12" x14ac:dyDescent="0.3">
      <c r="B248">
        <v>45.4</v>
      </c>
      <c r="C248" s="17">
        <f t="shared" si="7"/>
        <v>80.856700603023043</v>
      </c>
    </row>
    <row r="249" spans="1:12" x14ac:dyDescent="0.3">
      <c r="B249">
        <v>45.5</v>
      </c>
      <c r="C249" s="17">
        <f t="shared" si="7"/>
        <v>82.665107682669088</v>
      </c>
    </row>
    <row r="250" spans="1:12" x14ac:dyDescent="0.3">
      <c r="B250">
        <v>47.1</v>
      </c>
      <c r="C250" s="17">
        <f t="shared" si="7"/>
        <v>114.31962095700543</v>
      </c>
    </row>
    <row r="251" spans="1:12" x14ac:dyDescent="0.3">
      <c r="B251">
        <v>47.3</v>
      </c>
      <c r="C251" s="17">
        <f t="shared" si="7"/>
        <v>118.63643511629736</v>
      </c>
    </row>
    <row r="252" spans="1:12" x14ac:dyDescent="0.3">
      <c r="B252">
        <v>48.7</v>
      </c>
      <c r="C252" s="17">
        <f t="shared" si="7"/>
        <v>151.09413423134177</v>
      </c>
    </row>
    <row r="253" spans="1:12" x14ac:dyDescent="0.3">
      <c r="B253">
        <v>48.7</v>
      </c>
      <c r="C253" s="17">
        <f t="shared" si="7"/>
        <v>151.09413423134177</v>
      </c>
    </row>
    <row r="254" spans="1:12" x14ac:dyDescent="0.3">
      <c r="B254">
        <v>50.1</v>
      </c>
      <c r="C254" s="17">
        <f t="shared" si="7"/>
        <v>187.47183334638601</v>
      </c>
    </row>
    <row r="255" spans="1:12" s="1" customFormat="1" x14ac:dyDescent="0.3">
      <c r="A255" s="1" t="s">
        <v>62</v>
      </c>
      <c r="C255" s="1">
        <f>SUM(C5:C254)</f>
        <v>15060.748159605286</v>
      </c>
      <c r="F255" s="1">
        <f>SUM(F5:F204)</f>
        <v>13451.111625029371</v>
      </c>
      <c r="I255" s="23">
        <f>SUM(I5:I45)</f>
        <v>11623.957822069082</v>
      </c>
      <c r="J255" s="23" t="s">
        <v>62</v>
      </c>
      <c r="L255" s="1">
        <f>SUM(C255:I255)</f>
        <v>40135.817606703742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sites</vt:lpstr>
      <vt:lpstr>PSME-T-test</vt:lpstr>
      <vt:lpstr>ANOVA-2-3-5-JMP</vt:lpstr>
      <vt:lpstr>RSXL_Freq</vt:lpstr>
      <vt:lpstr>Results</vt:lpstr>
      <vt:lpstr>anova- 2-3-5-resampling</vt:lpstr>
      <vt:lpstr>SStotalCalc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Cushing, Judy</dc:creator>
  <cp:lastModifiedBy>Cushing, Judy</cp:lastModifiedBy>
  <dcterms:created xsi:type="dcterms:W3CDTF">2013-04-22T18:35:15Z</dcterms:created>
  <dcterms:modified xsi:type="dcterms:W3CDTF">2013-04-30T05:13:19Z</dcterms:modified>
</cp:coreProperties>
</file>