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a sonalika\Desktop\"/>
    </mc:Choice>
  </mc:AlternateContent>
  <xr:revisionPtr revIDLastSave="0" documentId="13_ncr:1_{BAD30E42-0D6E-4F43-8B77-99935BEF77DA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Page-2" sheetId="5" r:id="rId1"/>
    <sheet name="PAge-3" sheetId="2" r:id="rId2"/>
    <sheet name="Page-4" sheetId="3" r:id="rId3"/>
    <sheet name="Page-5" sheetId="4" r:id="rId4"/>
    <sheet name="Page-2, Point-5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6" l="1"/>
  <c r="D8" i="6"/>
  <c r="D9" i="6"/>
  <c r="D10" i="6"/>
  <c r="D11" i="6"/>
  <c r="D12" i="6"/>
  <c r="D6" i="6"/>
  <c r="C14" i="5"/>
  <c r="D14" i="5"/>
  <c r="B14" i="5"/>
  <c r="C13" i="5"/>
  <c r="D13" i="5"/>
  <c r="B13" i="5"/>
  <c r="C14" i="4"/>
  <c r="D17" i="4" s="1"/>
  <c r="C14" i="3"/>
  <c r="C15" i="3" s="1"/>
  <c r="D14" i="3"/>
  <c r="B14" i="3"/>
  <c r="C14" i="2"/>
  <c r="D14" i="2"/>
  <c r="E14" i="2"/>
  <c r="F14" i="2"/>
  <c r="B14" i="2"/>
  <c r="D16" i="4" l="1"/>
</calcChain>
</file>

<file path=xl/sharedStrings.xml><?xml version="1.0" encoding="utf-8"?>
<sst xmlns="http://schemas.openxmlformats.org/spreadsheetml/2006/main" count="94" uniqueCount="61">
  <si>
    <t>Lab Course open in lab</t>
  </si>
  <si>
    <t>Lab Lesson open in lab</t>
  </si>
  <si>
    <t>Lab Chapter open in lab</t>
  </si>
  <si>
    <t>Copy Details</t>
  </si>
  <si>
    <t>Lab Item Open lab</t>
  </si>
  <si>
    <t>Month</t>
  </si>
  <si>
    <t>Jan'21</t>
  </si>
  <si>
    <t>Feb'21</t>
  </si>
  <si>
    <t>Mar'21</t>
  </si>
  <si>
    <t>Apr'21</t>
  </si>
  <si>
    <t>May'21</t>
  </si>
  <si>
    <t>Jun'21</t>
  </si>
  <si>
    <t>Jul'21</t>
  </si>
  <si>
    <t>Sum</t>
  </si>
  <si>
    <t>1+2</t>
  </si>
  <si>
    <t>All Tab Clicks</t>
  </si>
  <si>
    <t>Lab Result Click</t>
  </si>
  <si>
    <t>4+5</t>
  </si>
  <si>
    <t>Tab Click = Lab +
View All Lab Results</t>
  </si>
  <si>
    <t>Points from screenshot</t>
  </si>
  <si>
    <t>lab home page</t>
  </si>
  <si>
    <t>lab main</t>
  </si>
  <si>
    <t>online learning catalog</t>
  </si>
  <si>
    <t>linkedin learning</t>
  </si>
  <si>
    <t>live courses</t>
  </si>
  <si>
    <t>labtalks</t>
  </si>
  <si>
    <t>getabstract</t>
  </si>
  <si>
    <t>labcasts</t>
  </si>
  <si>
    <t>2+3</t>
  </si>
  <si>
    <t>6+7</t>
  </si>
  <si>
    <t>8+9</t>
  </si>
  <si>
    <t>10+11</t>
  </si>
  <si>
    <t>16+17</t>
  </si>
  <si>
    <t>12+13</t>
  </si>
  <si>
    <t>14+15</t>
  </si>
  <si>
    <t>Label Name</t>
  </si>
  <si>
    <t>Clicks</t>
  </si>
  <si>
    <t>All Header Clicks</t>
  </si>
  <si>
    <t>All Clciks inside My BCG</t>
  </si>
  <si>
    <t>Total Searches</t>
  </si>
  <si>
    <t>Total Visits (All Enrich Products*)</t>
  </si>
  <si>
    <t>Visits where "Search" exists</t>
  </si>
  <si>
    <t>Enrich Products* - New Navigator, Search, Topic Pages, Knowledge Pages, Knowledge Bundles, Case Pages, Office Pages, Microsites</t>
  </si>
  <si>
    <t>Average</t>
  </si>
  <si>
    <t>3. Average exit % from search - Not feasible</t>
  </si>
  <si>
    <t>4. 6-12 month search exit trend - Not feasible</t>
  </si>
  <si>
    <r>
      <rPr>
        <sz val="10"/>
        <color theme="9" tint="-0.249977111117893"/>
        <rFont val="Calibri"/>
        <family val="2"/>
        <scheme val="minor"/>
      </rPr>
      <t>5. Average Exit from Lab Tab -</t>
    </r>
    <r>
      <rPr>
        <sz val="10"/>
        <color theme="1"/>
        <rFont val="Calibri"/>
        <family val="2"/>
        <scheme val="minor"/>
      </rPr>
      <t xml:space="preserve"> Calculating exit rate is something manual in Adobe. For Lab Tab, there are limited action items, though it will be a long process, but it should be doable. Sinc it will be time consuming, I can work on this in my next sprint starting 4th Aug</t>
    </r>
  </si>
  <si>
    <t>Date - 1Jan'21 to 29Jul'21
Traffic generated by Enrich Team excluded</t>
  </si>
  <si>
    <t>1. My BCG</t>
  </si>
  <si>
    <t>Clicks on "My BCG" are not available. We track clicks happening on links available inside My BCG
Details included on next page</t>
  </si>
  <si>
    <r>
      <rPr>
        <sz val="10"/>
        <color theme="1"/>
        <rFont val="Calibri"/>
        <family val="2"/>
        <scheme val="minor"/>
      </rPr>
      <t xml:space="preserve">2+6
</t>
    </r>
    <r>
      <rPr>
        <sz val="8"/>
        <color theme="1"/>
        <rFont val="Calibri"/>
        <family val="2"/>
        <scheme val="minor"/>
      </rPr>
      <t>(no option available to differentiate both clicks)</t>
    </r>
  </si>
  <si>
    <t>3. Lab Results</t>
  </si>
  <si>
    <t>Tracking not available</t>
  </si>
  <si>
    <t>Points from screenshot - 3, 4, 6 - Tracking not available</t>
  </si>
  <si>
    <t>Point from screenshot - 1: Tracking not available</t>
  </si>
  <si>
    <t>Total Visits (Lab Tab on Search)</t>
  </si>
  <si>
    <t>Visits where no action happened</t>
  </si>
  <si>
    <t>Jul'21*</t>
  </si>
  <si>
    <t>Exit Rate</t>
  </si>
  <si>
    <r>
      <rPr>
        <u/>
        <sz val="11"/>
        <color theme="1"/>
        <rFont val="Calibri"/>
        <family val="2"/>
        <scheme val="minor"/>
      </rPr>
      <t>Condition applied here:</t>
    </r>
    <r>
      <rPr>
        <sz val="11"/>
        <color theme="1"/>
        <rFont val="Calibri"/>
        <family val="2"/>
        <scheme val="minor"/>
      </rPr>
      <t xml:space="preserve"> Visitor came to LAB tab, but within one visit (30 minutes), didnot click on any of the highlighted actions. </t>
    </r>
  </si>
  <si>
    <t>Exit Rate from "LAB Tab" on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</si>
</sst>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0" xfId="0" applyFont="1"/>
    <xf numFmtId="0" fontId="19" fillId="0" borderId="10" xfId="0" applyFont="1" applyBorder="1"/>
    <xf numFmtId="14" fontId="19" fillId="0" borderId="10" xfId="0" applyNumberFormat="1" applyFont="1" applyBorder="1"/>
    <xf numFmtId="14" fontId="19" fillId="0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wrapText="1"/>
    </xf>
    <xf numFmtId="3" fontId="19" fillId="0" borderId="10" xfId="0" applyNumberFormat="1" applyFont="1" applyBorder="1"/>
    <xf numFmtId="3" fontId="0" fillId="0" borderId="10" xfId="0" applyNumberFormat="1" applyBorder="1"/>
    <xf numFmtId="9" fontId="0" fillId="0" borderId="10" xfId="1" applyFont="1" applyBorder="1"/>
    <xf numFmtId="0" fontId="20" fillId="0" borderId="10" xfId="0" applyFont="1" applyBorder="1"/>
    <xf numFmtId="0" fontId="20" fillId="0" borderId="10" xfId="0" applyFont="1" applyFill="1" applyBorder="1" applyAlignment="1">
      <alignment horizontal="right"/>
    </xf>
    <xf numFmtId="0" fontId="19" fillId="0" borderId="10" xfId="0" applyFont="1" applyFill="1" applyBorder="1"/>
    <xf numFmtId="0" fontId="20" fillId="0" borderId="0" xfId="0" applyFont="1" applyAlignment="1">
      <alignment vertical="top"/>
    </xf>
    <xf numFmtId="0" fontId="22" fillId="0" borderId="0" xfId="0" applyFont="1"/>
    <xf numFmtId="0" fontId="20" fillId="0" borderId="10" xfId="0" applyFont="1" applyBorder="1" applyAlignment="1">
      <alignment wrapText="1"/>
    </xf>
    <xf numFmtId="0" fontId="23" fillId="0" borderId="11" xfId="0" applyFont="1" applyBorder="1"/>
    <xf numFmtId="0" fontId="23" fillId="0" borderId="14" xfId="0" applyFont="1" applyBorder="1"/>
    <xf numFmtId="0" fontId="23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4" fillId="0" borderId="0" xfId="0" applyFont="1"/>
    <xf numFmtId="0" fontId="14" fillId="0" borderId="17" xfId="0" applyFont="1" applyBorder="1"/>
    <xf numFmtId="0" fontId="0" fillId="0" borderId="19" xfId="0" applyBorder="1"/>
    <xf numFmtId="0" fontId="18" fillId="0" borderId="0" xfId="0" applyFont="1" applyAlignment="1">
      <alignment horizontal="left" wrapText="1"/>
    </xf>
    <xf numFmtId="0" fontId="20" fillId="0" borderId="0" xfId="0" applyFont="1" applyAlignment="1">
      <alignment vertical="top" wrapText="1"/>
    </xf>
    <xf numFmtId="0" fontId="19" fillId="0" borderId="12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0" borderId="15" xfId="0" applyFont="1" applyBorder="1" applyAlignment="1">
      <alignment horizontal="left" wrapText="1"/>
    </xf>
    <xf numFmtId="0" fontId="19" fillId="0" borderId="16" xfId="0" applyFont="1" applyBorder="1" applyAlignment="1">
      <alignment horizontal="left" wrapText="1"/>
    </xf>
    <xf numFmtId="0" fontId="19" fillId="0" borderId="18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ustomXml" Target="../ink/ink1.xml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customXml" Target="../ink/ink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30806</xdr:colOff>
      <xdr:row>1</xdr:row>
      <xdr:rowOff>0</xdr:rowOff>
    </xdr:from>
    <xdr:to>
      <xdr:col>13</xdr:col>
      <xdr:colOff>368729</xdr:colOff>
      <xdr:row>13</xdr:row>
      <xdr:rowOff>182380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E29CB5-6661-43F5-A905-4790D79F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1186" y="365760"/>
          <a:ext cx="3995523" cy="2376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37251</xdr:colOff>
      <xdr:row>1</xdr:row>
      <xdr:rowOff>45720</xdr:rowOff>
    </xdr:from>
    <xdr:to>
      <xdr:col>14</xdr:col>
      <xdr:colOff>564927</xdr:colOff>
      <xdr:row>25</xdr:row>
      <xdr:rowOff>12555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F96E58-B084-4155-97D7-3695B9458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7551" y="228600"/>
          <a:ext cx="4794876" cy="4355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38404</xdr:colOff>
      <xdr:row>0</xdr:row>
      <xdr:rowOff>22860</xdr:rowOff>
    </xdr:from>
    <xdr:to>
      <xdr:col>15</xdr:col>
      <xdr:colOff>324955</xdr:colOff>
      <xdr:row>19</xdr:row>
      <xdr:rowOff>130820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7F640B-CAF4-432D-A23B-381547D66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6784" y="22860"/>
          <a:ext cx="5163351" cy="40398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421193</xdr:colOff>
      <xdr:row>0</xdr:row>
      <xdr:rowOff>38100</xdr:rowOff>
    </xdr:from>
    <xdr:to>
      <xdr:col>11</xdr:col>
      <xdr:colOff>73639</xdr:colOff>
      <xdr:row>20</xdr:row>
      <xdr:rowOff>136531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0F7FF-45B9-4C62-9B2A-752B3F08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0733" y="38100"/>
          <a:ext cx="3919646" cy="3756031"/>
        </a:xfrm>
        <a:prstGeom prst="rect">
          <a:avLst/>
        </a:prstGeom>
      </xdr:spPr>
    </xdr:pic>
    <xdr:clientData/>
  </xdr:twoCellAnchor>
  <xdr:twoCellAnchor editAs="oneCell">
    <xdr:from>
      <xdr:col>2</xdr:col>
      <xdr:colOff>609300</xdr:colOff>
      <xdr:row>13</xdr:row>
      <xdr:rowOff>75960</xdr:rowOff>
    </xdr:from>
    <xdr:to>
      <xdr:col>3</xdr:col>
      <xdr:colOff>513060</xdr:colOff>
      <xdr:row>14</xdr:row>
      <xdr:rowOff>181440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540C67E7-0102-45D6-95CA-5006C499B448}"/>
                </a:ext>
              </a:extLst>
            </xdr14:cNvPr>
            <xdr14:cNvContentPartPr/>
          </xdr14:nvContentPartPr>
          <xdr14:nvPr macro=""/>
          <xdr14:xfrm>
            <a:off x="3329640" y="2453400"/>
            <a:ext cx="513360" cy="288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540C67E7-0102-45D6-95CA-5006C499B44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93640" y="2417760"/>
              <a:ext cx="585000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98820</xdr:colOff>
      <xdr:row>13</xdr:row>
      <xdr:rowOff>122040</xdr:rowOff>
    </xdr:from>
    <xdr:to>
      <xdr:col>4</xdr:col>
      <xdr:colOff>26220</xdr:colOff>
      <xdr:row>16</xdr:row>
      <xdr:rowOff>115560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614E664-AC59-4457-9E24-9B3652B8DD6D}"/>
                </a:ext>
              </a:extLst>
            </xdr14:cNvPr>
            <xdr14:cNvContentPartPr/>
          </xdr14:nvContentPartPr>
          <xdr14:nvPr macro=""/>
          <xdr14:xfrm>
            <a:off x="2819160" y="2499480"/>
            <a:ext cx="1146600" cy="5421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614E664-AC59-4457-9E24-9B3652B8DD6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83160" y="2463480"/>
              <a:ext cx="1218240" cy="613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195427</xdr:colOff>
      <xdr:row>11</xdr:row>
      <xdr:rowOff>15240</xdr:rowOff>
    </xdr:from>
    <xdr:to>
      <xdr:col>18</xdr:col>
      <xdr:colOff>40949</xdr:colOff>
      <xdr:row>23</xdr:row>
      <xdr:rowOff>85105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2CCB74-7B3E-44B4-99D2-FCBD2185E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0427" y="2026920"/>
          <a:ext cx="3503122" cy="226442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5</xdr:row>
      <xdr:rowOff>50112</xdr:rowOff>
    </xdr:from>
    <xdr:to>
      <xdr:col>17</xdr:col>
      <xdr:colOff>494428</xdr:colOff>
      <xdr:row>10</xdr:row>
      <xdr:rowOff>34091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22E12B-AC55-4C17-88D1-2B4771E39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5900" y="964512"/>
          <a:ext cx="3961528" cy="89837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2</xdr:row>
      <xdr:rowOff>114300</xdr:rowOff>
    </xdr:from>
    <xdr:to>
      <xdr:col>15</xdr:col>
      <xdr:colOff>87013</xdr:colOff>
      <xdr:row>25</xdr:row>
      <xdr:rowOff>165203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9FD70A-BC96-4313-BE31-32C133FC7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7480" y="480060"/>
          <a:ext cx="4933333" cy="425714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29T10:16:11.162"/>
    </inkml:context>
    <inkml:brush xml:id="br0">
      <inkml:brushProperty name="width" value="0.2" units="cm"/>
      <inkml:brushProperty name="height" value="0.2" units="cm"/>
      <inkml:brushProperty name="color" value="#004F8B"/>
      <inkml:brushProperty name="ignorePressure" value="1"/>
    </inkml:brush>
  </inkml:definitions>
  <inkml:trace contextRef="#ctx0" brushRef="#br0">1 1,'53'8,"-13"0,204 18,-212-22,-1 0,0 2,0 2,51 19,-63-22,1 0,0-1,0-2,1 0,-1-1,0 0,30-5,4 2,424 2,-444-3,-27 2,-1 1,1 0,-1-1,1 2,8 0,-12 0,0 0,0 0,0 0,-1 1,1-1,0 1,-1-1,1 1,-1 0,0 0,1 0,-1 0,0 0,0 1,2 3,1 1,-1 1,0 0,0 0,-1 0,0 0,0 1,-1-1,0 1,-1 0,1 11,-1 14,-4 48,0-21,3 306,0-346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29T10:16:14.609"/>
    </inkml:context>
    <inkml:brush xml:id="br0">
      <inkml:brushProperty name="width" value="0.2" units="cm"/>
      <inkml:brushProperty name="height" value="0.2" units="cm"/>
      <inkml:brushProperty name="color" value="#004F8B"/>
      <inkml:brushProperty name="ignorePressure" value="1"/>
    </inkml:brush>
  </inkml:definitions>
  <inkml:trace contextRef="#ctx0" brushRef="#br0">1 804,'30'2,"0"1,0 2,0 1,32 10,-32-7,1-2,0 0,56 3,-11-12,37 2,-111 1,0-1,0 0,0 1,1-1,-1 1,0 0,0 0,0 0,0 0,0 0,-1 0,1 1,0-1,0 0,-1 1,1 0,-1-1,1 1,-1 0,0 0,0 0,0-1,0 1,0 0,0 1,0-1,0 0,-1 0,0 0,1 4,1 8,-1 0,-1-1,0 1,-3 13,1-2,-1 295,4-222,-1-95,0 0,0-1,0 1,-1 0,1 0,-1 0,1 0,-1 0,0-1,0 1,0 0,0-1,-1 1,1-1,-1 1,-2 2,2-3,-1 0,1-1,-1 1,0-1,1 1,-1-1,0 0,0 0,0 0,0 0,0-1,0 1,0-1,-1 0,-2 0,-228-1,87-1,105 2,24 0</inkml:trace>
  <inkml:trace contextRef="#ctx0" brushRef="#br0" timeOffset="2119.02">572 1185,'85'-28,"-1"-4,-2-3,102-59,-148 68,-1-1,0-2,-2-2,35-42,43-40,-44 50,-40 36,1 2,1 0,47-30,315-151,-356 189,259-111,-144 63,-107 44,0 2,78-22,-102 36</inkml:trace>
  <inkml:trace contextRef="#ctx0" brushRef="#br0" timeOffset="4500.05">2477 444,'161'96,"-104"-64,-39-21,0 0,32 12,-15-4,-30-15,1-1,0 1,0-1,0 0,10 3,-14-6,0 0,-1 1,1-1,0 0,0 0,0 0,0 0,0 0,-1-1,1 1,0-1,0 1,0-1,-1 1,1-1,0 0,-1 0,1 0,-1 0,1 0,-1 0,1 0,-1-1,2-1,45-57,-32 40,0 0,1 1,20-18,-10 15,0 1,34-19,-31 24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showGridLines="0" workbookViewId="0">
      <selection activeCell="H21" sqref="H21"/>
    </sheetView>
  </sheetViews>
  <sheetFormatPr defaultRowHeight="14.4" x14ac:dyDescent="0.3"/>
  <cols>
    <col min="2" max="2" width="12.88671875" bestFit="1" customWidth="1"/>
    <col min="3" max="3" width="27.88671875" bestFit="1" customWidth="1"/>
    <col min="4" max="4" width="23.5546875" bestFit="1" customWidth="1"/>
  </cols>
  <sheetData>
    <row r="1" spans="1:4" ht="14.4" customHeight="1" x14ac:dyDescent="0.3">
      <c r="A1" s="26" t="s">
        <v>47</v>
      </c>
      <c r="B1" s="26"/>
      <c r="C1" s="26"/>
    </row>
    <row r="2" spans="1:4" x14ac:dyDescent="0.3">
      <c r="A2" s="26"/>
      <c r="B2" s="26"/>
      <c r="C2" s="26"/>
    </row>
    <row r="4" spans="1:4" x14ac:dyDescent="0.3">
      <c r="B4" s="1"/>
    </row>
    <row r="5" spans="1:4" x14ac:dyDescent="0.3">
      <c r="A5" s="4" t="s">
        <v>5</v>
      </c>
      <c r="B5" s="4" t="s">
        <v>39</v>
      </c>
      <c r="C5" s="4" t="s">
        <v>40</v>
      </c>
      <c r="D5" s="4" t="s">
        <v>41</v>
      </c>
    </row>
    <row r="6" spans="1:4" x14ac:dyDescent="0.3">
      <c r="A6" s="5" t="s">
        <v>6</v>
      </c>
      <c r="B6" s="8">
        <v>612714</v>
      </c>
      <c r="C6" s="8">
        <v>303988</v>
      </c>
      <c r="D6" s="8">
        <v>222629</v>
      </c>
    </row>
    <row r="7" spans="1:4" x14ac:dyDescent="0.3">
      <c r="A7" s="5" t="s">
        <v>7</v>
      </c>
      <c r="B7" s="8">
        <v>511484</v>
      </c>
      <c r="C7" s="8">
        <v>305268</v>
      </c>
      <c r="D7" s="8">
        <v>216627</v>
      </c>
    </row>
    <row r="8" spans="1:4" x14ac:dyDescent="0.3">
      <c r="A8" s="5" t="s">
        <v>8</v>
      </c>
      <c r="B8" s="8">
        <v>523354</v>
      </c>
      <c r="C8" s="8">
        <v>332182</v>
      </c>
      <c r="D8" s="8">
        <v>231423</v>
      </c>
    </row>
    <row r="9" spans="1:4" x14ac:dyDescent="0.3">
      <c r="A9" s="5" t="s">
        <v>9</v>
      </c>
      <c r="B9" s="8">
        <v>491664</v>
      </c>
      <c r="C9" s="8">
        <v>300073</v>
      </c>
      <c r="D9" s="8">
        <v>208666</v>
      </c>
    </row>
    <row r="10" spans="1:4" x14ac:dyDescent="0.3">
      <c r="A10" s="5" t="s">
        <v>10</v>
      </c>
      <c r="B10" s="8">
        <v>449173</v>
      </c>
      <c r="C10" s="8">
        <v>277926</v>
      </c>
      <c r="D10" s="8">
        <v>192174</v>
      </c>
    </row>
    <row r="11" spans="1:4" x14ac:dyDescent="0.3">
      <c r="A11" s="5" t="s">
        <v>11</v>
      </c>
      <c r="B11" s="8">
        <v>519615</v>
      </c>
      <c r="C11" s="8">
        <v>323769</v>
      </c>
      <c r="D11" s="8">
        <v>218622</v>
      </c>
    </row>
    <row r="12" spans="1:4" x14ac:dyDescent="0.3">
      <c r="A12" s="5" t="s">
        <v>12</v>
      </c>
      <c r="B12" s="8">
        <v>445551</v>
      </c>
      <c r="C12" s="8">
        <v>293241</v>
      </c>
      <c r="D12" s="8">
        <v>184328</v>
      </c>
    </row>
    <row r="13" spans="1:4" x14ac:dyDescent="0.3">
      <c r="A13" s="6" t="s">
        <v>43</v>
      </c>
      <c r="B13" s="9">
        <f>AVERAGE(B6:B12)</f>
        <v>507650.71428571426</v>
      </c>
      <c r="C13" s="9">
        <f t="shared" ref="C13:D13" si="0">AVERAGE(C6:C12)</f>
        <v>305206.71428571426</v>
      </c>
      <c r="D13" s="9">
        <f t="shared" si="0"/>
        <v>210638.42857142858</v>
      </c>
    </row>
    <row r="14" spans="1:4" x14ac:dyDescent="0.3">
      <c r="A14" s="6" t="s">
        <v>13</v>
      </c>
      <c r="B14" s="9">
        <f>SUM(B6:B12)</f>
        <v>3553555</v>
      </c>
      <c r="C14" s="9">
        <f t="shared" ref="C14:D14" si="1">SUM(C6:C12)</f>
        <v>2136447</v>
      </c>
      <c r="D14" s="9">
        <f t="shared" si="1"/>
        <v>1474469</v>
      </c>
    </row>
    <row r="17" spans="1:7" x14ac:dyDescent="0.3">
      <c r="A17" s="14" t="s">
        <v>42</v>
      </c>
    </row>
    <row r="19" spans="1:7" x14ac:dyDescent="0.3">
      <c r="A19" s="15" t="s">
        <v>44</v>
      </c>
      <c r="B19" s="3"/>
      <c r="C19" s="3"/>
      <c r="D19" s="3"/>
      <c r="E19" s="3"/>
      <c r="F19" s="3"/>
      <c r="G19" s="3"/>
    </row>
    <row r="20" spans="1:7" x14ac:dyDescent="0.3">
      <c r="A20" s="15" t="s">
        <v>45</v>
      </c>
      <c r="B20" s="3"/>
      <c r="C20" s="3"/>
      <c r="D20" s="3"/>
      <c r="E20" s="3"/>
      <c r="F20" s="3"/>
      <c r="G20" s="3"/>
    </row>
    <row r="21" spans="1:7" x14ac:dyDescent="0.3">
      <c r="A21" s="25" t="s">
        <v>46</v>
      </c>
      <c r="B21" s="25"/>
      <c r="C21" s="25"/>
      <c r="D21" s="25"/>
      <c r="E21" s="25"/>
      <c r="F21" s="25"/>
      <c r="G21" s="25"/>
    </row>
    <row r="22" spans="1:7" ht="29.4" customHeight="1" x14ac:dyDescent="0.3">
      <c r="A22" s="25"/>
      <c r="B22" s="25"/>
      <c r="C22" s="25"/>
      <c r="D22" s="25"/>
      <c r="E22" s="25"/>
      <c r="F22" s="25"/>
      <c r="G22" s="25"/>
    </row>
    <row r="41" spans="1:1" x14ac:dyDescent="0.3">
      <c r="A41">
        <v>0</v>
      </c>
    </row>
  </sheetData>
  <mergeCells count="2">
    <mergeCell ref="A21:G22"/>
    <mergeCell ref="A1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showGridLines="0" workbookViewId="0">
      <selection activeCell="E20" sqref="E20"/>
    </sheetView>
  </sheetViews>
  <sheetFormatPr defaultRowHeight="14.4" x14ac:dyDescent="0.3"/>
  <cols>
    <col min="1" max="1" width="15" bestFit="1" customWidth="1"/>
    <col min="2" max="2" width="16.77734375" customWidth="1"/>
    <col min="3" max="3" width="17.109375" bestFit="1" customWidth="1"/>
    <col min="4" max="4" width="9.33203125" bestFit="1" customWidth="1"/>
    <col min="5" max="5" width="16.21875" bestFit="1" customWidth="1"/>
    <col min="6" max="6" width="13.33203125" bestFit="1" customWidth="1"/>
  </cols>
  <sheetData>
    <row r="1" spans="1:6" x14ac:dyDescent="0.3">
      <c r="A1" s="26" t="s">
        <v>47</v>
      </c>
      <c r="B1" s="26"/>
      <c r="C1" s="26"/>
    </row>
    <row r="2" spans="1:6" x14ac:dyDescent="0.3">
      <c r="A2" s="26"/>
      <c r="B2" s="26"/>
      <c r="C2" s="26"/>
    </row>
    <row r="5" spans="1:6" x14ac:dyDescent="0.3">
      <c r="A5" s="11" t="s">
        <v>19</v>
      </c>
      <c r="B5" s="2" t="s">
        <v>14</v>
      </c>
      <c r="C5" s="2">
        <v>5.0999999999999996</v>
      </c>
      <c r="D5" s="2">
        <v>5.2</v>
      </c>
      <c r="E5" s="2">
        <v>7</v>
      </c>
      <c r="F5" s="2">
        <v>8</v>
      </c>
    </row>
    <row r="6" spans="1:6" x14ac:dyDescent="0.3">
      <c r="A6" s="4" t="s">
        <v>5</v>
      </c>
      <c r="B6" s="4" t="s">
        <v>0</v>
      </c>
      <c r="C6" s="4" t="s">
        <v>2</v>
      </c>
      <c r="D6" s="4" t="s">
        <v>3</v>
      </c>
      <c r="E6" s="4" t="s">
        <v>1</v>
      </c>
      <c r="F6" s="4" t="s">
        <v>4</v>
      </c>
    </row>
    <row r="7" spans="1:6" x14ac:dyDescent="0.3">
      <c r="A7" s="5" t="s">
        <v>6</v>
      </c>
      <c r="B7" s="4">
        <v>338</v>
      </c>
      <c r="C7" s="4">
        <v>8</v>
      </c>
      <c r="D7" s="4">
        <v>4</v>
      </c>
      <c r="E7" s="4">
        <v>24</v>
      </c>
      <c r="F7" s="4">
        <v>58</v>
      </c>
    </row>
    <row r="8" spans="1:6" x14ac:dyDescent="0.3">
      <c r="A8" s="5" t="s">
        <v>7</v>
      </c>
      <c r="B8" s="4">
        <v>289</v>
      </c>
      <c r="C8" s="4">
        <v>2</v>
      </c>
      <c r="D8" s="4">
        <v>1</v>
      </c>
      <c r="E8" s="4">
        <v>27</v>
      </c>
      <c r="F8" s="4">
        <v>36</v>
      </c>
    </row>
    <row r="9" spans="1:6" x14ac:dyDescent="0.3">
      <c r="A9" s="5" t="s">
        <v>8</v>
      </c>
      <c r="B9" s="4">
        <v>385</v>
      </c>
      <c r="C9" s="4">
        <v>4</v>
      </c>
      <c r="D9" s="4">
        <v>2</v>
      </c>
      <c r="E9" s="4">
        <v>13</v>
      </c>
      <c r="F9" s="4">
        <v>38</v>
      </c>
    </row>
    <row r="10" spans="1:6" x14ac:dyDescent="0.3">
      <c r="A10" s="5" t="s">
        <v>9</v>
      </c>
      <c r="B10" s="4">
        <v>238</v>
      </c>
      <c r="C10" s="4">
        <v>3</v>
      </c>
      <c r="D10" s="4">
        <v>0</v>
      </c>
      <c r="E10" s="4">
        <v>12</v>
      </c>
      <c r="F10" s="4">
        <v>16</v>
      </c>
    </row>
    <row r="11" spans="1:6" x14ac:dyDescent="0.3">
      <c r="A11" s="5" t="s">
        <v>10</v>
      </c>
      <c r="B11" s="4">
        <v>221</v>
      </c>
      <c r="C11" s="4">
        <v>5</v>
      </c>
      <c r="D11" s="4">
        <v>0</v>
      </c>
      <c r="E11" s="4">
        <v>14</v>
      </c>
      <c r="F11" s="4">
        <v>21</v>
      </c>
    </row>
    <row r="12" spans="1:6" x14ac:dyDescent="0.3">
      <c r="A12" s="5" t="s">
        <v>11</v>
      </c>
      <c r="B12" s="4">
        <v>379</v>
      </c>
      <c r="C12" s="4">
        <v>3</v>
      </c>
      <c r="D12" s="4">
        <v>0</v>
      </c>
      <c r="E12" s="4">
        <v>23</v>
      </c>
      <c r="F12" s="4">
        <v>34</v>
      </c>
    </row>
    <row r="13" spans="1:6" x14ac:dyDescent="0.3">
      <c r="A13" s="5" t="s">
        <v>12</v>
      </c>
      <c r="B13" s="4">
        <v>206</v>
      </c>
      <c r="C13" s="4">
        <v>5</v>
      </c>
      <c r="D13" s="4">
        <v>1</v>
      </c>
      <c r="E13" s="4">
        <v>6</v>
      </c>
      <c r="F13" s="4">
        <v>16</v>
      </c>
    </row>
    <row r="14" spans="1:6" x14ac:dyDescent="0.3">
      <c r="A14" s="6" t="s">
        <v>13</v>
      </c>
      <c r="B14" s="2">
        <f>SUM(B7:B13)</f>
        <v>2056</v>
      </c>
      <c r="C14" s="2">
        <f t="shared" ref="C14:F14" si="0">SUM(C7:C13)</f>
        <v>30</v>
      </c>
      <c r="D14" s="2">
        <f t="shared" si="0"/>
        <v>8</v>
      </c>
      <c r="E14" s="2">
        <f t="shared" si="0"/>
        <v>119</v>
      </c>
      <c r="F14" s="2">
        <f t="shared" si="0"/>
        <v>219</v>
      </c>
    </row>
    <row r="17" spans="1:1" x14ac:dyDescent="0.3">
      <c r="A17" s="22" t="s">
        <v>53</v>
      </c>
    </row>
  </sheetData>
  <mergeCells count="1">
    <mergeCell ref="A1:C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showGridLines="0" workbookViewId="0">
      <selection sqref="A1:C3"/>
    </sheetView>
  </sheetViews>
  <sheetFormatPr defaultRowHeight="14.4" x14ac:dyDescent="0.3"/>
  <cols>
    <col min="1" max="1" width="15" bestFit="1" customWidth="1"/>
    <col min="2" max="2" width="9.6640625" bestFit="1" customWidth="1"/>
    <col min="3" max="3" width="25.88671875" customWidth="1"/>
    <col min="4" max="4" width="11.5546875" customWidth="1"/>
  </cols>
  <sheetData>
    <row r="1" spans="1:4" x14ac:dyDescent="0.3">
      <c r="A1" s="26" t="s">
        <v>47</v>
      </c>
      <c r="B1" s="26"/>
      <c r="C1" s="26"/>
    </row>
    <row r="2" spans="1:4" x14ac:dyDescent="0.3">
      <c r="A2" s="26"/>
      <c r="B2" s="26"/>
      <c r="C2" s="26"/>
    </row>
    <row r="5" spans="1:4" ht="35.4" x14ac:dyDescent="0.3">
      <c r="A5" s="11" t="s">
        <v>19</v>
      </c>
      <c r="B5" s="2"/>
      <c r="C5" s="16" t="s">
        <v>50</v>
      </c>
      <c r="D5" s="2" t="s">
        <v>17</v>
      </c>
    </row>
    <row r="6" spans="1:4" ht="29.4" customHeight="1" x14ac:dyDescent="0.3">
      <c r="A6" s="4" t="s">
        <v>5</v>
      </c>
      <c r="B6" s="4" t="s">
        <v>15</v>
      </c>
      <c r="C6" s="7" t="s">
        <v>18</v>
      </c>
      <c r="D6" s="4" t="s">
        <v>16</v>
      </c>
    </row>
    <row r="7" spans="1:4" x14ac:dyDescent="0.3">
      <c r="A7" s="5" t="s">
        <v>6</v>
      </c>
      <c r="B7" s="8">
        <v>37461</v>
      </c>
      <c r="C7" s="8">
        <v>1786</v>
      </c>
      <c r="D7" s="8">
        <v>664</v>
      </c>
    </row>
    <row r="8" spans="1:4" x14ac:dyDescent="0.3">
      <c r="A8" s="5" t="s">
        <v>7</v>
      </c>
      <c r="B8" s="8">
        <v>33222</v>
      </c>
      <c r="C8" s="8">
        <v>1606</v>
      </c>
      <c r="D8" s="8">
        <v>608</v>
      </c>
    </row>
    <row r="9" spans="1:4" x14ac:dyDescent="0.3">
      <c r="A9" s="5" t="s">
        <v>8</v>
      </c>
      <c r="B9" s="8">
        <v>38886</v>
      </c>
      <c r="C9" s="8">
        <v>1874</v>
      </c>
      <c r="D9" s="8">
        <v>544</v>
      </c>
    </row>
    <row r="10" spans="1:4" x14ac:dyDescent="0.3">
      <c r="A10" s="5" t="s">
        <v>9</v>
      </c>
      <c r="B10" s="8">
        <v>33354</v>
      </c>
      <c r="C10" s="8">
        <v>1503</v>
      </c>
      <c r="D10" s="8">
        <v>411</v>
      </c>
    </row>
    <row r="11" spans="1:4" x14ac:dyDescent="0.3">
      <c r="A11" s="5" t="s">
        <v>10</v>
      </c>
      <c r="B11" s="8">
        <v>28911</v>
      </c>
      <c r="C11" s="8">
        <v>1321</v>
      </c>
      <c r="D11" s="8">
        <v>305</v>
      </c>
    </row>
    <row r="12" spans="1:4" x14ac:dyDescent="0.3">
      <c r="A12" s="5" t="s">
        <v>11</v>
      </c>
      <c r="B12" s="8">
        <v>36445</v>
      </c>
      <c r="C12" s="8">
        <v>1856</v>
      </c>
      <c r="D12" s="8">
        <v>436</v>
      </c>
    </row>
    <row r="13" spans="1:4" x14ac:dyDescent="0.3">
      <c r="A13" s="5" t="s">
        <v>12</v>
      </c>
      <c r="B13" s="8">
        <v>30133</v>
      </c>
      <c r="C13" s="8">
        <v>1384</v>
      </c>
      <c r="D13" s="8">
        <v>322</v>
      </c>
    </row>
    <row r="14" spans="1:4" x14ac:dyDescent="0.3">
      <c r="A14" s="6" t="s">
        <v>13</v>
      </c>
      <c r="B14" s="9">
        <f>SUM(B7:B13)</f>
        <v>238412</v>
      </c>
      <c r="C14" s="9">
        <f t="shared" ref="C14:D14" si="0">SUM(C7:C13)</f>
        <v>11330</v>
      </c>
      <c r="D14" s="9">
        <f t="shared" si="0"/>
        <v>3290</v>
      </c>
    </row>
    <row r="15" spans="1:4" x14ac:dyDescent="0.3">
      <c r="C15" s="10">
        <f>C14/B14</f>
        <v>4.752277569920977E-2</v>
      </c>
    </row>
    <row r="17" spans="1:7" x14ac:dyDescent="0.3">
      <c r="A17" s="17" t="s">
        <v>48</v>
      </c>
      <c r="B17" s="27" t="s">
        <v>49</v>
      </c>
      <c r="C17" s="27"/>
      <c r="D17" s="27"/>
      <c r="E17" s="27"/>
      <c r="F17" s="27"/>
      <c r="G17" s="28"/>
    </row>
    <row r="18" spans="1:7" x14ac:dyDescent="0.3">
      <c r="A18" s="18"/>
      <c r="B18" s="29"/>
      <c r="C18" s="29"/>
      <c r="D18" s="29"/>
      <c r="E18" s="29"/>
      <c r="F18" s="29"/>
      <c r="G18" s="30"/>
    </row>
    <row r="19" spans="1:7" x14ac:dyDescent="0.3">
      <c r="A19" s="19" t="s">
        <v>51</v>
      </c>
      <c r="B19" s="31" t="s">
        <v>52</v>
      </c>
      <c r="C19" s="31"/>
      <c r="D19" s="20"/>
      <c r="E19" s="20"/>
      <c r="F19" s="20"/>
      <c r="G19" s="21"/>
    </row>
  </sheetData>
  <mergeCells count="3">
    <mergeCell ref="A1:C2"/>
    <mergeCell ref="B17:G18"/>
    <mergeCell ref="B19:C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showGridLines="0" workbookViewId="0">
      <selection sqref="A1:C2"/>
    </sheetView>
  </sheetViews>
  <sheetFormatPr defaultRowHeight="14.4" x14ac:dyDescent="0.3"/>
  <cols>
    <col min="1" max="1" width="18.88671875" customWidth="1"/>
    <col min="2" max="2" width="20.77734375" bestFit="1" customWidth="1"/>
  </cols>
  <sheetData>
    <row r="1" spans="1:4" x14ac:dyDescent="0.3">
      <c r="A1" s="26" t="s">
        <v>47</v>
      </c>
      <c r="B1" s="26"/>
      <c r="C1" s="26"/>
    </row>
    <row r="2" spans="1:4" x14ac:dyDescent="0.3">
      <c r="A2" s="26"/>
      <c r="B2" s="26"/>
      <c r="C2" s="26"/>
    </row>
    <row r="5" spans="1:4" x14ac:dyDescent="0.3">
      <c r="A5" s="11" t="s">
        <v>19</v>
      </c>
      <c r="B5" s="11" t="s">
        <v>35</v>
      </c>
      <c r="C5" s="11" t="s">
        <v>36</v>
      </c>
    </row>
    <row r="6" spans="1:4" x14ac:dyDescent="0.3">
      <c r="A6" s="2" t="s">
        <v>28</v>
      </c>
      <c r="B6" s="11" t="s">
        <v>21</v>
      </c>
      <c r="C6" s="11">
        <v>989</v>
      </c>
    </row>
    <row r="7" spans="1:4" x14ac:dyDescent="0.3">
      <c r="A7" s="2" t="s">
        <v>17</v>
      </c>
      <c r="B7" s="11" t="s">
        <v>20</v>
      </c>
      <c r="C7" s="11">
        <v>1976</v>
      </c>
    </row>
    <row r="8" spans="1:4" x14ac:dyDescent="0.3">
      <c r="A8" s="2" t="s">
        <v>29</v>
      </c>
      <c r="B8" s="11" t="s">
        <v>22</v>
      </c>
      <c r="C8" s="11">
        <v>428</v>
      </c>
    </row>
    <row r="9" spans="1:4" x14ac:dyDescent="0.3">
      <c r="A9" s="2" t="s">
        <v>30</v>
      </c>
      <c r="B9" s="11" t="s">
        <v>24</v>
      </c>
      <c r="C9" s="11">
        <v>199</v>
      </c>
    </row>
    <row r="10" spans="1:4" x14ac:dyDescent="0.3">
      <c r="A10" s="2" t="s">
        <v>31</v>
      </c>
      <c r="B10" s="11" t="s">
        <v>25</v>
      </c>
      <c r="C10" s="11">
        <v>114</v>
      </c>
    </row>
    <row r="11" spans="1:4" x14ac:dyDescent="0.3">
      <c r="A11" s="2" t="s">
        <v>33</v>
      </c>
      <c r="B11" s="11" t="s">
        <v>27</v>
      </c>
      <c r="C11" s="11">
        <v>67</v>
      </c>
    </row>
    <row r="12" spans="1:4" x14ac:dyDescent="0.3">
      <c r="A12" s="2" t="s">
        <v>34</v>
      </c>
      <c r="B12" s="11" t="s">
        <v>23</v>
      </c>
      <c r="C12" s="11">
        <v>332</v>
      </c>
    </row>
    <row r="13" spans="1:4" x14ac:dyDescent="0.3">
      <c r="A13" s="2" t="s">
        <v>32</v>
      </c>
      <c r="B13" s="11" t="s">
        <v>26</v>
      </c>
      <c r="C13" s="11">
        <v>80</v>
      </c>
    </row>
    <row r="14" spans="1:4" x14ac:dyDescent="0.3">
      <c r="B14" s="12" t="s">
        <v>13</v>
      </c>
      <c r="C14" s="2">
        <f>SUM(C6:C13)</f>
        <v>4185</v>
      </c>
    </row>
    <row r="16" spans="1:4" x14ac:dyDescent="0.3">
      <c r="A16" s="13" t="s">
        <v>37</v>
      </c>
      <c r="B16" s="8">
        <v>462064</v>
      </c>
      <c r="D16" s="10">
        <f>C14/B16</f>
        <v>9.0571868832023273E-3</v>
      </c>
    </row>
    <row r="17" spans="1:4" x14ac:dyDescent="0.3">
      <c r="A17" s="13" t="s">
        <v>38</v>
      </c>
      <c r="B17" s="8">
        <v>59841</v>
      </c>
      <c r="D17" s="10">
        <f>C14/B17</f>
        <v>6.9935328620845241E-2</v>
      </c>
    </row>
    <row r="21" spans="1:4" x14ac:dyDescent="0.3">
      <c r="A21" s="23" t="s">
        <v>54</v>
      </c>
      <c r="B21" s="24"/>
    </row>
  </sheetData>
  <mergeCells count="1">
    <mergeCell ref="A1:C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75A2-117F-41BF-B301-E931C1C22F38}">
  <dimension ref="A1:F16"/>
  <sheetViews>
    <sheetView showGridLines="0" tabSelected="1" workbookViewId="0">
      <selection activeCell="F12" sqref="F12"/>
    </sheetView>
  </sheetViews>
  <sheetFormatPr defaultRowHeight="14.4" x14ac:dyDescent="0.3"/>
  <cols>
    <col min="2" max="2" width="22.21875" bestFit="1" customWidth="1"/>
    <col min="3" max="3" width="27.77734375" bestFit="1" customWidth="1"/>
  </cols>
  <sheetData>
    <row r="1" spans="1:6" ht="14.4" customHeight="1" x14ac:dyDescent="0.3">
      <c r="A1" s="33" t="s">
        <v>47</v>
      </c>
      <c r="B1" s="33"/>
      <c r="C1" s="34" t="s">
        <v>60</v>
      </c>
      <c r="D1" s="34"/>
      <c r="E1" s="34"/>
      <c r="F1" s="34"/>
    </row>
    <row r="2" spans="1:6" x14ac:dyDescent="0.3">
      <c r="A2" s="33"/>
      <c r="B2" s="33"/>
      <c r="C2" s="34"/>
      <c r="D2" s="34"/>
      <c r="E2" s="34"/>
      <c r="F2" s="34"/>
    </row>
    <row r="5" spans="1:6" x14ac:dyDescent="0.3">
      <c r="A5" s="4" t="s">
        <v>5</v>
      </c>
      <c r="B5" s="4" t="s">
        <v>55</v>
      </c>
      <c r="C5" s="4" t="s">
        <v>56</v>
      </c>
      <c r="D5" s="13" t="s">
        <v>58</v>
      </c>
    </row>
    <row r="6" spans="1:6" x14ac:dyDescent="0.3">
      <c r="A6" s="5" t="s">
        <v>6</v>
      </c>
      <c r="B6" s="4">
        <v>1864</v>
      </c>
      <c r="C6" s="4">
        <v>1508</v>
      </c>
      <c r="D6" s="10">
        <f>C6/B6</f>
        <v>0.80901287553648071</v>
      </c>
    </row>
    <row r="7" spans="1:6" x14ac:dyDescent="0.3">
      <c r="A7" s="5" t="s">
        <v>7</v>
      </c>
      <c r="B7" s="4">
        <v>1667</v>
      </c>
      <c r="C7" s="4">
        <v>1229</v>
      </c>
      <c r="D7" s="10">
        <f t="shared" ref="D7:D12" si="0">C7/B7</f>
        <v>0.73725254949010199</v>
      </c>
    </row>
    <row r="8" spans="1:6" x14ac:dyDescent="0.3">
      <c r="A8" s="5" t="s">
        <v>8</v>
      </c>
      <c r="B8" s="4">
        <v>1924</v>
      </c>
      <c r="C8" s="4">
        <v>1142</v>
      </c>
      <c r="D8" s="10">
        <f t="shared" si="0"/>
        <v>0.5935550935550935</v>
      </c>
    </row>
    <row r="9" spans="1:6" x14ac:dyDescent="0.3">
      <c r="A9" s="5" t="s">
        <v>9</v>
      </c>
      <c r="B9" s="4">
        <v>1573</v>
      </c>
      <c r="C9" s="4">
        <v>899</v>
      </c>
      <c r="D9" s="10">
        <f t="shared" si="0"/>
        <v>0.57151938970120786</v>
      </c>
    </row>
    <row r="10" spans="1:6" x14ac:dyDescent="0.3">
      <c r="A10" s="5" t="s">
        <v>10</v>
      </c>
      <c r="B10" s="4">
        <v>1336</v>
      </c>
      <c r="C10" s="4">
        <v>783</v>
      </c>
      <c r="D10" s="10">
        <f t="shared" si="0"/>
        <v>0.58607784431137722</v>
      </c>
    </row>
    <row r="11" spans="1:6" x14ac:dyDescent="0.3">
      <c r="A11" s="5" t="s">
        <v>11</v>
      </c>
      <c r="B11" s="4">
        <v>1976</v>
      </c>
      <c r="C11" s="4">
        <v>1149</v>
      </c>
      <c r="D11" s="10">
        <f t="shared" si="0"/>
        <v>0.58147773279352222</v>
      </c>
    </row>
    <row r="12" spans="1:6" x14ac:dyDescent="0.3">
      <c r="A12" s="5" t="s">
        <v>57</v>
      </c>
      <c r="B12" s="4">
        <v>1444</v>
      </c>
      <c r="C12" s="4">
        <v>829</v>
      </c>
      <c r="D12" s="10">
        <f t="shared" si="0"/>
        <v>0.57409972299168976</v>
      </c>
    </row>
    <row r="14" spans="1:6" x14ac:dyDescent="0.3">
      <c r="A14" s="32" t="s">
        <v>59</v>
      </c>
      <c r="B14" s="32"/>
      <c r="C14" s="32"/>
      <c r="D14" s="32"/>
    </row>
    <row r="15" spans="1:6" x14ac:dyDescent="0.3">
      <c r="A15" s="32"/>
      <c r="B15" s="32"/>
      <c r="C15" s="32"/>
      <c r="D15" s="32"/>
    </row>
    <row r="16" spans="1:6" x14ac:dyDescent="0.3">
      <c r="A16" s="32"/>
      <c r="B16" s="32"/>
      <c r="C16" s="32"/>
      <c r="D16" s="32"/>
    </row>
  </sheetData>
  <mergeCells count="3">
    <mergeCell ref="A14:D16"/>
    <mergeCell ref="A1:B2"/>
    <mergeCell ref="C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Page-2</vt:lpstr>
      <vt:lpstr>PAge-3</vt:lpstr>
      <vt:lpstr>Page-4</vt:lpstr>
      <vt:lpstr>Page-5</vt:lpstr>
      <vt:lpstr>Page-2, Point-5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SonalIKA</dc:creator>
  <cp:lastModifiedBy>Sharma, SonalIKA</cp:lastModifiedBy>
  <dcterms:created xsi:type="dcterms:W3CDTF">2021-07-28T09:51:38Z</dcterms:created>
  <dcterms:modified xsi:type="dcterms:W3CDTF">2021-08-17T06:26:44Z</dcterms:modified>
</cp:coreProperties>
</file>