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FOR US CASES" sheetId="1" r:id="rId4"/>
    <sheet state="visible" name="Data set" sheetId="2" r:id="rId5"/>
    <sheet state="visible" name="How to hard code" sheetId="3" r:id="rId6"/>
  </sheets>
  <definedNames/>
  <calcPr/>
  <extLst>
    <ext uri="GoogleSheetsCustomDataVersion1">
      <go:sheetsCustomData xmlns:go="http://customooxmlschemas.google.com/" r:id="rId7" roundtripDataSignature="AMtx7miIaR2hUe/Lb+y01Kbt3pAMh1PlXQ=="/>
    </ext>
  </extLst>
</workbook>
</file>

<file path=xl/comments1.xml><?xml version="1.0" encoding="utf-8"?>
<comments xmlns:r="http://schemas.openxmlformats.org/officeDocument/2006/relationships" xmlns="http://schemas.openxmlformats.org/spreadsheetml/2006/main">
  <authors>
    <author/>
  </authors>
  <commentList>
    <comment authorId="0" ref="AI3">
      <text>
        <t xml:space="preserve">======
ID#AAAAD69vt5A
Giovanna    (2019-11-07 14:53:01)
specify that section 5 include both monopolisation and agreements in restraint of trade</t>
      </text>
    </comment>
    <comment authorId="0" ref="M3">
      <text>
        <t xml:space="preserve">======
ID#AAAAD69vt48
Giovanna    (2019-11-07 14:53:01)
EXPLAIN WHY WE CONSIDER BOTH AGREEMENTS IN RESTRAINT OF TRADE SPECIFYING  AND MONOPOLISATION (</t>
      </text>
    </comment>
  </commentList>
  <extLst>
    <ext uri="GoogleSheetsCustomDataVersion1">
      <go:sheetsCustomData xmlns:go="http://customooxmlschemas.google.com/" r:id="rId1" roundtripDataSignature="AMtx7mg6AF+1hjkSHWMHnty1cZcxCp3RPg=="/>
    </ext>
  </extLst>
</comments>
</file>

<file path=xl/sharedStrings.xml><?xml version="1.0" encoding="utf-8"?>
<sst xmlns="http://schemas.openxmlformats.org/spreadsheetml/2006/main" count="1888" uniqueCount="371">
  <si>
    <t>US CASES ON MONOPOLISATION</t>
  </si>
  <si>
    <t>(SPECIFY WHY THESE TWO CONDUCT ARE SIMILAR AND USEFUL FOR OUR MACHINE LEARNING)</t>
  </si>
  <si>
    <t>* NP means that the company has created the market where holds a monopoly power</t>
  </si>
  <si>
    <t>AGENCY</t>
  </si>
  <si>
    <t>YEAR</t>
  </si>
  <si>
    <t>CASE</t>
  </si>
  <si>
    <t>INDUSTRY</t>
  </si>
  <si>
    <t>MARKETS AFFECTED</t>
  </si>
  <si>
    <t>TWO SIDED-MARKET</t>
  </si>
  <si>
    <t>MARKET SHARE</t>
  </si>
  <si>
    <t>NATURAL MONOPOLY*</t>
  </si>
  <si>
    <t>AGREEMENTS IN RESTRAINT OF TRADE</t>
  </si>
  <si>
    <t>MONOPOLISATION CONDUCT</t>
  </si>
  <si>
    <t>CONDUCT 1</t>
  </si>
  <si>
    <t>CONDUCT 2</t>
  </si>
  <si>
    <t>CONDUCT 3</t>
  </si>
  <si>
    <t>CONDUCT 4</t>
  </si>
  <si>
    <t>CONDUCT A</t>
  </si>
  <si>
    <t>CONDUCT B</t>
  </si>
  <si>
    <t>CONDUCT C</t>
  </si>
  <si>
    <t>CONDUCT D</t>
  </si>
  <si>
    <t>CONDUCT E</t>
  </si>
  <si>
    <t>CONDUCT F</t>
  </si>
  <si>
    <t>CONDUCT G</t>
  </si>
  <si>
    <t>CONDUCT H</t>
  </si>
  <si>
    <t>CONDUCT I</t>
  </si>
  <si>
    <t>CONDUCT J</t>
  </si>
  <si>
    <t>CONDUCT K</t>
  </si>
  <si>
    <t>CONDUCT L</t>
  </si>
  <si>
    <t>CONDUCT M</t>
  </si>
  <si>
    <t>CONDUCT N</t>
  </si>
  <si>
    <t>CONDUCT O</t>
  </si>
  <si>
    <t>CONDUCT P</t>
  </si>
  <si>
    <t>CONDUCT Q</t>
  </si>
  <si>
    <t>VIOLATIONS STATES IN THE OPENING PROCEEDING / COMPLAINT</t>
  </si>
  <si>
    <t>BUSINESS JUSTIFICATIONS RECOGNIZED BY THE AGENCY</t>
  </si>
  <si>
    <t>ANTITRUST INTERVENTION**</t>
  </si>
  <si>
    <t>STRUCTURAL REMEDIES</t>
  </si>
  <si>
    <t>BEHAVIORAL REMEDIES</t>
  </si>
  <si>
    <t>REMEDY 13 (Civil penalty/ DISGORGEMENT-reimbusement program/equitable monetary relief)</t>
  </si>
  <si>
    <t>REMEDY 0</t>
  </si>
  <si>
    <t>REMEDY A</t>
  </si>
  <si>
    <t>REMEDY B</t>
  </si>
  <si>
    <t>REMEDY C</t>
  </si>
  <si>
    <t>REMEDY D</t>
  </si>
  <si>
    <t>REMEDY E</t>
  </si>
  <si>
    <t>REMEDY 1</t>
  </si>
  <si>
    <t>REMEDY 2</t>
  </si>
  <si>
    <t>REMEDY 3</t>
  </si>
  <si>
    <t>REMEDY 4</t>
  </si>
  <si>
    <t>REMEDY 5</t>
  </si>
  <si>
    <t>REMEDY 6</t>
  </si>
  <si>
    <t>REMEDY 7</t>
  </si>
  <si>
    <t>REMEDY 8</t>
  </si>
  <si>
    <t>REMEDY 9</t>
  </si>
  <si>
    <t>REMEDY 10</t>
  </si>
  <si>
    <t>REMEDY 11</t>
  </si>
  <si>
    <t>REMEDY 12</t>
  </si>
  <si>
    <t>REMEDY 13</t>
  </si>
  <si>
    <t>REMEDY 14</t>
  </si>
  <si>
    <t>FTC</t>
  </si>
  <si>
    <t>In the Matter of Board of Dental Examiners of Alabama</t>
  </si>
  <si>
    <t>Healthcare/Professional association</t>
  </si>
  <si>
    <t>O</t>
  </si>
  <si>
    <t>NOCOND</t>
  </si>
  <si>
    <t>Section 5 FTC Act</t>
  </si>
  <si>
    <t>no</t>
  </si>
  <si>
    <t>CONSENT decree</t>
  </si>
  <si>
    <t>0</t>
  </si>
  <si>
    <t>R5</t>
  </si>
  <si>
    <t>R3</t>
  </si>
  <si>
    <t>R6</t>
  </si>
  <si>
    <t>NOREM</t>
  </si>
  <si>
    <t xml:space="preserve">Broadcom Inc. </t>
  </si>
  <si>
    <t>Computer industry</t>
  </si>
  <si>
    <t>A</t>
  </si>
  <si>
    <t>G</t>
  </si>
  <si>
    <t>J</t>
  </si>
  <si>
    <t>consent decree</t>
  </si>
  <si>
    <t>R7</t>
  </si>
  <si>
    <t>AbbVie Inc</t>
  </si>
  <si>
    <t>Healthcare/Pharmaceutical</t>
  </si>
  <si>
    <t>I</t>
  </si>
  <si>
    <t>C</t>
  </si>
  <si>
    <t>M</t>
  </si>
  <si>
    <t xml:space="preserve">Trial. Confirmed the disgorgement and reject the injunction </t>
  </si>
  <si>
    <t>2</t>
  </si>
  <si>
    <t>Louisiana Real Estate Appraisers Board</t>
  </si>
  <si>
    <t>Real Estate industry</t>
  </si>
  <si>
    <t>E</t>
  </si>
  <si>
    <t>R2</t>
  </si>
  <si>
    <t>Invior Inc</t>
  </si>
  <si>
    <t>Section 5 of the FTC Act</t>
  </si>
  <si>
    <t>R12</t>
  </si>
  <si>
    <t>R13</t>
  </si>
  <si>
    <t>Aaron's Inc.</t>
  </si>
  <si>
    <t>others</t>
  </si>
  <si>
    <t>H</t>
  </si>
  <si>
    <t>Section 5 FTC act</t>
  </si>
  <si>
    <t>R10</t>
  </si>
  <si>
    <t>Buddy's Newco LLC</t>
  </si>
  <si>
    <t>Rent-A-Center Inc</t>
  </si>
  <si>
    <t>Section 5 ftc act</t>
  </si>
  <si>
    <t>1-800 Contacts, Inc***</t>
  </si>
  <si>
    <t>helthcare/pharmaceutical</t>
  </si>
  <si>
    <t>K</t>
  </si>
  <si>
    <t>No</t>
  </si>
  <si>
    <t>R8</t>
  </si>
  <si>
    <t>** YES/NO/CONSENT DECREE</t>
  </si>
  <si>
    <t>Google Search Bias</t>
  </si>
  <si>
    <t xml:space="preserve">Computer/data Industry </t>
  </si>
  <si>
    <t xml:space="preserve"> Market of Seach engines</t>
  </si>
  <si>
    <t>YES</t>
  </si>
  <si>
    <t>88,07%</t>
  </si>
  <si>
    <t xml:space="preserve">YES </t>
  </si>
  <si>
    <t>Section 5 of the FTC act</t>
  </si>
  <si>
    <r>
      <rPr>
        <rFont val="Calibri"/>
        <b/>
        <color theme="1"/>
        <sz val="12.0"/>
      </rPr>
      <t xml:space="preserve">competition on the merit. </t>
    </r>
    <r>
      <rPr>
        <rFont val="Calibri"/>
        <color theme="1"/>
        <sz val="12.0"/>
      </rPr>
      <t xml:space="preserve">Google’s conduct in the search bias investigation was the result of “competition on the merit”.  The affected market is characterized by network effects. Google offers its Google search service free of charge </t>
    </r>
  </si>
  <si>
    <t>NO</t>
  </si>
  <si>
    <t>*** NO / BEHAVIORAL REMEDIES / STRUCTURAL REMEDIES</t>
  </si>
  <si>
    <t>Intel</t>
  </si>
  <si>
    <t>CPU market</t>
  </si>
  <si>
    <t xml:space="preserve">of 75 to 85%. </t>
  </si>
  <si>
    <t>B</t>
  </si>
  <si>
    <t>D</t>
  </si>
  <si>
    <t>F</t>
  </si>
  <si>
    <t>CONSENT DECREE</t>
  </si>
  <si>
    <t>R1</t>
  </si>
  <si>
    <t>In the matter of Your Therapy Source LLC</t>
  </si>
  <si>
    <t>L</t>
  </si>
  <si>
    <t>N</t>
  </si>
  <si>
    <t>R11</t>
  </si>
  <si>
    <t>FTC v. Allergan plc, Watson and Endo</t>
  </si>
  <si>
    <t>US market of a brand name drug. Specifically, the Market of the drug Lidodern</t>
  </si>
  <si>
    <t>monopoly [hence 100%]</t>
  </si>
  <si>
    <t>Yes. It conserns a brand drug Lidodern.</t>
  </si>
  <si>
    <t>Section 1 Sherman Act</t>
  </si>
  <si>
    <t>Oregon Lithoprint (News Register)</t>
  </si>
  <si>
    <t xml:space="preserve">R6 </t>
  </si>
  <si>
    <r>
      <rPr>
        <rFont val="Calibri"/>
        <b/>
        <color theme="1"/>
        <sz val="12.0"/>
      </rPr>
      <t>NOREM</t>
    </r>
  </si>
  <si>
    <t>FTC v. Mallinckrodt</t>
  </si>
  <si>
    <t>Pharmaceutical</t>
  </si>
  <si>
    <t>US market of a brand name drug - the U.S. market for adrenocorticotropic hormone (ACTH) drugs</t>
  </si>
  <si>
    <t xml:space="preserve">Yes. </t>
  </si>
  <si>
    <t>Section 5 of the FTC act and Section 2 of the Sherman Act</t>
  </si>
  <si>
    <t>1 Civil penalties)</t>
  </si>
  <si>
    <t>American Guild of Organists</t>
  </si>
  <si>
    <t xml:space="preserve"> Professional/Trade association</t>
  </si>
  <si>
    <t>market of organists and choral directors</t>
  </si>
  <si>
    <t>[not specified]</t>
  </si>
  <si>
    <t>Cooperativa de Médicos Oftalmólogos de Puerto Rico</t>
  </si>
  <si>
    <t>Professiona/Trade association</t>
  </si>
  <si>
    <t>ophthalmologists</t>
  </si>
  <si>
    <t>Fortiline, LLC</t>
  </si>
  <si>
    <t>distribution of ductile iron pipe, fittings and accessories</t>
  </si>
  <si>
    <t>Victrex plc, et al., In the Matter of</t>
  </si>
  <si>
    <t>Market for a high performance polymer used in medical implants known as polyetheretherketone or PEEK</t>
  </si>
  <si>
    <t>Teikoku Pharma (Endo)</t>
  </si>
  <si>
    <t>Two branded prescription drug products: Lidoderm, Opana ER</t>
  </si>
  <si>
    <t>Monopoly. 100%</t>
  </si>
  <si>
    <r>
      <rPr>
        <rFont val="Calibri"/>
        <b/>
        <color theme="1"/>
        <sz val="12.0"/>
      </rPr>
      <t>NOREM</t>
    </r>
  </si>
  <si>
    <t>In the Matter of Drug Testing Compliance Group, LLC,</t>
  </si>
  <si>
    <t>drug and alcohol testing and other services to commercial trucking companies and their drivers</t>
  </si>
  <si>
    <r>
      <rPr>
        <rFont val="Calibri"/>
        <b/>
        <color theme="1"/>
        <sz val="12.0"/>
      </rPr>
      <t>NOREM</t>
    </r>
  </si>
  <si>
    <t>In the Matter of Step N Grip, LLC, a corporation</t>
  </si>
  <si>
    <t>other</t>
  </si>
  <si>
    <t>products online to keep rugs from curling at the edges</t>
  </si>
  <si>
    <r>
      <rPr>
        <rFont val="Calibri"/>
        <b/>
        <color theme="1"/>
        <sz val="12.0"/>
      </rPr>
      <t>NOREM</t>
    </r>
  </si>
  <si>
    <t>In the Matter of Concordia Pharmaceuticals Inc.; Concordia Healthcare Corp.; Par Pharmaceutical, Inc.; Par Pharmaceutical Holdings, Inc.; and TPG Partners VI, L.P</t>
  </si>
  <si>
    <t>the prescription drug Kapvay</t>
  </si>
  <si>
    <t xml:space="preserve">NO. Until May 15, 2015, Concordia and Par were the only two firms permitted to market generic Kapvay </t>
  </si>
  <si>
    <r>
      <rPr>
        <rFont val="Calibri"/>
        <b/>
        <color theme="1"/>
        <sz val="12.0"/>
      </rPr>
      <t>NOREM</t>
    </r>
  </si>
  <si>
    <t>In the Matter of National Association of Animal Breeders, Inc.</t>
  </si>
  <si>
    <t>Professional/Trade association</t>
  </si>
  <si>
    <t>The National Association of Animal Breeders (NAAB)</t>
  </si>
  <si>
    <t>Federal Trade Commission, v. Cardinal Health, Inc.</t>
  </si>
  <si>
    <t>Radiopharmacy</t>
  </si>
  <si>
    <t>Federal Trade Commission v. McWane - Star Pipe Products</t>
  </si>
  <si>
    <t>Water Systems</t>
  </si>
  <si>
    <t>P</t>
  </si>
  <si>
    <t>Conviction</t>
  </si>
  <si>
    <t>1</t>
  </si>
  <si>
    <t>Federal Trade Commission, v. Cephalon, Inc.**</t>
  </si>
  <si>
    <t xml:space="preserve">the brand name drug Provigil </t>
  </si>
  <si>
    <t>Yes. It conserns a brand drug Provigil.</t>
  </si>
  <si>
    <r>
      <rPr>
        <rFont val="Calibri"/>
        <b/>
        <color theme="1"/>
        <sz val="12.0"/>
      </rPr>
      <t>NOREM</t>
    </r>
  </si>
  <si>
    <t>In the Matter of Professional Lighting and Sign Management Company of America, Inc. (PLASMA)</t>
  </si>
  <si>
    <t>Trade/professional association</t>
  </si>
  <si>
    <t xml:space="preserve">lisensed electricians </t>
  </si>
  <si>
    <t>In the Matter of Professional Skaters Association</t>
  </si>
  <si>
    <t>Section 5 of the FTC ACt</t>
  </si>
  <si>
    <t>The North Carolina State Board of Dental Examiners v. Federal Trade Commission</t>
  </si>
  <si>
    <t>Dentists / Dental Board's members</t>
  </si>
  <si>
    <t>Section 1 of the Sherman act and Section 5 of the Sherman act</t>
  </si>
  <si>
    <t>No, there was a trial that ended before the Supreme Court, which granted the certiorati of the Board</t>
  </si>
  <si>
    <r>
      <rPr>
        <rFont val="Calibri"/>
        <b/>
        <color theme="1"/>
        <sz val="12.0"/>
      </rPr>
      <t>NOREM</t>
    </r>
  </si>
  <si>
    <t>AmeriGas and Blue Rhino, In the Matter of</t>
  </si>
  <si>
    <t>Gas&amp;Oil</t>
  </si>
  <si>
    <t>Market for wholesale propane exchange tanks in the United States</t>
  </si>
  <si>
    <t xml:space="preserve">NO </t>
  </si>
  <si>
    <r>
      <rPr>
        <rFont val="Calibri"/>
        <b/>
        <color theme="1"/>
        <sz val="12.0"/>
      </rPr>
      <t>NOREM</t>
    </r>
  </si>
  <si>
    <t>In the Matter of Impax Laboratories, Inc.</t>
  </si>
  <si>
    <t>Market of Opana ER</t>
  </si>
  <si>
    <t>YES. It concerns a brand name drug</t>
  </si>
  <si>
    <t>Final order FTC 2019 (no consent decree). Petition to review the case denied  (5th Circuit 2021)</t>
  </si>
  <si>
    <r>
      <rPr>
        <rFont val="Calibri"/>
        <b/>
        <color theme="1"/>
        <sz val="12.0"/>
      </rPr>
      <t>NOREM</t>
    </r>
  </si>
  <si>
    <t>Reckitt Benckiser Group PLC *</t>
  </si>
  <si>
    <t xml:space="preserve">Market of  branded drug Suboxone </t>
  </si>
  <si>
    <r>
      <rPr>
        <rFont val="Calibri"/>
        <b/>
        <color theme="1"/>
        <sz val="12.0"/>
      </rPr>
      <t>NOREM</t>
    </r>
  </si>
  <si>
    <t>Watson Pharmaceuticals, Inc., et al. (FTC v. Actavis)</t>
  </si>
  <si>
    <t>Market of Androgel branded drug</t>
  </si>
  <si>
    <t>3</t>
  </si>
  <si>
    <r>
      <rPr>
        <rFont val="Calibri"/>
        <b/>
        <color theme="1"/>
        <sz val="12.0"/>
      </rPr>
      <t>NOREM</t>
    </r>
  </si>
  <si>
    <t>In the Matter of National Association of Residential Property Managers (NARPA), Inc.</t>
  </si>
  <si>
    <t>Professiona/Tradel association</t>
  </si>
  <si>
    <t>Market of Residential Property Managers</t>
  </si>
  <si>
    <t>In the Matter of Jacob J. Alifraghis, an individual, also doing business as InstantUPCCodes.com</t>
  </si>
  <si>
    <t>Barcode</t>
  </si>
  <si>
    <r>
      <rPr>
        <rFont val="Calibri"/>
        <b/>
        <color theme="1"/>
        <sz val="12.0"/>
      </rPr>
      <t>NOREM</t>
    </r>
  </si>
  <si>
    <t>In the Matter of 680 Digital, a corporation, also doing business as Nationwide Barcode</t>
  </si>
  <si>
    <r>
      <rPr>
        <rFont val="Calibri"/>
        <b/>
        <color theme="1"/>
        <sz val="12.0"/>
      </rPr>
      <t>NOREM</t>
    </r>
  </si>
  <si>
    <t>In the Matter of Tecnica Group, SpA.</t>
  </si>
  <si>
    <t>Sport industry</t>
  </si>
  <si>
    <t>Market of skis and ski equiments (e.g. ski boots)</t>
  </si>
  <si>
    <r>
      <rPr>
        <rFont val="Calibri"/>
        <b/>
        <color theme="1"/>
        <sz val="12.0"/>
      </rPr>
      <t>NOREM</t>
    </r>
  </si>
  <si>
    <t>In the Matter of California Association of Legal Support Professionals</t>
  </si>
  <si>
    <t>legal professions</t>
  </si>
  <si>
    <t>In the Matter of Music Teachers National Association</t>
  </si>
  <si>
    <t>Market of music teachers</t>
  </si>
  <si>
    <t>In the Matter of Práxedes E. Alvarez Santiago, M.D., Daniel Pérez Brisebois, M.D., Jorge Grillasca Palou, M.D., Rafael Garcia Nieves, M.D., Francis M. Vázquez Roura, M.D., Angel B. Rivera Santos, M.D., Cosme D. Santos Torres, M.D., and Juan L. Vilaró Chardón, M.D.</t>
  </si>
  <si>
    <t xml:space="preserve">Market of nephrologists </t>
  </si>
  <si>
    <r>
      <rPr>
        <rFont val="Calibri"/>
        <b/>
        <color theme="1"/>
        <sz val="12.0"/>
      </rPr>
      <t>NOREM</t>
    </r>
  </si>
  <si>
    <t>In the Matter of Motorola Mobility and Google Inc</t>
  </si>
  <si>
    <t xml:space="preserve">Telecommunication </t>
  </si>
  <si>
    <t xml:space="preserve">Market of standard essential patents (SEPs) for cellular, video codec, and wireless LAN </t>
  </si>
  <si>
    <t>YES. It concerns patents (SEPs)</t>
  </si>
  <si>
    <t>In the Matter of Bosley Inc.</t>
  </si>
  <si>
    <t>Market of medical/surgical hair restoration</t>
  </si>
  <si>
    <t>No.</t>
  </si>
  <si>
    <t>In the Matter of IDEXX Laboratories, Inc.</t>
  </si>
  <si>
    <t>Market of the development, manufacture and sale of POC Diagnostic Products</t>
  </si>
  <si>
    <t xml:space="preserve">NO. </t>
  </si>
  <si>
    <t>In the Matter of Cooperativa de Farmacias Puertorriquenas</t>
  </si>
  <si>
    <t>Market of pharmacies in Puerto Rico</t>
  </si>
  <si>
    <t xml:space="preserve">In the Matter of Sigma Corp. </t>
  </si>
  <si>
    <t xml:space="preserve">Market of marketing and sale of ductile iron pipe fittings </t>
  </si>
  <si>
    <t>In the Matter of Pool Corporation</t>
  </si>
  <si>
    <t>Swimming pool products</t>
  </si>
  <si>
    <t>Market for the distribution of residential and commercial swimming pool products</t>
  </si>
  <si>
    <t>In the Matter of Southwest Health Alliances Inc.</t>
  </si>
  <si>
    <t>Market of physicians' services</t>
  </si>
  <si>
    <t>In the Matter of Minnesota Rural Health Cooperative</t>
  </si>
  <si>
    <t>Professions</t>
  </si>
  <si>
    <t xml:space="preserve">Market of doctors and hospitals in southwestern Minnesota. </t>
  </si>
  <si>
    <t>In the Matter of U-Haul International, Inc., a corporation, and AMERCO</t>
  </si>
  <si>
    <t>Transportation industry</t>
  </si>
  <si>
    <t>truck retailers</t>
  </si>
  <si>
    <t>In the Matter of Transitions Optical, Inc.</t>
  </si>
  <si>
    <t>Market of lens caster market</t>
  </si>
  <si>
    <t>In the Matter of Realcomp II Ltd.</t>
  </si>
  <si>
    <t xml:space="preserve">Real Estate/association </t>
  </si>
  <si>
    <t>Market of a Multiple Listing Service for real estate brokerage services</t>
  </si>
  <si>
    <t>In the Matter of Roaring Fork Valley Physicians I.P.A., Inc.</t>
  </si>
  <si>
    <t>Association/healthcare</t>
  </si>
  <si>
    <t>In the Matter of M. Catherine Higgins</t>
  </si>
  <si>
    <t>Physician association</t>
  </si>
  <si>
    <t>In the Matter of Boulder Valley Individual Practice Association,</t>
  </si>
  <si>
    <t>Physicians</t>
  </si>
  <si>
    <t>In the Matter of Alta Bates Medical Group, Inc</t>
  </si>
  <si>
    <t>In the Matter of National Association of Music Merchants, Inc</t>
  </si>
  <si>
    <t>Music/Trade association</t>
  </si>
  <si>
    <t>National Association of Music Merchants</t>
  </si>
  <si>
    <t>In the Matter of West Penn Multi-List, Inc.</t>
  </si>
  <si>
    <t xml:space="preserve">the real estate multiple listing service (MLS) </t>
  </si>
  <si>
    <t>In the Matter of Independent Physician Associates Medical Group, Inc</t>
  </si>
  <si>
    <t>In the Matter of Dick's Sporting Goods, Inc.</t>
  </si>
  <si>
    <t>Golf merchandise</t>
  </si>
  <si>
    <t>In the Matter of Negotiated Data Solutions LLC.</t>
  </si>
  <si>
    <t>semiconductor</t>
  </si>
  <si>
    <t>Monopoly. Around 100%</t>
  </si>
  <si>
    <t>R14</t>
  </si>
  <si>
    <t>In the Matter of North Texas Specialty Physicians</t>
  </si>
  <si>
    <t>FTC  ORDER (CONVICTION)</t>
  </si>
  <si>
    <t>In the Matter of Missouri Board of Embalmers and Funeral Directors</t>
  </si>
  <si>
    <t>Funeral services industry</t>
  </si>
  <si>
    <t>licensing for funeral services</t>
  </si>
  <si>
    <t>In the Matter of Nine West Group Inc</t>
  </si>
  <si>
    <t>Shoes</t>
  </si>
  <si>
    <t>women shoes</t>
  </si>
  <si>
    <t>Nine West's settlement with the Attorneys General requires Nine West to pay $34 million, which is not appropriately a disgorgment</t>
  </si>
  <si>
    <t>In the Matter of The Connecticut Chiropractic Association</t>
  </si>
  <si>
    <t xml:space="preserve">Professional association of chiropractices </t>
  </si>
  <si>
    <t xml:space="preserve"> C</t>
  </si>
  <si>
    <t>In the Matter of Multiple Listing Service, Inc.</t>
  </si>
  <si>
    <t>real estate brokers</t>
  </si>
  <si>
    <t>Federal Trade Commission, Plaintiff, v. Warner Chilcott Holdings Company III, Ltd.; Warner Chilcott Corporation; Warner Chilcott Inc.; Galen Ltd.; and Barr Pharmaceuticals, Inc</t>
  </si>
  <si>
    <t>market of a branded drug (Warner Chilcott’s branded Ovcon 35)</t>
  </si>
  <si>
    <t>In the Matter of South Carolina State Board of Dentistry</t>
  </si>
  <si>
    <t>In the Matter of Colegio de Optometras, a professional association, Edgar Davila Garcia, O.D., and Carlos Rivera Alonso, O.D</t>
  </si>
  <si>
    <t>optometrics</t>
  </si>
  <si>
    <t>In the Matter of American Petroleum Company, Inc</t>
  </si>
  <si>
    <t>Oil industry</t>
  </si>
  <si>
    <t>motor oil lubricant</t>
  </si>
  <si>
    <t>In the Matter of MiRealSource, Inc.</t>
  </si>
  <si>
    <t>real estate listings</t>
  </si>
  <si>
    <t xml:space="preserve">P </t>
  </si>
  <si>
    <t>In the Matter of Advocate Health Partners at others</t>
  </si>
  <si>
    <t>In the Matter of Monmouth County Association of Realtors</t>
  </si>
  <si>
    <t>real estate brokers/listings</t>
  </si>
  <si>
    <t>In the Matter of Information and Real Estate Services, LLC</t>
  </si>
  <si>
    <t>In the Matter of Williamsburg Area Association of Realtors, Inc.</t>
  </si>
  <si>
    <t>In the Matter of Realtors Association of Northeast Wisconsin, Inc.</t>
  </si>
  <si>
    <t>In the Matter of Northern New England Real Estate Network, Inc</t>
  </si>
  <si>
    <t>In the Matter of New Century Health Quality Alliance, Inc. et others</t>
  </si>
  <si>
    <t>In the Matter of Austin Board of Realtors</t>
  </si>
  <si>
    <t>brokerage services</t>
  </si>
  <si>
    <t>In the Matter of Puerto Rico Association of Endodontists, Corp.</t>
  </si>
  <si>
    <t>endodontists</t>
  </si>
  <si>
    <t>Federal Trade Commission v. Perrigo Company and Alpharma Inc.</t>
  </si>
  <si>
    <t>iboprofen drug</t>
  </si>
  <si>
    <t>norem</t>
  </si>
  <si>
    <t>In the Matter of Valassis Communications, Inc.</t>
  </si>
  <si>
    <t>Communications/Media</t>
  </si>
  <si>
    <t>newspaper inserts</t>
  </si>
  <si>
    <t>In the Matter of Health Care Alliance of Laredo, L.C.</t>
  </si>
  <si>
    <t>In the Matter of Kentucky Household Goods Carriers Association, Inc.</t>
  </si>
  <si>
    <t>Transportation/Associaton</t>
  </si>
  <si>
    <t xml:space="preserve"> household goods movers</t>
  </si>
  <si>
    <t>ORDER confirmed by the Court/Conviction</t>
  </si>
  <si>
    <t>In the Matter of Partners Health Network, Inc.</t>
  </si>
  <si>
    <t>In the Matter of White Sands Health Care System et al.</t>
  </si>
  <si>
    <t xml:space="preserve">In the Matter of Union Oil </t>
  </si>
  <si>
    <t>Section 5 FTC ACt</t>
  </si>
  <si>
    <t>In the Matter of San Juan IPA</t>
  </si>
  <si>
    <t>Healthcare/Professional association-organization</t>
  </si>
  <si>
    <t>Section5 FTC Act</t>
  </si>
  <si>
    <t>New Millennium Orthopaedics LL</t>
  </si>
  <si>
    <t>Healthcare/ pharmaceutical</t>
  </si>
  <si>
    <t>In the Matter of Preferred Health Services Inc</t>
  </si>
  <si>
    <t>Healthcare/professional association-organization</t>
  </si>
  <si>
    <t>In the matter of California Pacific Medical Group</t>
  </si>
  <si>
    <t>*in 2021 the respondent agreed to pay additional 10$</t>
  </si>
  <si>
    <t>** in 2019 there was a global settlement btw the FTC and Teva to rsolve reverse-payment charges against Teva</t>
  </si>
  <si>
    <t>*** in 2019 there was a denied motion to review the order which was denied</t>
  </si>
  <si>
    <t>Notes:</t>
  </si>
  <si>
    <t>- cases are from Dec 31 2021 to Dec 31 2004</t>
  </si>
  <si>
    <t>- I would include the single year rather than the range (for example 201300) but 2013, 2012 etc</t>
  </si>
  <si>
    <t>- R7 should be (implementation of an antitrust program and/or appointment of an Antitrust Compliance Office)</t>
  </si>
  <si>
    <t>- Professional/trade associations - Helthcare/association - Real estate/association - Transportation/association should all count as association as it means they are associations to that specific industry. I think the fact that is an association is the most relevant element rather than the specific industry in which the association operates</t>
  </si>
  <si>
    <t>- H should be custumer and market allocation</t>
  </si>
  <si>
    <t>- R3 should be obligation to disclose/provide information besides the FTC</t>
  </si>
  <si>
    <t>-R2 should be change code of ethics / association rules</t>
  </si>
  <si>
    <t>-R8 should be contract limitation and termination</t>
  </si>
  <si>
    <t>- Qualcomm v. FTC (2019) was not considered because the district court alledged that the conduct violated  Section 1 and 2 of Sherman Act  and the court of appeal reversed the FTC order.</t>
  </si>
  <si>
    <t>- in a few cases we have more than 4 conduct and/or 4 remedies</t>
  </si>
  <si>
    <t>- creating new columns (16 columns for cundct in tot. and 13 coulumns for remnedies in tot.</t>
  </si>
  <si>
    <t xml:space="preserve">- try a new ML tecnique </t>
  </si>
  <si>
    <t>- think about having disgourgement as a remedy (last column)</t>
  </si>
  <si>
    <t xml:space="preserve">- "D" should be tying/bundle conduct </t>
  </si>
  <si>
    <t>- "R13" disgorgement and "R14" becomes  other performance obligations (e.g. equipment
interoperability in the Intel case)</t>
  </si>
  <si>
    <t>- "L" should be invitation to/facilitating collusion</t>
  </si>
  <si>
    <t>- R8 should be contract limitation or termination</t>
  </si>
  <si>
    <t>Number cluster</t>
  </si>
  <si>
    <t>Professional/Trade association healthcare</t>
  </si>
  <si>
    <t>Professional/Trade association others</t>
  </si>
  <si>
    <t>Professional/Trade association real estate</t>
  </si>
  <si>
    <t>4 0 2 4 2 3 3 3 0 0 0 5 2 5 2 3 1 5 0 2 5 5 2 3 2 5 2 3 3 1 5 2 2 2 3 5 5</t>
  </si>
  <si>
    <t>3 3 3 5 0 5 0 1 5 0 1 1 5 0 4 1 1 1 1 3 4 1 3 0 1 4 5 1 4 2 4 1 4 4 1 4 4</t>
  </si>
  <si>
    <t>4 4 4 1 4 1 2 5 1 4 1 1 0 1 1 1 1</t>
  </si>
  <si>
    <t>1. Select all values in table</t>
  </si>
  <si>
    <t>2. Edit, Copy (or Ctrl. C)</t>
  </si>
  <si>
    <t>3. Edit, Paste Special, values only (or Ctrl. + Alt. V)</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</si>
</sst>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theme="1"/>
      <name val="Arial"/>
      <scheme val="minor"/>
    </font>
    <font>
      <sz val="12.0"/>
      <color theme="1"/>
      <name val="Calibri"/>
    </font>
    <font>
      <b/>
      <sz val="12.0"/>
      <color theme="1"/>
      <name val="Calibri"/>
    </font>
    <font>
      <color theme="1"/>
      <name val="Calibri"/>
    </font>
    <font>
      <sz val="12.0"/>
      <color theme="1"/>
      <name val="Arial"/>
    </font>
    <font>
      <sz val="11.0"/>
      <color rgb="FF000000"/>
      <name val="Inconsolata"/>
    </font>
    <font>
      <color rgb="FF000000"/>
      <name val="Roboto"/>
    </font>
    <font>
      <sz val="12.0"/>
      <color rgb="FF000000"/>
      <name val="Arial"/>
    </font>
    <font>
      <color theme="1"/>
      <name val="Arial"/>
    </font>
    <font>
      <sz val="13.0"/>
      <color rgb="FF323232"/>
      <name val="Helvetica Neue"/>
    </font>
    <font>
      <sz val="12.0"/>
      <color rgb="FF000000"/>
      <name val="Calibri"/>
    </font>
    <font>
      <b/>
      <color theme="1"/>
      <name val="Calibri"/>
    </font>
    <font>
      <sz val="8.0"/>
      <color rgb="FFFFFFFF"/>
      <name val="Arial"/>
    </font>
    <font>
      <sz val="8.0"/>
      <color rgb="FFFFFFFF"/>
      <name val="Monaco"/>
    </font>
  </fonts>
  <fills count="10">
    <fill>
      <patternFill patternType="none"/>
    </fill>
    <fill>
      <patternFill patternType="lightGray"/>
    </fill>
    <fill>
      <patternFill patternType="solid">
        <fgColor rgb="FFFFFF00"/>
        <bgColor rgb="FFFFFF00"/>
      </patternFill>
    </fill>
    <fill>
      <patternFill patternType="solid">
        <fgColor rgb="FFA5A5A5"/>
        <bgColor rgb="FFA5A5A5"/>
      </patternFill>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A4C2F4"/>
        <bgColor rgb="FFA4C2F4"/>
      </patternFill>
    </fill>
    <fill>
      <patternFill patternType="solid">
        <fgColor theme="0"/>
        <bgColor theme="0"/>
      </patternFill>
    </fill>
    <fill>
      <patternFill patternType="solid">
        <fgColor rgb="FF000000"/>
        <bgColor rgb="FF000000"/>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Border="1" applyFill="1" applyFont="1"/>
    <xf borderId="2" fillId="3" fontId="2" numFmtId="0" xfId="0" applyBorder="1" applyFill="1" applyFont="1"/>
    <xf borderId="0" fillId="3" fontId="3" numFmtId="0" xfId="0" applyFont="1"/>
    <xf borderId="1" fillId="3" fontId="4" numFmtId="0" xfId="0" applyBorder="1" applyFont="1"/>
    <xf borderId="0" fillId="3" fontId="1" numFmtId="0" xfId="0" applyFont="1"/>
    <xf borderId="0" fillId="4" fontId="5" numFmtId="0" xfId="0" applyFill="1" applyFont="1"/>
    <xf borderId="0" fillId="0" fontId="2" numFmtId="0" xfId="0" applyFont="1"/>
    <xf borderId="0" fillId="0" fontId="1" numFmtId="0" xfId="0" applyAlignment="1" applyFont="1">
      <alignment shrinkToFit="0" wrapText="1"/>
    </xf>
    <xf borderId="1" fillId="3" fontId="2" numFmtId="0" xfId="0" applyBorder="1" applyFont="1"/>
    <xf borderId="0" fillId="3" fontId="2" numFmtId="0" xfId="0" applyFont="1"/>
    <xf borderId="0" fillId="3" fontId="2" numFmtId="0" xfId="0" applyAlignment="1" applyFont="1">
      <alignment shrinkToFit="0" wrapText="1"/>
    </xf>
    <xf borderId="0" fillId="5" fontId="2" numFmtId="0" xfId="0" applyAlignment="1" applyFill="1" applyFont="1">
      <alignment vertical="bottom"/>
    </xf>
    <xf borderId="0" fillId="0" fontId="2" numFmtId="0" xfId="0" applyAlignment="1" applyFont="1">
      <alignment vertical="bottom"/>
    </xf>
    <xf borderId="2" fillId="3" fontId="2" numFmtId="0" xfId="0" applyAlignment="1" applyBorder="1" applyFont="1">
      <alignment vertical="bottom"/>
    </xf>
    <xf borderId="1" fillId="3" fontId="2" numFmtId="0" xfId="0" applyAlignment="1" applyBorder="1" applyFont="1">
      <alignment shrinkToFit="0" wrapText="1"/>
    </xf>
    <xf borderId="0" fillId="6" fontId="2" numFmtId="0" xfId="0" applyAlignment="1" applyFill="1" applyFont="1">
      <alignment shrinkToFit="0" wrapText="1"/>
    </xf>
    <xf borderId="0" fillId="7" fontId="2" numFmtId="0" xfId="0" applyAlignment="1" applyFill="1" applyFont="1">
      <alignment shrinkToFit="0" wrapText="1"/>
    </xf>
    <xf borderId="0" fillId="7" fontId="2" numFmtId="0" xfId="0" applyFont="1"/>
    <xf borderId="0" fillId="0" fontId="2" numFmtId="0" xfId="0" applyAlignment="1" applyFont="1">
      <alignment shrinkToFit="0" wrapText="1"/>
    </xf>
    <xf borderId="0" fillId="2" fontId="3" numFmtId="0" xfId="0" applyFont="1"/>
    <xf borderId="0" fillId="2" fontId="1" numFmtId="0" xfId="0" applyAlignment="1" applyFont="1">
      <alignment shrinkToFit="0" wrapText="1"/>
    </xf>
    <xf borderId="1" fillId="3" fontId="1" numFmtId="0" xfId="0" applyBorder="1" applyFont="1"/>
    <xf borderId="0" fillId="2" fontId="1" numFmtId="0" xfId="0" applyFont="1"/>
    <xf borderId="0" fillId="2" fontId="2" numFmtId="0" xfId="0" applyFont="1"/>
    <xf borderId="1" fillId="3" fontId="1" numFmtId="0" xfId="0" applyAlignment="1" applyBorder="1" applyFont="1">
      <alignment shrinkToFit="0" wrapText="1"/>
    </xf>
    <xf borderId="0" fillId="2" fontId="1" numFmtId="49" xfId="0" applyFont="1" applyNumberFormat="1"/>
    <xf borderId="0" fillId="2" fontId="1" numFmtId="0" xfId="0" applyAlignment="1" applyFont="1">
      <alignment readingOrder="0"/>
    </xf>
    <xf borderId="0" fillId="4" fontId="6" numFmtId="0" xfId="0" applyAlignment="1" applyFont="1">
      <alignment readingOrder="0"/>
    </xf>
    <xf borderId="0" fillId="8" fontId="3" numFmtId="0" xfId="0" applyFill="1" applyFont="1"/>
    <xf borderId="0" fillId="8" fontId="1" numFmtId="0" xfId="0" applyAlignment="1" applyFont="1">
      <alignment shrinkToFit="0" wrapText="1"/>
    </xf>
    <xf borderId="0" fillId="8" fontId="1" numFmtId="0" xfId="0" applyFont="1"/>
    <xf borderId="1" fillId="8" fontId="1" numFmtId="0" xfId="0" applyBorder="1" applyFont="1"/>
    <xf borderId="0" fillId="8" fontId="2" numFmtId="0" xfId="0" applyFont="1"/>
    <xf borderId="0" fillId="8" fontId="1" numFmtId="49" xfId="0" applyFont="1" applyNumberFormat="1"/>
    <xf borderId="0" fillId="0" fontId="1" numFmtId="0" xfId="0" applyFont="1"/>
    <xf borderId="0" fillId="0" fontId="1" numFmtId="49" xfId="0" applyFont="1" applyNumberFormat="1"/>
    <xf borderId="0" fillId="8" fontId="2" numFmtId="0" xfId="0" applyAlignment="1" applyFont="1">
      <alignment shrinkToFit="0" wrapText="1"/>
    </xf>
    <xf borderId="0" fillId="3" fontId="1" numFmtId="0" xfId="0" applyAlignment="1" applyFont="1">
      <alignment shrinkToFit="0" wrapText="1"/>
    </xf>
    <xf borderId="1" fillId="2" fontId="1" numFmtId="0" xfId="0" applyAlignment="1" applyBorder="1" applyFont="1">
      <alignment shrinkToFit="0" wrapText="1"/>
    </xf>
    <xf borderId="0" fillId="2" fontId="1" numFmtId="49" xfId="0" applyAlignment="1" applyFont="1" applyNumberFormat="1">
      <alignment shrinkToFit="0" wrapText="1"/>
    </xf>
    <xf borderId="0" fillId="2" fontId="2" numFmtId="0" xfId="0" applyAlignment="1" applyFont="1">
      <alignment shrinkToFit="0" wrapText="1"/>
    </xf>
    <xf borderId="0" fillId="0" fontId="1" numFmtId="49" xfId="0" applyAlignment="1" applyFont="1" applyNumberFormat="1">
      <alignment shrinkToFit="0" wrapText="1"/>
    </xf>
    <xf borderId="2" fillId="8" fontId="2" numFmtId="0" xfId="0" applyAlignment="1" applyBorder="1" applyFont="1">
      <alignment shrinkToFit="0" wrapText="1"/>
    </xf>
    <xf borderId="0" fillId="0" fontId="3" numFmtId="0" xfId="0" applyFont="1"/>
    <xf borderId="1" fillId="8" fontId="1" numFmtId="0" xfId="0" applyAlignment="1" applyBorder="1" applyFont="1">
      <alignment shrinkToFit="0" wrapText="1"/>
    </xf>
    <xf borderId="1" fillId="8" fontId="2" numFmtId="0" xfId="0" applyBorder="1" applyFont="1"/>
    <xf borderId="1" fillId="3" fontId="7" numFmtId="0" xfId="0" applyAlignment="1" applyBorder="1" applyFont="1">
      <alignment shrinkToFit="0" wrapText="1"/>
    </xf>
    <xf borderId="2" fillId="8" fontId="1" numFmtId="0" xfId="0" applyBorder="1" applyFont="1"/>
    <xf borderId="2" fillId="3" fontId="1" numFmtId="0" xfId="0" applyBorder="1" applyFont="1"/>
    <xf borderId="2" fillId="3" fontId="1" numFmtId="0" xfId="0" applyAlignment="1" applyBorder="1" applyFont="1">
      <alignment shrinkToFit="0" wrapText="1"/>
    </xf>
    <xf borderId="2" fillId="8" fontId="1" numFmtId="0" xfId="0" applyAlignment="1" applyBorder="1" applyFont="1">
      <alignment shrinkToFit="0" wrapText="1"/>
    </xf>
    <xf borderId="2" fillId="8" fontId="1" numFmtId="49" xfId="0" applyAlignment="1" applyBorder="1" applyFont="1" applyNumberFormat="1">
      <alignment shrinkToFit="0" wrapText="1"/>
    </xf>
    <xf borderId="0" fillId="8" fontId="1" numFmtId="49" xfId="0" applyAlignment="1" applyFont="1" applyNumberFormat="1">
      <alignment shrinkToFit="0" wrapText="1"/>
    </xf>
    <xf borderId="1" fillId="3" fontId="1" numFmtId="9" xfId="0" applyAlignment="1" applyBorder="1" applyFont="1" applyNumberFormat="1">
      <alignment shrinkToFit="0" wrapText="1"/>
    </xf>
    <xf borderId="1" fillId="3" fontId="1" numFmtId="9" xfId="0" applyBorder="1" applyFont="1" applyNumberFormat="1"/>
    <xf borderId="0" fillId="3" fontId="4" numFmtId="0" xfId="0" applyAlignment="1" applyFont="1">
      <alignment shrinkToFit="0" wrapText="1"/>
    </xf>
    <xf borderId="1" fillId="8" fontId="4" numFmtId="0" xfId="0" applyAlignment="1" applyBorder="1" applyFont="1">
      <alignment shrinkToFit="0" wrapText="1"/>
    </xf>
    <xf borderId="1" fillId="8" fontId="4" numFmtId="9" xfId="0" applyBorder="1" applyFont="1" applyNumberFormat="1"/>
    <xf borderId="1" fillId="3" fontId="4" numFmtId="0" xfId="0" applyAlignment="1" applyBorder="1" applyFont="1">
      <alignment shrinkToFit="0" wrapText="1"/>
    </xf>
    <xf borderId="1" fillId="8" fontId="4" numFmtId="0" xfId="0" applyBorder="1" applyFont="1"/>
    <xf borderId="0" fillId="8" fontId="8" numFmtId="0" xfId="0" applyFont="1"/>
    <xf borderId="1" fillId="3" fontId="9" numFmtId="0" xfId="0" applyBorder="1" applyFont="1"/>
    <xf borderId="0" fillId="3" fontId="3" numFmtId="0" xfId="0" applyAlignment="1" applyFont="1">
      <alignment shrinkToFit="0" wrapText="1"/>
    </xf>
    <xf borderId="1" fillId="2" fontId="4" numFmtId="0" xfId="0" applyBorder="1" applyFont="1"/>
    <xf borderId="0" fillId="2" fontId="3" numFmtId="49" xfId="0" applyFont="1" applyNumberFormat="1"/>
    <xf borderId="0" fillId="2" fontId="3" numFmtId="0" xfId="0" applyAlignment="1" applyFont="1">
      <alignment shrinkToFit="0" wrapText="1"/>
    </xf>
    <xf borderId="0" fillId="3" fontId="10" numFmtId="0" xfId="0" applyAlignment="1" applyFont="1">
      <alignment horizontal="left"/>
    </xf>
    <xf borderId="0" fillId="0" fontId="11" numFmtId="0" xfId="0" applyFont="1"/>
    <xf borderId="0" fillId="4" fontId="10" numFmtId="0" xfId="0" applyAlignment="1" applyFont="1">
      <alignment horizontal="left"/>
    </xf>
    <xf borderId="0" fillId="0" fontId="3" numFmtId="0" xfId="0" applyAlignment="1" applyFont="1">
      <alignment shrinkToFit="0" wrapText="0"/>
    </xf>
    <xf borderId="0" fillId="0" fontId="11" numFmtId="0" xfId="0" applyAlignment="1" applyFont="1">
      <alignment readingOrder="0"/>
    </xf>
    <xf borderId="0" fillId="0" fontId="3" numFmtId="0" xfId="0" applyAlignment="1" applyFont="1">
      <alignment readingOrder="0"/>
    </xf>
    <xf borderId="0" fillId="0" fontId="8" numFmtId="0" xfId="0" applyFont="1"/>
    <xf borderId="0" fillId="9" fontId="12" numFmtId="0" xfId="0" applyAlignment="1" applyFill="1" applyFont="1">
      <alignment readingOrder="0"/>
    </xf>
    <xf borderId="0" fillId="9" fontId="13"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0.1" defaultRowHeight="15.0"/>
  <cols>
    <col customWidth="1" min="1" max="1" width="19.9"/>
    <col customWidth="1" min="2" max="2" width="215.2"/>
    <col customWidth="1" min="3" max="3" width="9.5"/>
    <col customWidth="1" min="4" max="4" width="6.3"/>
    <col customWidth="1" min="5" max="5" width="5.7"/>
    <col customWidth="1" min="6" max="6" width="38.5"/>
    <col customWidth="1" min="7" max="7" width="32.5"/>
    <col customWidth="1" hidden="1" min="8" max="8" width="32.8"/>
    <col customWidth="1" hidden="1" min="9" max="9" width="21.3"/>
    <col customWidth="1" hidden="1" min="10" max="10" width="13.8"/>
    <col customWidth="1" hidden="1" min="11" max="11" width="17.5"/>
    <col customWidth="1" min="12" max="12" width="21.7"/>
    <col customWidth="1" min="13" max="13" width="21.9"/>
    <col customWidth="1" min="14" max="17" width="14.4"/>
    <col customWidth="1" min="18" max="34" width="8.4"/>
    <col customWidth="1" min="35" max="35" width="29.4"/>
    <col customWidth="1" min="36" max="36" width="43.3"/>
    <col customWidth="1" min="37" max="37" width="39.7"/>
    <col customWidth="1" min="38" max="38" width="16.7"/>
    <col customWidth="1" min="39" max="39" width="16.6"/>
    <col customWidth="1" min="40" max="40" width="17.5"/>
    <col customWidth="1" min="41" max="46" width="9.1"/>
    <col customWidth="1" min="47" max="55" width="7.6"/>
    <col customWidth="1" min="56" max="56" width="9.7"/>
    <col customWidth="1" min="57" max="57" width="8.3"/>
    <col customWidth="1" min="58" max="60" width="8.5"/>
  </cols>
  <sheetData>
    <row r="1">
      <c r="B1" s="1" t="s">
        <v>0</v>
      </c>
      <c r="D1" s="2"/>
      <c r="E1" s="3"/>
      <c r="F1" s="3"/>
      <c r="H1" s="4"/>
      <c r="I1" s="4"/>
      <c r="J1" s="4"/>
      <c r="K1" s="4"/>
      <c r="L1" s="3"/>
      <c r="M1" s="3"/>
      <c r="AI1" s="4"/>
      <c r="AJ1" s="4"/>
      <c r="AK1" s="4"/>
      <c r="AL1" s="3"/>
      <c r="AM1" s="3"/>
    </row>
    <row r="2">
      <c r="D2" s="4"/>
      <c r="E2" s="3"/>
      <c r="F2" s="3"/>
      <c r="H2" s="4"/>
      <c r="I2" s="4"/>
      <c r="J2" s="4"/>
      <c r="K2" s="4"/>
      <c r="L2" s="3"/>
      <c r="M2" s="5" t="s">
        <v>1</v>
      </c>
      <c r="AI2" s="4"/>
      <c r="AJ2" s="4"/>
      <c r="AK2" s="4"/>
      <c r="AL2" s="3"/>
      <c r="AM2" s="3"/>
      <c r="BB2" s="6"/>
    </row>
    <row r="3">
      <c r="A3" s="7"/>
      <c r="B3" s="8" t="s">
        <v>2</v>
      </c>
      <c r="C3" s="7"/>
      <c r="D3" s="9" t="s">
        <v>3</v>
      </c>
      <c r="E3" s="10" t="s">
        <v>4</v>
      </c>
      <c r="F3" s="10" t="s">
        <v>5</v>
      </c>
      <c r="G3" s="7" t="s">
        <v>6</v>
      </c>
      <c r="H3" s="9" t="s">
        <v>7</v>
      </c>
      <c r="I3" s="9" t="s">
        <v>8</v>
      </c>
      <c r="J3" s="9" t="s">
        <v>9</v>
      </c>
      <c r="K3" s="9" t="s">
        <v>10</v>
      </c>
      <c r="L3" s="11" t="s">
        <v>11</v>
      </c>
      <c r="M3" s="11" t="s">
        <v>12</v>
      </c>
      <c r="N3" s="12" t="s">
        <v>13</v>
      </c>
      <c r="O3" s="12" t="s">
        <v>14</v>
      </c>
      <c r="P3" s="12" t="s">
        <v>15</v>
      </c>
      <c r="Q3" s="12" t="s">
        <v>16</v>
      </c>
      <c r="R3" s="13" t="s">
        <v>17</v>
      </c>
      <c r="S3" s="13" t="s">
        <v>18</v>
      </c>
      <c r="T3" s="13" t="s">
        <v>19</v>
      </c>
      <c r="U3" s="13" t="s">
        <v>20</v>
      </c>
      <c r="V3" s="13" t="s">
        <v>21</v>
      </c>
      <c r="W3" s="13" t="s">
        <v>22</v>
      </c>
      <c r="X3" s="13" t="s">
        <v>23</v>
      </c>
      <c r="Y3" s="13" t="s">
        <v>24</v>
      </c>
      <c r="Z3" s="13" t="s">
        <v>25</v>
      </c>
      <c r="AA3" s="13" t="s">
        <v>26</v>
      </c>
      <c r="AB3" s="13" t="s">
        <v>27</v>
      </c>
      <c r="AC3" s="13" t="s">
        <v>28</v>
      </c>
      <c r="AD3" s="13" t="s">
        <v>29</v>
      </c>
      <c r="AE3" s="13" t="s">
        <v>30</v>
      </c>
      <c r="AF3" s="13" t="s">
        <v>31</v>
      </c>
      <c r="AG3" s="13" t="s">
        <v>32</v>
      </c>
      <c r="AH3" s="14" t="s">
        <v>33</v>
      </c>
      <c r="AI3" s="15" t="s">
        <v>34</v>
      </c>
      <c r="AJ3" s="15" t="s">
        <v>35</v>
      </c>
      <c r="AK3" s="9" t="s">
        <v>36</v>
      </c>
      <c r="AL3" s="10" t="s">
        <v>37</v>
      </c>
      <c r="AM3" s="11" t="s">
        <v>38</v>
      </c>
      <c r="AN3" s="16" t="s">
        <v>39</v>
      </c>
      <c r="AO3" s="17" t="s">
        <v>40</v>
      </c>
      <c r="AP3" s="17" t="s">
        <v>41</v>
      </c>
      <c r="AQ3" s="17" t="s">
        <v>42</v>
      </c>
      <c r="AR3" s="17" t="s">
        <v>43</v>
      </c>
      <c r="AS3" s="17" t="s">
        <v>44</v>
      </c>
      <c r="AT3" s="18" t="s">
        <v>45</v>
      </c>
      <c r="AU3" s="19" t="s">
        <v>46</v>
      </c>
      <c r="AV3" s="19" t="s">
        <v>47</v>
      </c>
      <c r="AW3" s="19" t="s">
        <v>48</v>
      </c>
      <c r="AX3" s="19" t="s">
        <v>49</v>
      </c>
      <c r="AY3" s="7" t="s">
        <v>50</v>
      </c>
      <c r="AZ3" s="7" t="s">
        <v>51</v>
      </c>
      <c r="BA3" s="7" t="s">
        <v>52</v>
      </c>
      <c r="BB3" s="7" t="s">
        <v>53</v>
      </c>
      <c r="BC3" s="7" t="s">
        <v>54</v>
      </c>
      <c r="BD3" s="7" t="s">
        <v>55</v>
      </c>
      <c r="BE3" s="7" t="s">
        <v>56</v>
      </c>
      <c r="BF3" s="7" t="s">
        <v>57</v>
      </c>
      <c r="BG3" s="7" t="s">
        <v>58</v>
      </c>
      <c r="BH3" s="7" t="s">
        <v>59</v>
      </c>
    </row>
    <row r="4">
      <c r="A4" s="20"/>
      <c r="B4" s="21"/>
      <c r="C4" s="20"/>
      <c r="D4" s="22"/>
      <c r="E4" s="5"/>
      <c r="F4" s="5"/>
      <c r="G4" s="23"/>
      <c r="H4" s="1"/>
      <c r="I4" s="1"/>
      <c r="J4" s="1"/>
      <c r="K4" s="1"/>
      <c r="L4" s="5"/>
      <c r="M4" s="5"/>
      <c r="N4" s="23"/>
      <c r="O4" s="23"/>
      <c r="P4" s="23"/>
      <c r="Q4" s="24"/>
      <c r="R4" s="24"/>
      <c r="S4" s="24"/>
      <c r="T4" s="24"/>
      <c r="U4" s="24"/>
      <c r="V4" s="24"/>
      <c r="W4" s="24"/>
      <c r="X4" s="24"/>
      <c r="Y4" s="24"/>
      <c r="Z4" s="24"/>
      <c r="AA4" s="24"/>
      <c r="AB4" s="24"/>
      <c r="AC4" s="24"/>
      <c r="AD4" s="24"/>
      <c r="AE4" s="24"/>
      <c r="AF4" s="24"/>
      <c r="AG4" s="24"/>
      <c r="AH4" s="24"/>
      <c r="AI4" s="22"/>
      <c r="AJ4" s="25"/>
      <c r="AK4" s="22"/>
      <c r="AL4" s="5"/>
      <c r="AM4" s="5"/>
      <c r="AN4" s="23"/>
      <c r="AO4" s="23"/>
      <c r="AP4" s="23"/>
      <c r="AQ4" s="23"/>
      <c r="AR4" s="23"/>
      <c r="AS4" s="23"/>
      <c r="AT4" s="23"/>
      <c r="AU4" s="23"/>
      <c r="AV4" s="23"/>
      <c r="AW4" s="23"/>
      <c r="AX4" s="23"/>
      <c r="AY4" s="23"/>
      <c r="AZ4" s="23"/>
      <c r="BA4" s="23"/>
      <c r="BB4" s="23"/>
      <c r="BC4" s="23"/>
      <c r="BD4" s="23"/>
      <c r="BE4" s="23"/>
      <c r="BF4" s="23"/>
      <c r="BG4" s="23"/>
      <c r="BH4" s="23"/>
    </row>
    <row r="5">
      <c r="A5" s="20"/>
      <c r="B5" s="21"/>
      <c r="C5" s="20"/>
      <c r="D5" s="22" t="s">
        <v>60</v>
      </c>
      <c r="E5" s="5">
        <v>2021.0</v>
      </c>
      <c r="F5" s="5" t="s">
        <v>61</v>
      </c>
      <c r="G5" s="23" t="s">
        <v>62</v>
      </c>
      <c r="H5" s="1"/>
      <c r="I5" s="1"/>
      <c r="J5" s="1"/>
      <c r="K5" s="1"/>
      <c r="L5" s="5">
        <v>1.0</v>
      </c>
      <c r="M5" s="5">
        <v>0.0</v>
      </c>
      <c r="N5" s="23" t="s">
        <v>63</v>
      </c>
      <c r="O5" s="23" t="s">
        <v>64</v>
      </c>
      <c r="P5" s="23" t="s">
        <v>64</v>
      </c>
      <c r="Q5" s="24" t="s">
        <v>64</v>
      </c>
      <c r="R5" s="24">
        <f t="shared" ref="R5:AH5" si="1">IFERROR(IF(HLOOKUP(RIGHT(R$3,1),$N5:$Q5,1,0)=RIGHT(R$3,1),1,0),0)</f>
        <v>0</v>
      </c>
      <c r="S5" s="24">
        <f t="shared" si="1"/>
        <v>0</v>
      </c>
      <c r="T5" s="24">
        <f t="shared" si="1"/>
        <v>0</v>
      </c>
      <c r="U5" s="24">
        <f t="shared" si="1"/>
        <v>0</v>
      </c>
      <c r="V5" s="24">
        <f t="shared" si="1"/>
        <v>0</v>
      </c>
      <c r="W5" s="24">
        <f t="shared" si="1"/>
        <v>0</v>
      </c>
      <c r="X5" s="24">
        <f t="shared" si="1"/>
        <v>0</v>
      </c>
      <c r="Y5" s="24">
        <f t="shared" si="1"/>
        <v>0</v>
      </c>
      <c r="Z5" s="24">
        <f t="shared" si="1"/>
        <v>0</v>
      </c>
      <c r="AA5" s="24">
        <f t="shared" si="1"/>
        <v>0</v>
      </c>
      <c r="AB5" s="24">
        <f t="shared" si="1"/>
        <v>0</v>
      </c>
      <c r="AC5" s="24">
        <f t="shared" si="1"/>
        <v>0</v>
      </c>
      <c r="AD5" s="24">
        <f t="shared" si="1"/>
        <v>0</v>
      </c>
      <c r="AE5" s="24">
        <f t="shared" si="1"/>
        <v>0</v>
      </c>
      <c r="AF5" s="24">
        <f t="shared" si="1"/>
        <v>1</v>
      </c>
      <c r="AG5" s="24">
        <f t="shared" si="1"/>
        <v>0</v>
      </c>
      <c r="AH5" s="24">
        <f t="shared" si="1"/>
        <v>0</v>
      </c>
      <c r="AI5" s="22" t="s">
        <v>65</v>
      </c>
      <c r="AJ5" s="25" t="s">
        <v>66</v>
      </c>
      <c r="AK5" s="22" t="s">
        <v>67</v>
      </c>
      <c r="AL5" s="5">
        <v>0.0</v>
      </c>
      <c r="AM5" s="5">
        <v>1.0</v>
      </c>
      <c r="AN5" s="26" t="s">
        <v>68</v>
      </c>
      <c r="AO5" s="23" t="str">
        <f t="shared" ref="AO5:AO67" si="4">IF("0"=AN5=TRUE,"NOREM","R13")</f>
        <v>NOREM</v>
      </c>
      <c r="AP5" s="23" t="s">
        <v>69</v>
      </c>
      <c r="AQ5" s="23" t="s">
        <v>70</v>
      </c>
      <c r="AR5" s="23" t="s">
        <v>71</v>
      </c>
      <c r="AS5" s="23" t="s">
        <v>72</v>
      </c>
      <c r="AT5" s="23" t="s">
        <v>72</v>
      </c>
      <c r="AU5" s="23">
        <f t="shared" ref="AU5:BG5" si="2">IFERROR(IF(HLOOKUP("R"&amp;RIGHT(AU$3,LEN(AU$3)-FIND(" ",AU$3)),$AO5:$AT5,1,0)="R"&amp;RIGHT(AU$3,LEN(AU$3)-FIND(" ",AU$3)),1,0),0)</f>
        <v>0</v>
      </c>
      <c r="AV5" s="23">
        <f t="shared" si="2"/>
        <v>0</v>
      </c>
      <c r="AW5" s="23">
        <f t="shared" si="2"/>
        <v>1</v>
      </c>
      <c r="AX5" s="23">
        <f t="shared" si="2"/>
        <v>0</v>
      </c>
      <c r="AY5" s="23">
        <f t="shared" si="2"/>
        <v>1</v>
      </c>
      <c r="AZ5" s="23">
        <f t="shared" si="2"/>
        <v>1</v>
      </c>
      <c r="BA5" s="23">
        <f t="shared" si="2"/>
        <v>0</v>
      </c>
      <c r="BB5" s="23">
        <f t="shared" si="2"/>
        <v>0</v>
      </c>
      <c r="BC5" s="23">
        <f t="shared" si="2"/>
        <v>0</v>
      </c>
      <c r="BD5" s="23">
        <f t="shared" si="2"/>
        <v>0</v>
      </c>
      <c r="BE5" s="23">
        <f t="shared" si="2"/>
        <v>0</v>
      </c>
      <c r="BF5" s="23">
        <f t="shared" si="2"/>
        <v>0</v>
      </c>
      <c r="BG5" s="23">
        <f t="shared" si="2"/>
        <v>0</v>
      </c>
      <c r="BH5" s="23">
        <v>0.0</v>
      </c>
    </row>
    <row r="6">
      <c r="A6" s="20"/>
      <c r="B6" s="21"/>
      <c r="C6" s="20"/>
      <c r="D6" s="22" t="s">
        <v>60</v>
      </c>
      <c r="E6" s="5">
        <v>2021.0</v>
      </c>
      <c r="F6" s="5" t="s">
        <v>73</v>
      </c>
      <c r="G6" s="23" t="s">
        <v>74</v>
      </c>
      <c r="H6" s="1"/>
      <c r="I6" s="1"/>
      <c r="J6" s="1"/>
      <c r="K6" s="1"/>
      <c r="L6" s="5">
        <v>0.0</v>
      </c>
      <c r="M6" s="5">
        <v>1.0</v>
      </c>
      <c r="N6" s="23" t="s">
        <v>75</v>
      </c>
      <c r="O6" s="23" t="s">
        <v>76</v>
      </c>
      <c r="P6" s="23" t="s">
        <v>77</v>
      </c>
      <c r="Q6" s="24" t="s">
        <v>64</v>
      </c>
      <c r="R6" s="24">
        <f t="shared" ref="R6:AH6" si="3">IFERROR(IF(HLOOKUP(RIGHT(R$3,1),$N6:$Q6,1,0)=RIGHT(R$3,1),1,0),0)</f>
        <v>1</v>
      </c>
      <c r="S6" s="24">
        <f t="shared" si="3"/>
        <v>0</v>
      </c>
      <c r="T6" s="24">
        <f t="shared" si="3"/>
        <v>0</v>
      </c>
      <c r="U6" s="24">
        <f t="shared" si="3"/>
        <v>0</v>
      </c>
      <c r="V6" s="24">
        <f t="shared" si="3"/>
        <v>0</v>
      </c>
      <c r="W6" s="24">
        <f t="shared" si="3"/>
        <v>0</v>
      </c>
      <c r="X6" s="24">
        <f t="shared" si="3"/>
        <v>1</v>
      </c>
      <c r="Y6" s="24">
        <f t="shared" si="3"/>
        <v>0</v>
      </c>
      <c r="Z6" s="24">
        <f t="shared" si="3"/>
        <v>0</v>
      </c>
      <c r="AA6" s="24">
        <f t="shared" si="3"/>
        <v>1</v>
      </c>
      <c r="AB6" s="24">
        <f t="shared" si="3"/>
        <v>0</v>
      </c>
      <c r="AC6" s="24">
        <f t="shared" si="3"/>
        <v>0</v>
      </c>
      <c r="AD6" s="24">
        <f t="shared" si="3"/>
        <v>0</v>
      </c>
      <c r="AE6" s="24">
        <f t="shared" si="3"/>
        <v>0</v>
      </c>
      <c r="AF6" s="24">
        <f t="shared" si="3"/>
        <v>0</v>
      </c>
      <c r="AG6" s="24">
        <f t="shared" si="3"/>
        <v>0</v>
      </c>
      <c r="AH6" s="24">
        <f t="shared" si="3"/>
        <v>0</v>
      </c>
      <c r="AI6" s="22" t="s">
        <v>65</v>
      </c>
      <c r="AJ6" s="25" t="s">
        <v>66</v>
      </c>
      <c r="AK6" s="22" t="s">
        <v>78</v>
      </c>
      <c r="AL6" s="5">
        <v>0.0</v>
      </c>
      <c r="AM6" s="5">
        <v>1.0</v>
      </c>
      <c r="AN6" s="26" t="s">
        <v>68</v>
      </c>
      <c r="AO6" s="23" t="str">
        <f t="shared" si="4"/>
        <v>NOREM</v>
      </c>
      <c r="AP6" s="23" t="s">
        <v>69</v>
      </c>
      <c r="AQ6" s="23" t="s">
        <v>70</v>
      </c>
      <c r="AR6" s="23" t="s">
        <v>79</v>
      </c>
      <c r="AS6" s="23" t="s">
        <v>71</v>
      </c>
      <c r="AT6" s="23" t="s">
        <v>72</v>
      </c>
      <c r="AU6" s="23">
        <f t="shared" ref="AU6:BG6" si="5">IFERROR(IF(HLOOKUP("R"&amp;RIGHT(AU$3,LEN(AU$3)-FIND(" ",AU$3)),$AO6:$AT6,1,0)="R"&amp;RIGHT(AU$3,LEN(AU$3)-FIND(" ",AU$3)),1,0),0)</f>
        <v>0</v>
      </c>
      <c r="AV6" s="23">
        <f t="shared" si="5"/>
        <v>0</v>
      </c>
      <c r="AW6" s="23">
        <f t="shared" si="5"/>
        <v>1</v>
      </c>
      <c r="AX6" s="23">
        <f t="shared" si="5"/>
        <v>0</v>
      </c>
      <c r="AY6" s="23">
        <f t="shared" si="5"/>
        <v>1</v>
      </c>
      <c r="AZ6" s="23">
        <f t="shared" si="5"/>
        <v>1</v>
      </c>
      <c r="BA6" s="23">
        <f t="shared" si="5"/>
        <v>1</v>
      </c>
      <c r="BB6" s="23">
        <f t="shared" si="5"/>
        <v>0</v>
      </c>
      <c r="BC6" s="23">
        <f t="shared" si="5"/>
        <v>0</v>
      </c>
      <c r="BD6" s="23">
        <f t="shared" si="5"/>
        <v>0</v>
      </c>
      <c r="BE6" s="23">
        <f t="shared" si="5"/>
        <v>0</v>
      </c>
      <c r="BF6" s="23">
        <f t="shared" si="5"/>
        <v>0</v>
      </c>
      <c r="BG6" s="23">
        <f t="shared" si="5"/>
        <v>0</v>
      </c>
      <c r="BH6" s="23">
        <v>0.0</v>
      </c>
    </row>
    <row r="7">
      <c r="A7" s="20"/>
      <c r="B7" s="21"/>
      <c r="C7" s="20"/>
      <c r="D7" s="22" t="s">
        <v>60</v>
      </c>
      <c r="E7" s="5">
        <v>2021.0</v>
      </c>
      <c r="F7" s="5" t="s">
        <v>80</v>
      </c>
      <c r="G7" s="27" t="s">
        <v>81</v>
      </c>
      <c r="H7" s="1"/>
      <c r="I7" s="1"/>
      <c r="J7" s="1"/>
      <c r="K7" s="1"/>
      <c r="L7" s="5">
        <v>1.0</v>
      </c>
      <c r="M7" s="5">
        <v>1.0</v>
      </c>
      <c r="N7" s="23" t="s">
        <v>82</v>
      </c>
      <c r="O7" s="23" t="s">
        <v>83</v>
      </c>
      <c r="P7" s="23" t="s">
        <v>84</v>
      </c>
      <c r="Q7" s="24" t="s">
        <v>64</v>
      </c>
      <c r="R7" s="24">
        <f t="shared" ref="R7:AH7" si="6">IFERROR(IF(HLOOKUP(RIGHT(R$3,1),$N7:$Q7,1,0)=RIGHT(R$3,1),1,0),0)</f>
        <v>0</v>
      </c>
      <c r="S7" s="24">
        <f t="shared" si="6"/>
        <v>0</v>
      </c>
      <c r="T7" s="24">
        <f t="shared" si="6"/>
        <v>1</v>
      </c>
      <c r="U7" s="24">
        <f t="shared" si="6"/>
        <v>0</v>
      </c>
      <c r="V7" s="24">
        <f t="shared" si="6"/>
        <v>0</v>
      </c>
      <c r="W7" s="24">
        <f t="shared" si="6"/>
        <v>0</v>
      </c>
      <c r="X7" s="24">
        <f t="shared" si="6"/>
        <v>0</v>
      </c>
      <c r="Y7" s="24">
        <f t="shared" si="6"/>
        <v>0</v>
      </c>
      <c r="Z7" s="24">
        <f t="shared" si="6"/>
        <v>1</v>
      </c>
      <c r="AA7" s="24">
        <f t="shared" si="6"/>
        <v>0</v>
      </c>
      <c r="AB7" s="24">
        <f t="shared" si="6"/>
        <v>0</v>
      </c>
      <c r="AC7" s="24">
        <f t="shared" si="6"/>
        <v>0</v>
      </c>
      <c r="AD7" s="24">
        <f t="shared" si="6"/>
        <v>1</v>
      </c>
      <c r="AE7" s="24">
        <f t="shared" si="6"/>
        <v>0</v>
      </c>
      <c r="AF7" s="24">
        <f t="shared" si="6"/>
        <v>0</v>
      </c>
      <c r="AG7" s="24">
        <f t="shared" si="6"/>
        <v>0</v>
      </c>
      <c r="AH7" s="24">
        <f t="shared" si="6"/>
        <v>0</v>
      </c>
      <c r="AI7" s="22" t="s">
        <v>65</v>
      </c>
      <c r="AJ7" s="25" t="s">
        <v>66</v>
      </c>
      <c r="AK7" s="22" t="s">
        <v>85</v>
      </c>
      <c r="AL7" s="5">
        <v>0.0</v>
      </c>
      <c r="AM7" s="5">
        <v>1.0</v>
      </c>
      <c r="AN7" s="26" t="s">
        <v>86</v>
      </c>
      <c r="AO7" s="23" t="str">
        <f t="shared" si="4"/>
        <v>R13</v>
      </c>
      <c r="AP7" s="23" t="s">
        <v>69</v>
      </c>
      <c r="AQ7" s="23" t="s">
        <v>72</v>
      </c>
      <c r="AR7" s="23" t="s">
        <v>72</v>
      </c>
      <c r="AS7" s="23" t="s">
        <v>72</v>
      </c>
      <c r="AT7" s="23" t="s">
        <v>72</v>
      </c>
      <c r="AU7" s="23">
        <f t="shared" ref="AU7:BG7" si="7">IFERROR(IF(HLOOKUP("R"&amp;RIGHT(AU$3,LEN(AU$3)-FIND(" ",AU$3)),$AO7:$AT7,1,0)="R"&amp;RIGHT(AU$3,LEN(AU$3)-FIND(" ",AU$3)),1,0),0)</f>
        <v>0</v>
      </c>
      <c r="AV7" s="23">
        <f t="shared" si="7"/>
        <v>0</v>
      </c>
      <c r="AW7" s="23">
        <f t="shared" si="7"/>
        <v>0</v>
      </c>
      <c r="AX7" s="23">
        <f t="shared" si="7"/>
        <v>0</v>
      </c>
      <c r="AY7" s="23">
        <f t="shared" si="7"/>
        <v>1</v>
      </c>
      <c r="AZ7" s="23">
        <f t="shared" si="7"/>
        <v>0</v>
      </c>
      <c r="BA7" s="23">
        <f t="shared" si="7"/>
        <v>0</v>
      </c>
      <c r="BB7" s="23">
        <f t="shared" si="7"/>
        <v>0</v>
      </c>
      <c r="BC7" s="23">
        <f t="shared" si="7"/>
        <v>0</v>
      </c>
      <c r="BD7" s="23">
        <f t="shared" si="7"/>
        <v>0</v>
      </c>
      <c r="BE7" s="23">
        <f t="shared" si="7"/>
        <v>0</v>
      </c>
      <c r="BF7" s="23">
        <f t="shared" si="7"/>
        <v>0</v>
      </c>
      <c r="BG7" s="23">
        <f t="shared" si="7"/>
        <v>1</v>
      </c>
      <c r="BH7" s="23">
        <v>0.0</v>
      </c>
    </row>
    <row r="8">
      <c r="A8" s="20"/>
      <c r="B8" s="21"/>
      <c r="C8" s="20"/>
      <c r="D8" s="22" t="s">
        <v>60</v>
      </c>
      <c r="E8" s="5">
        <v>2021.0</v>
      </c>
      <c r="F8" s="5" t="s">
        <v>87</v>
      </c>
      <c r="G8" s="28" t="s">
        <v>88</v>
      </c>
      <c r="H8" s="1"/>
      <c r="I8" s="1"/>
      <c r="J8" s="1"/>
      <c r="K8" s="1"/>
      <c r="L8" s="5">
        <v>1.0</v>
      </c>
      <c r="M8" s="5">
        <v>0.0</v>
      </c>
      <c r="N8" s="23" t="s">
        <v>63</v>
      </c>
      <c r="O8" s="23" t="s">
        <v>89</v>
      </c>
      <c r="P8" s="23" t="s">
        <v>64</v>
      </c>
      <c r="Q8" s="24" t="s">
        <v>64</v>
      </c>
      <c r="R8" s="24">
        <f t="shared" ref="R8:AH8" si="8">IFERROR(IF(HLOOKUP(RIGHT(R$3,1),$N8:$Q8,1,0)=RIGHT(R$3,1),1,0),0)</f>
        <v>0</v>
      </c>
      <c r="S8" s="24">
        <f t="shared" si="8"/>
        <v>0</v>
      </c>
      <c r="T8" s="24">
        <f t="shared" si="8"/>
        <v>0</v>
      </c>
      <c r="U8" s="24">
        <f t="shared" si="8"/>
        <v>0</v>
      </c>
      <c r="V8" s="24">
        <f t="shared" si="8"/>
        <v>1</v>
      </c>
      <c r="W8" s="24">
        <f t="shared" si="8"/>
        <v>0</v>
      </c>
      <c r="X8" s="24">
        <f t="shared" si="8"/>
        <v>0</v>
      </c>
      <c r="Y8" s="24">
        <f t="shared" si="8"/>
        <v>0</v>
      </c>
      <c r="Z8" s="24">
        <f t="shared" si="8"/>
        <v>0</v>
      </c>
      <c r="AA8" s="24">
        <f t="shared" si="8"/>
        <v>0</v>
      </c>
      <c r="AB8" s="24">
        <f t="shared" si="8"/>
        <v>0</v>
      </c>
      <c r="AC8" s="24">
        <f t="shared" si="8"/>
        <v>0</v>
      </c>
      <c r="AD8" s="24">
        <f t="shared" si="8"/>
        <v>0</v>
      </c>
      <c r="AE8" s="24">
        <f t="shared" si="8"/>
        <v>0</v>
      </c>
      <c r="AF8" s="24">
        <f t="shared" si="8"/>
        <v>1</v>
      </c>
      <c r="AG8" s="24">
        <f t="shared" si="8"/>
        <v>0</v>
      </c>
      <c r="AH8" s="24">
        <f t="shared" si="8"/>
        <v>0</v>
      </c>
      <c r="AI8" s="22" t="s">
        <v>65</v>
      </c>
      <c r="AJ8" s="25" t="s">
        <v>66</v>
      </c>
      <c r="AK8" s="22" t="s">
        <v>78</v>
      </c>
      <c r="AL8" s="5">
        <v>0.0</v>
      </c>
      <c r="AM8" s="5">
        <v>1.0</v>
      </c>
      <c r="AN8" s="26" t="s">
        <v>68</v>
      </c>
      <c r="AO8" s="23" t="str">
        <f t="shared" si="4"/>
        <v>NOREM</v>
      </c>
      <c r="AP8" s="23" t="s">
        <v>69</v>
      </c>
      <c r="AQ8" s="23" t="s">
        <v>90</v>
      </c>
      <c r="AR8" s="23" t="s">
        <v>70</v>
      </c>
      <c r="AS8" s="23" t="s">
        <v>71</v>
      </c>
      <c r="AT8" s="23" t="s">
        <v>72</v>
      </c>
      <c r="AU8" s="23">
        <f t="shared" ref="AU8:BG8" si="9">IFERROR(IF(HLOOKUP("R"&amp;RIGHT(AU$3,LEN(AU$3)-FIND(" ",AU$3)),$AO8:$AT8,1,0)="R"&amp;RIGHT(AU$3,LEN(AU$3)-FIND(" ",AU$3)),1,0),0)</f>
        <v>0</v>
      </c>
      <c r="AV8" s="23">
        <f t="shared" si="9"/>
        <v>1</v>
      </c>
      <c r="AW8" s="23">
        <f t="shared" si="9"/>
        <v>1</v>
      </c>
      <c r="AX8" s="23">
        <f t="shared" si="9"/>
        <v>0</v>
      </c>
      <c r="AY8" s="23">
        <f t="shared" si="9"/>
        <v>1</v>
      </c>
      <c r="AZ8" s="23">
        <f t="shared" si="9"/>
        <v>1</v>
      </c>
      <c r="BA8" s="23">
        <f t="shared" si="9"/>
        <v>0</v>
      </c>
      <c r="BB8" s="23">
        <f t="shared" si="9"/>
        <v>0</v>
      </c>
      <c r="BC8" s="23">
        <f t="shared" si="9"/>
        <v>0</v>
      </c>
      <c r="BD8" s="23">
        <f t="shared" si="9"/>
        <v>0</v>
      </c>
      <c r="BE8" s="23">
        <f t="shared" si="9"/>
        <v>0</v>
      </c>
      <c r="BF8" s="23">
        <f t="shared" si="9"/>
        <v>0</v>
      </c>
      <c r="BG8" s="23">
        <f t="shared" si="9"/>
        <v>0</v>
      </c>
      <c r="BH8" s="23">
        <v>0.0</v>
      </c>
    </row>
    <row r="9">
      <c r="A9" s="20"/>
      <c r="B9" s="21"/>
      <c r="C9" s="20"/>
      <c r="D9" s="22" t="s">
        <v>60</v>
      </c>
      <c r="E9" s="5">
        <v>2020.0</v>
      </c>
      <c r="F9" s="5" t="s">
        <v>91</v>
      </c>
      <c r="G9" s="27" t="s">
        <v>81</v>
      </c>
      <c r="H9" s="1"/>
      <c r="I9" s="1"/>
      <c r="J9" s="1"/>
      <c r="K9" s="1"/>
      <c r="L9" s="5">
        <v>0.0</v>
      </c>
      <c r="M9" s="5">
        <v>1.0</v>
      </c>
      <c r="N9" s="23" t="s">
        <v>75</v>
      </c>
      <c r="O9" s="23" t="s">
        <v>64</v>
      </c>
      <c r="P9" s="23" t="s">
        <v>64</v>
      </c>
      <c r="Q9" s="24" t="s">
        <v>64</v>
      </c>
      <c r="R9" s="24">
        <f t="shared" ref="R9:AH9" si="10">IFERROR(IF(HLOOKUP(RIGHT(R$3,1),$N9:$Q9,1,0)=RIGHT(R$3,1),1,0),0)</f>
        <v>1</v>
      </c>
      <c r="S9" s="24">
        <f t="shared" si="10"/>
        <v>0</v>
      </c>
      <c r="T9" s="24">
        <f t="shared" si="10"/>
        <v>0</v>
      </c>
      <c r="U9" s="24">
        <f t="shared" si="10"/>
        <v>0</v>
      </c>
      <c r="V9" s="24">
        <f t="shared" si="10"/>
        <v>0</v>
      </c>
      <c r="W9" s="24">
        <f t="shared" si="10"/>
        <v>0</v>
      </c>
      <c r="X9" s="24">
        <f t="shared" si="10"/>
        <v>0</v>
      </c>
      <c r="Y9" s="24">
        <f t="shared" si="10"/>
        <v>0</v>
      </c>
      <c r="Z9" s="24">
        <f t="shared" si="10"/>
        <v>0</v>
      </c>
      <c r="AA9" s="24">
        <f t="shared" si="10"/>
        <v>0</v>
      </c>
      <c r="AB9" s="24">
        <f t="shared" si="10"/>
        <v>0</v>
      </c>
      <c r="AC9" s="24">
        <f t="shared" si="10"/>
        <v>0</v>
      </c>
      <c r="AD9" s="24">
        <f t="shared" si="10"/>
        <v>0</v>
      </c>
      <c r="AE9" s="24">
        <f t="shared" si="10"/>
        <v>0</v>
      </c>
      <c r="AF9" s="24">
        <f t="shared" si="10"/>
        <v>0</v>
      </c>
      <c r="AG9" s="24">
        <f t="shared" si="10"/>
        <v>0</v>
      </c>
      <c r="AH9" s="24">
        <f t="shared" si="10"/>
        <v>0</v>
      </c>
      <c r="AI9" s="22" t="s">
        <v>92</v>
      </c>
      <c r="AJ9" s="25" t="s">
        <v>66</v>
      </c>
      <c r="AK9" s="22" t="s">
        <v>78</v>
      </c>
      <c r="AL9" s="5">
        <v>0.0</v>
      </c>
      <c r="AM9" s="5">
        <v>1.0</v>
      </c>
      <c r="AN9" s="26" t="s">
        <v>86</v>
      </c>
      <c r="AO9" s="23" t="str">
        <f t="shared" si="4"/>
        <v>R13</v>
      </c>
      <c r="AP9" s="23" t="s">
        <v>69</v>
      </c>
      <c r="AQ9" s="23" t="s">
        <v>93</v>
      </c>
      <c r="AR9" s="23" t="s">
        <v>71</v>
      </c>
      <c r="AS9" s="23" t="s">
        <v>94</v>
      </c>
      <c r="AT9" s="23" t="s">
        <v>72</v>
      </c>
      <c r="AU9" s="23">
        <f t="shared" ref="AU9:BG9" si="11">IFERROR(IF(HLOOKUP("R"&amp;RIGHT(AU$3,LEN(AU$3)-FIND(" ",AU$3)),$AO9:$AT9,1,0)="R"&amp;RIGHT(AU$3,LEN(AU$3)-FIND(" ",AU$3)),1,0),0)</f>
        <v>0</v>
      </c>
      <c r="AV9" s="23">
        <f t="shared" si="11"/>
        <v>0</v>
      </c>
      <c r="AW9" s="23">
        <f t="shared" si="11"/>
        <v>0</v>
      </c>
      <c r="AX9" s="23">
        <f t="shared" si="11"/>
        <v>0</v>
      </c>
      <c r="AY9" s="23">
        <f t="shared" si="11"/>
        <v>1</v>
      </c>
      <c r="AZ9" s="23">
        <f t="shared" si="11"/>
        <v>1</v>
      </c>
      <c r="BA9" s="23">
        <f t="shared" si="11"/>
        <v>0</v>
      </c>
      <c r="BB9" s="23">
        <f t="shared" si="11"/>
        <v>0</v>
      </c>
      <c r="BC9" s="23">
        <f t="shared" si="11"/>
        <v>0</v>
      </c>
      <c r="BD9" s="23">
        <f t="shared" si="11"/>
        <v>0</v>
      </c>
      <c r="BE9" s="23">
        <f t="shared" si="11"/>
        <v>0</v>
      </c>
      <c r="BF9" s="23">
        <f t="shared" si="11"/>
        <v>1</v>
      </c>
      <c r="BG9" s="23">
        <f t="shared" si="11"/>
        <v>1</v>
      </c>
      <c r="BH9" s="23">
        <v>0.0</v>
      </c>
    </row>
    <row r="10">
      <c r="A10" s="20"/>
      <c r="B10" s="21"/>
      <c r="C10" s="20"/>
      <c r="D10" s="22" t="s">
        <v>60</v>
      </c>
      <c r="E10" s="5">
        <v>2020.0</v>
      </c>
      <c r="F10" s="5" t="s">
        <v>95</v>
      </c>
      <c r="G10" s="23" t="s">
        <v>96</v>
      </c>
      <c r="H10" s="1"/>
      <c r="I10" s="1"/>
      <c r="J10" s="1"/>
      <c r="K10" s="1"/>
      <c r="L10" s="5">
        <v>1.0</v>
      </c>
      <c r="M10" s="5">
        <v>0.0</v>
      </c>
      <c r="N10" s="23" t="s">
        <v>84</v>
      </c>
      <c r="O10" s="23" t="s">
        <v>97</v>
      </c>
      <c r="P10" s="23" t="s">
        <v>64</v>
      </c>
      <c r="Q10" s="24" t="s">
        <v>64</v>
      </c>
      <c r="R10" s="24">
        <f t="shared" ref="R10:AH10" si="12">IFERROR(IF(HLOOKUP(RIGHT(R$3,1),$N10:$Q10,1,0)=RIGHT(R$3,1),1,0),0)</f>
        <v>0</v>
      </c>
      <c r="S10" s="24">
        <f t="shared" si="12"/>
        <v>0</v>
      </c>
      <c r="T10" s="24">
        <f t="shared" si="12"/>
        <v>0</v>
      </c>
      <c r="U10" s="24">
        <f t="shared" si="12"/>
        <v>0</v>
      </c>
      <c r="V10" s="24">
        <f t="shared" si="12"/>
        <v>0</v>
      </c>
      <c r="W10" s="24">
        <f t="shared" si="12"/>
        <v>0</v>
      </c>
      <c r="X10" s="24">
        <f t="shared" si="12"/>
        <v>0</v>
      </c>
      <c r="Y10" s="24">
        <f t="shared" si="12"/>
        <v>1</v>
      </c>
      <c r="Z10" s="24">
        <f t="shared" si="12"/>
        <v>0</v>
      </c>
      <c r="AA10" s="24">
        <f t="shared" si="12"/>
        <v>0</v>
      </c>
      <c r="AB10" s="24">
        <f t="shared" si="12"/>
        <v>0</v>
      </c>
      <c r="AC10" s="24">
        <f t="shared" si="12"/>
        <v>0</v>
      </c>
      <c r="AD10" s="24">
        <f t="shared" si="12"/>
        <v>1</v>
      </c>
      <c r="AE10" s="24">
        <f t="shared" si="12"/>
        <v>0</v>
      </c>
      <c r="AF10" s="24">
        <f t="shared" si="12"/>
        <v>0</v>
      </c>
      <c r="AG10" s="24">
        <f t="shared" si="12"/>
        <v>0</v>
      </c>
      <c r="AH10" s="24">
        <f t="shared" si="12"/>
        <v>0</v>
      </c>
      <c r="AI10" s="22" t="s">
        <v>98</v>
      </c>
      <c r="AJ10" s="25" t="s">
        <v>66</v>
      </c>
      <c r="AK10" s="22" t="s">
        <v>78</v>
      </c>
      <c r="AL10" s="5">
        <v>0.0</v>
      </c>
      <c r="AM10" s="5">
        <v>1.0</v>
      </c>
      <c r="AN10" s="26" t="s">
        <v>68</v>
      </c>
      <c r="AO10" s="23" t="str">
        <f t="shared" si="4"/>
        <v>NOREM</v>
      </c>
      <c r="AP10" s="23" t="s">
        <v>69</v>
      </c>
      <c r="AQ10" s="23" t="s">
        <v>79</v>
      </c>
      <c r="AR10" s="23" t="s">
        <v>71</v>
      </c>
      <c r="AS10" s="23" t="s">
        <v>99</v>
      </c>
      <c r="AT10" s="23" t="s">
        <v>72</v>
      </c>
      <c r="AU10" s="23">
        <f t="shared" ref="AU10:BG10" si="13">IFERROR(IF(HLOOKUP("R"&amp;RIGHT(AU$3,LEN(AU$3)-FIND(" ",AU$3)),$AO10:$AT10,1,0)="R"&amp;RIGHT(AU$3,LEN(AU$3)-FIND(" ",AU$3)),1,0),0)</f>
        <v>0</v>
      </c>
      <c r="AV10" s="23">
        <f t="shared" si="13"/>
        <v>0</v>
      </c>
      <c r="AW10" s="23">
        <f t="shared" si="13"/>
        <v>0</v>
      </c>
      <c r="AX10" s="23">
        <f t="shared" si="13"/>
        <v>0</v>
      </c>
      <c r="AY10" s="23">
        <f t="shared" si="13"/>
        <v>1</v>
      </c>
      <c r="AZ10" s="23">
        <f t="shared" si="13"/>
        <v>1</v>
      </c>
      <c r="BA10" s="23">
        <f t="shared" si="13"/>
        <v>1</v>
      </c>
      <c r="BB10" s="23">
        <f t="shared" si="13"/>
        <v>0</v>
      </c>
      <c r="BC10" s="23">
        <f t="shared" si="13"/>
        <v>0</v>
      </c>
      <c r="BD10" s="23">
        <f t="shared" si="13"/>
        <v>1</v>
      </c>
      <c r="BE10" s="23">
        <f t="shared" si="13"/>
        <v>0</v>
      </c>
      <c r="BF10" s="23">
        <f t="shared" si="13"/>
        <v>0</v>
      </c>
      <c r="BG10" s="23">
        <f t="shared" si="13"/>
        <v>0</v>
      </c>
      <c r="BH10" s="23">
        <v>0.0</v>
      </c>
    </row>
    <row r="11">
      <c r="A11" s="20"/>
      <c r="B11" s="21"/>
      <c r="C11" s="20"/>
      <c r="D11" s="22" t="s">
        <v>60</v>
      </c>
      <c r="E11" s="5">
        <v>2020.0</v>
      </c>
      <c r="F11" s="5" t="s">
        <v>100</v>
      </c>
      <c r="G11" s="23" t="s">
        <v>96</v>
      </c>
      <c r="H11" s="1"/>
      <c r="I11" s="1"/>
      <c r="J11" s="1"/>
      <c r="K11" s="1"/>
      <c r="L11" s="5">
        <v>1.0</v>
      </c>
      <c r="M11" s="5">
        <v>0.0</v>
      </c>
      <c r="N11" s="23" t="s">
        <v>84</v>
      </c>
      <c r="O11" s="23" t="s">
        <v>97</v>
      </c>
      <c r="P11" s="23" t="s">
        <v>64</v>
      </c>
      <c r="Q11" s="24" t="s">
        <v>64</v>
      </c>
      <c r="R11" s="24">
        <f t="shared" ref="R11:AH11" si="14">IFERROR(IF(HLOOKUP(RIGHT(R$3,1),$N11:$Q11,1,0)=RIGHT(R$3,1),1,0),0)</f>
        <v>0</v>
      </c>
      <c r="S11" s="24">
        <f t="shared" si="14"/>
        <v>0</v>
      </c>
      <c r="T11" s="24">
        <f t="shared" si="14"/>
        <v>0</v>
      </c>
      <c r="U11" s="24">
        <f t="shared" si="14"/>
        <v>0</v>
      </c>
      <c r="V11" s="24">
        <f t="shared" si="14"/>
        <v>0</v>
      </c>
      <c r="W11" s="24">
        <f t="shared" si="14"/>
        <v>0</v>
      </c>
      <c r="X11" s="24">
        <f t="shared" si="14"/>
        <v>0</v>
      </c>
      <c r="Y11" s="24">
        <f t="shared" si="14"/>
        <v>1</v>
      </c>
      <c r="Z11" s="24">
        <f t="shared" si="14"/>
        <v>0</v>
      </c>
      <c r="AA11" s="24">
        <f t="shared" si="14"/>
        <v>0</v>
      </c>
      <c r="AB11" s="24">
        <f t="shared" si="14"/>
        <v>0</v>
      </c>
      <c r="AC11" s="24">
        <f t="shared" si="14"/>
        <v>0</v>
      </c>
      <c r="AD11" s="24">
        <f t="shared" si="14"/>
        <v>1</v>
      </c>
      <c r="AE11" s="24">
        <f t="shared" si="14"/>
        <v>0</v>
      </c>
      <c r="AF11" s="24">
        <f t="shared" si="14"/>
        <v>0</v>
      </c>
      <c r="AG11" s="24">
        <f t="shared" si="14"/>
        <v>0</v>
      </c>
      <c r="AH11" s="24">
        <f t="shared" si="14"/>
        <v>0</v>
      </c>
      <c r="AI11" s="22" t="s">
        <v>98</v>
      </c>
      <c r="AJ11" s="25" t="s">
        <v>66</v>
      </c>
      <c r="AK11" s="22" t="s">
        <v>78</v>
      </c>
      <c r="AL11" s="5">
        <v>0.0</v>
      </c>
      <c r="AM11" s="5">
        <v>1.0</v>
      </c>
      <c r="AN11" s="26" t="s">
        <v>68</v>
      </c>
      <c r="AO11" s="23" t="str">
        <f t="shared" si="4"/>
        <v>NOREM</v>
      </c>
      <c r="AP11" s="23" t="s">
        <v>69</v>
      </c>
      <c r="AQ11" s="23" t="s">
        <v>79</v>
      </c>
      <c r="AR11" s="23" t="s">
        <v>71</v>
      </c>
      <c r="AS11" s="23" t="s">
        <v>99</v>
      </c>
      <c r="AT11" s="23" t="s">
        <v>72</v>
      </c>
      <c r="AU11" s="23">
        <f t="shared" ref="AU11:BG11" si="15">IFERROR(IF(HLOOKUP("R"&amp;RIGHT(AU$3,LEN(AU$3)-FIND(" ",AU$3)),$AO11:$AT11,1,0)="R"&amp;RIGHT(AU$3,LEN(AU$3)-FIND(" ",AU$3)),1,0),0)</f>
        <v>0</v>
      </c>
      <c r="AV11" s="23">
        <f t="shared" si="15"/>
        <v>0</v>
      </c>
      <c r="AW11" s="23">
        <f t="shared" si="15"/>
        <v>0</v>
      </c>
      <c r="AX11" s="23">
        <f t="shared" si="15"/>
        <v>0</v>
      </c>
      <c r="AY11" s="23">
        <f t="shared" si="15"/>
        <v>1</v>
      </c>
      <c r="AZ11" s="23">
        <f t="shared" si="15"/>
        <v>1</v>
      </c>
      <c r="BA11" s="23">
        <f t="shared" si="15"/>
        <v>1</v>
      </c>
      <c r="BB11" s="23">
        <f t="shared" si="15"/>
        <v>0</v>
      </c>
      <c r="BC11" s="23">
        <f t="shared" si="15"/>
        <v>0</v>
      </c>
      <c r="BD11" s="23">
        <f t="shared" si="15"/>
        <v>1</v>
      </c>
      <c r="BE11" s="23">
        <f t="shared" si="15"/>
        <v>0</v>
      </c>
      <c r="BF11" s="23">
        <f t="shared" si="15"/>
        <v>0</v>
      </c>
      <c r="BG11" s="23">
        <f t="shared" si="15"/>
        <v>0</v>
      </c>
      <c r="BH11" s="23">
        <v>0.0</v>
      </c>
    </row>
    <row r="12">
      <c r="A12" s="20"/>
      <c r="B12" s="21"/>
      <c r="C12" s="20"/>
      <c r="D12" s="22" t="s">
        <v>60</v>
      </c>
      <c r="E12" s="5">
        <v>2020.0</v>
      </c>
      <c r="F12" s="5" t="s">
        <v>101</v>
      </c>
      <c r="G12" s="23" t="s">
        <v>96</v>
      </c>
      <c r="H12" s="1"/>
      <c r="I12" s="1"/>
      <c r="J12" s="1"/>
      <c r="K12" s="1"/>
      <c r="L12" s="5">
        <v>1.0</v>
      </c>
      <c r="M12" s="5">
        <v>0.0</v>
      </c>
      <c r="N12" s="23" t="s">
        <v>84</v>
      </c>
      <c r="O12" s="23" t="s">
        <v>97</v>
      </c>
      <c r="P12" s="23" t="s">
        <v>64</v>
      </c>
      <c r="Q12" s="24" t="s">
        <v>64</v>
      </c>
      <c r="R12" s="24">
        <f t="shared" ref="R12:AH12" si="16">IFERROR(IF(HLOOKUP(RIGHT(R$3,1),$N12:$Q12,1,0)=RIGHT(R$3,1),1,0),0)</f>
        <v>0</v>
      </c>
      <c r="S12" s="24">
        <f t="shared" si="16"/>
        <v>0</v>
      </c>
      <c r="T12" s="24">
        <f t="shared" si="16"/>
        <v>0</v>
      </c>
      <c r="U12" s="24">
        <f t="shared" si="16"/>
        <v>0</v>
      </c>
      <c r="V12" s="24">
        <f t="shared" si="16"/>
        <v>0</v>
      </c>
      <c r="W12" s="24">
        <f t="shared" si="16"/>
        <v>0</v>
      </c>
      <c r="X12" s="24">
        <f t="shared" si="16"/>
        <v>0</v>
      </c>
      <c r="Y12" s="24">
        <f t="shared" si="16"/>
        <v>1</v>
      </c>
      <c r="Z12" s="24">
        <f t="shared" si="16"/>
        <v>0</v>
      </c>
      <c r="AA12" s="24">
        <f t="shared" si="16"/>
        <v>0</v>
      </c>
      <c r="AB12" s="24">
        <f t="shared" si="16"/>
        <v>0</v>
      </c>
      <c r="AC12" s="24">
        <f t="shared" si="16"/>
        <v>0</v>
      </c>
      <c r="AD12" s="24">
        <f t="shared" si="16"/>
        <v>1</v>
      </c>
      <c r="AE12" s="24">
        <f t="shared" si="16"/>
        <v>0</v>
      </c>
      <c r="AF12" s="24">
        <f t="shared" si="16"/>
        <v>0</v>
      </c>
      <c r="AG12" s="24">
        <f t="shared" si="16"/>
        <v>0</v>
      </c>
      <c r="AH12" s="24">
        <f t="shared" si="16"/>
        <v>0</v>
      </c>
      <c r="AI12" s="22" t="s">
        <v>102</v>
      </c>
      <c r="AJ12" s="25" t="s">
        <v>66</v>
      </c>
      <c r="AK12" s="22" t="s">
        <v>78</v>
      </c>
      <c r="AL12" s="5">
        <v>0.0</v>
      </c>
      <c r="AM12" s="5">
        <v>1.0</v>
      </c>
      <c r="AN12" s="26" t="s">
        <v>68</v>
      </c>
      <c r="AO12" s="23" t="str">
        <f t="shared" si="4"/>
        <v>NOREM</v>
      </c>
      <c r="AP12" s="23" t="s">
        <v>69</v>
      </c>
      <c r="AQ12" s="23" t="s">
        <v>79</v>
      </c>
      <c r="AR12" s="23" t="s">
        <v>71</v>
      </c>
      <c r="AS12" s="23" t="s">
        <v>70</v>
      </c>
      <c r="AT12" s="23" t="s">
        <v>99</v>
      </c>
      <c r="AU12" s="23">
        <f t="shared" ref="AU12:BG12" si="17">IFERROR(IF(HLOOKUP("R"&amp;RIGHT(AU$3,LEN(AU$3)-FIND(" ",AU$3)),$AO12:$AT12,1,0)="R"&amp;RIGHT(AU$3,LEN(AU$3)-FIND(" ",AU$3)),1,0),0)</f>
        <v>0</v>
      </c>
      <c r="AV12" s="23">
        <f t="shared" si="17"/>
        <v>0</v>
      </c>
      <c r="AW12" s="23">
        <f t="shared" si="17"/>
        <v>1</v>
      </c>
      <c r="AX12" s="23">
        <f t="shared" si="17"/>
        <v>0</v>
      </c>
      <c r="AY12" s="23">
        <f t="shared" si="17"/>
        <v>1</v>
      </c>
      <c r="AZ12" s="23">
        <f t="shared" si="17"/>
        <v>1</v>
      </c>
      <c r="BA12" s="23">
        <f t="shared" si="17"/>
        <v>1</v>
      </c>
      <c r="BB12" s="23">
        <f t="shared" si="17"/>
        <v>0</v>
      </c>
      <c r="BC12" s="23">
        <f t="shared" si="17"/>
        <v>0</v>
      </c>
      <c r="BD12" s="23">
        <f t="shared" si="17"/>
        <v>1</v>
      </c>
      <c r="BE12" s="23">
        <f t="shared" si="17"/>
        <v>0</v>
      </c>
      <c r="BF12" s="23">
        <f t="shared" si="17"/>
        <v>0</v>
      </c>
      <c r="BG12" s="23">
        <f t="shared" si="17"/>
        <v>0</v>
      </c>
      <c r="BH12" s="23">
        <v>0.0</v>
      </c>
    </row>
    <row r="13">
      <c r="A13" s="29"/>
      <c r="B13" s="30"/>
      <c r="C13" s="29"/>
      <c r="D13" s="22" t="s">
        <v>60</v>
      </c>
      <c r="E13" s="5">
        <v>2018.0</v>
      </c>
      <c r="F13" s="5" t="s">
        <v>103</v>
      </c>
      <c r="G13" s="31" t="s">
        <v>104</v>
      </c>
      <c r="H13" s="32"/>
      <c r="I13" s="32"/>
      <c r="J13" s="32"/>
      <c r="K13" s="32"/>
      <c r="L13" s="5">
        <v>1.0</v>
      </c>
      <c r="M13" s="5">
        <v>1.0</v>
      </c>
      <c r="N13" s="31" t="s">
        <v>105</v>
      </c>
      <c r="O13" s="31" t="s">
        <v>77</v>
      </c>
      <c r="P13" s="31" t="s">
        <v>64</v>
      </c>
      <c r="Q13" s="33" t="s">
        <v>64</v>
      </c>
      <c r="R13" s="33">
        <f t="shared" ref="R13:AH13" si="18">IFERROR(IF(HLOOKUP(RIGHT(R$3,1),$N13:$Q13,1,0)=RIGHT(R$3,1),1,0),0)</f>
        <v>0</v>
      </c>
      <c r="S13" s="33">
        <f t="shared" si="18"/>
        <v>0</v>
      </c>
      <c r="T13" s="33">
        <f t="shared" si="18"/>
        <v>0</v>
      </c>
      <c r="U13" s="33">
        <f t="shared" si="18"/>
        <v>0</v>
      </c>
      <c r="V13" s="33">
        <f t="shared" si="18"/>
        <v>0</v>
      </c>
      <c r="W13" s="33">
        <f t="shared" si="18"/>
        <v>0</v>
      </c>
      <c r="X13" s="33">
        <f t="shared" si="18"/>
        <v>0</v>
      </c>
      <c r="Y13" s="33">
        <f t="shared" si="18"/>
        <v>0</v>
      </c>
      <c r="Z13" s="33">
        <f t="shared" si="18"/>
        <v>0</v>
      </c>
      <c r="AA13" s="33">
        <f t="shared" si="18"/>
        <v>1</v>
      </c>
      <c r="AB13" s="33">
        <f t="shared" si="18"/>
        <v>1</v>
      </c>
      <c r="AC13" s="33">
        <f t="shared" si="18"/>
        <v>0</v>
      </c>
      <c r="AD13" s="33">
        <f t="shared" si="18"/>
        <v>0</v>
      </c>
      <c r="AE13" s="33">
        <f t="shared" si="18"/>
        <v>0</v>
      </c>
      <c r="AF13" s="33">
        <f t="shared" si="18"/>
        <v>0</v>
      </c>
      <c r="AG13" s="33">
        <f t="shared" si="18"/>
        <v>0</v>
      </c>
      <c r="AH13" s="33">
        <f t="shared" si="18"/>
        <v>0</v>
      </c>
      <c r="AI13" s="22" t="s">
        <v>98</v>
      </c>
      <c r="AJ13" s="25" t="s">
        <v>66</v>
      </c>
      <c r="AK13" s="22" t="s">
        <v>106</v>
      </c>
      <c r="AL13" s="5">
        <v>0.0</v>
      </c>
      <c r="AM13" s="5">
        <v>1.0</v>
      </c>
      <c r="AN13" s="34" t="s">
        <v>68</v>
      </c>
      <c r="AO13" s="31" t="str">
        <f t="shared" si="4"/>
        <v>NOREM</v>
      </c>
      <c r="AP13" s="31" t="s">
        <v>69</v>
      </c>
      <c r="AQ13" s="31" t="s">
        <v>107</v>
      </c>
      <c r="AR13" s="31" t="s">
        <v>70</v>
      </c>
      <c r="AS13" s="31" t="s">
        <v>71</v>
      </c>
      <c r="AT13" s="31" t="s">
        <v>72</v>
      </c>
      <c r="AU13" s="31">
        <f t="shared" ref="AU13:BG13" si="19">IFERROR(IF(HLOOKUP("R"&amp;RIGHT(AU$3,LEN(AU$3)-FIND(" ",AU$3)),$AO13:$AT13,1,0)="R"&amp;RIGHT(AU$3,LEN(AU$3)-FIND(" ",AU$3)),1,0),0)</f>
        <v>0</v>
      </c>
      <c r="AV13" s="31">
        <f t="shared" si="19"/>
        <v>0</v>
      </c>
      <c r="AW13" s="31">
        <f t="shared" si="19"/>
        <v>1</v>
      </c>
      <c r="AX13" s="31">
        <f t="shared" si="19"/>
        <v>0</v>
      </c>
      <c r="AY13" s="31">
        <f t="shared" si="19"/>
        <v>1</v>
      </c>
      <c r="AZ13" s="31">
        <f t="shared" si="19"/>
        <v>1</v>
      </c>
      <c r="BA13" s="31">
        <f t="shared" si="19"/>
        <v>0</v>
      </c>
      <c r="BB13" s="31">
        <f t="shared" si="19"/>
        <v>1</v>
      </c>
      <c r="BC13" s="31">
        <f t="shared" si="19"/>
        <v>0</v>
      </c>
      <c r="BD13" s="31">
        <f t="shared" si="19"/>
        <v>0</v>
      </c>
      <c r="BE13" s="31">
        <f t="shared" si="19"/>
        <v>0</v>
      </c>
      <c r="BF13" s="31">
        <f t="shared" si="19"/>
        <v>0</v>
      </c>
      <c r="BG13" s="31">
        <f t="shared" si="19"/>
        <v>0</v>
      </c>
      <c r="BH13" s="31">
        <v>0.0</v>
      </c>
    </row>
    <row r="14">
      <c r="B14" s="8" t="s">
        <v>108</v>
      </c>
      <c r="D14" s="22" t="s">
        <v>60</v>
      </c>
      <c r="E14" s="5">
        <v>201300.0</v>
      </c>
      <c r="F14" s="5" t="s">
        <v>109</v>
      </c>
      <c r="G14" s="35" t="s">
        <v>110</v>
      </c>
      <c r="H14" s="22" t="s">
        <v>111</v>
      </c>
      <c r="I14" s="22" t="s">
        <v>112</v>
      </c>
      <c r="J14" s="22" t="s">
        <v>113</v>
      </c>
      <c r="K14" s="22" t="s">
        <v>114</v>
      </c>
      <c r="L14" s="5">
        <v>0.0</v>
      </c>
      <c r="M14" s="5">
        <v>1.0</v>
      </c>
      <c r="N14" s="35" t="s">
        <v>75</v>
      </c>
      <c r="O14" s="35" t="s">
        <v>64</v>
      </c>
      <c r="P14" s="35" t="s">
        <v>64</v>
      </c>
      <c r="Q14" s="7" t="s">
        <v>64</v>
      </c>
      <c r="R14" s="7">
        <f t="shared" ref="R14:AH14" si="20">IFERROR(IF(HLOOKUP(RIGHT(R$3,1),$N14:$Q14,1,0)=RIGHT(R$3,1),1,0),0)</f>
        <v>1</v>
      </c>
      <c r="S14" s="7">
        <f t="shared" si="20"/>
        <v>0</v>
      </c>
      <c r="T14" s="7">
        <f t="shared" si="20"/>
        <v>0</v>
      </c>
      <c r="U14" s="7">
        <f t="shared" si="20"/>
        <v>0</v>
      </c>
      <c r="V14" s="7">
        <f t="shared" si="20"/>
        <v>0</v>
      </c>
      <c r="W14" s="7">
        <f t="shared" si="20"/>
        <v>0</v>
      </c>
      <c r="X14" s="7">
        <f t="shared" si="20"/>
        <v>0</v>
      </c>
      <c r="Y14" s="7">
        <f t="shared" si="20"/>
        <v>0</v>
      </c>
      <c r="Z14" s="7">
        <f t="shared" si="20"/>
        <v>0</v>
      </c>
      <c r="AA14" s="7">
        <f t="shared" si="20"/>
        <v>0</v>
      </c>
      <c r="AB14" s="7">
        <f t="shared" si="20"/>
        <v>0</v>
      </c>
      <c r="AC14" s="7">
        <f t="shared" si="20"/>
        <v>0</v>
      </c>
      <c r="AD14" s="7">
        <f t="shared" si="20"/>
        <v>0</v>
      </c>
      <c r="AE14" s="7">
        <f t="shared" si="20"/>
        <v>0</v>
      </c>
      <c r="AF14" s="7">
        <f t="shared" si="20"/>
        <v>0</v>
      </c>
      <c r="AG14" s="7">
        <f t="shared" si="20"/>
        <v>0</v>
      </c>
      <c r="AH14" s="7">
        <f t="shared" si="20"/>
        <v>0</v>
      </c>
      <c r="AI14" s="22" t="s">
        <v>115</v>
      </c>
      <c r="AJ14" s="25" t="s">
        <v>116</v>
      </c>
      <c r="AK14" s="22" t="s">
        <v>117</v>
      </c>
      <c r="AL14" s="5">
        <v>0.0</v>
      </c>
      <c r="AM14" s="5">
        <v>0.0</v>
      </c>
      <c r="AN14" s="36" t="s">
        <v>68</v>
      </c>
      <c r="AO14" s="35" t="str">
        <f t="shared" si="4"/>
        <v>NOREM</v>
      </c>
      <c r="AP14" s="35" t="s">
        <v>72</v>
      </c>
      <c r="AQ14" s="35" t="s">
        <v>72</v>
      </c>
      <c r="AR14" s="35" t="s">
        <v>72</v>
      </c>
      <c r="AS14" s="35" t="s">
        <v>72</v>
      </c>
      <c r="AT14" s="35" t="s">
        <v>72</v>
      </c>
      <c r="AU14" s="35">
        <f t="shared" ref="AU14:BG14" si="21">IFERROR(IF(HLOOKUP("R"&amp;RIGHT(AU$3,LEN(AU$3)-FIND(" ",AU$3)),$AO14:$AT14,1,0)="R"&amp;RIGHT(AU$3,LEN(AU$3)-FIND(" ",AU$3)),1,0),0)</f>
        <v>0</v>
      </c>
      <c r="AV14" s="35">
        <f t="shared" si="21"/>
        <v>0</v>
      </c>
      <c r="AW14" s="35">
        <f t="shared" si="21"/>
        <v>0</v>
      </c>
      <c r="AX14" s="35">
        <f t="shared" si="21"/>
        <v>0</v>
      </c>
      <c r="AY14" s="35">
        <f t="shared" si="21"/>
        <v>0</v>
      </c>
      <c r="AZ14" s="35">
        <f t="shared" si="21"/>
        <v>0</v>
      </c>
      <c r="BA14" s="35">
        <f t="shared" si="21"/>
        <v>0</v>
      </c>
      <c r="BB14" s="35">
        <f t="shared" si="21"/>
        <v>0</v>
      </c>
      <c r="BC14" s="35">
        <f t="shared" si="21"/>
        <v>0</v>
      </c>
      <c r="BD14" s="35">
        <f t="shared" si="21"/>
        <v>0</v>
      </c>
      <c r="BE14" s="35">
        <f t="shared" si="21"/>
        <v>0</v>
      </c>
      <c r="BF14" s="35">
        <f t="shared" si="21"/>
        <v>0</v>
      </c>
      <c r="BG14" s="35">
        <f t="shared" si="21"/>
        <v>0</v>
      </c>
      <c r="BH14" s="35">
        <v>0.0</v>
      </c>
    </row>
    <row r="15">
      <c r="A15" s="29"/>
      <c r="B15" s="30" t="s">
        <v>118</v>
      </c>
      <c r="C15" s="29"/>
      <c r="D15" s="22" t="s">
        <v>60</v>
      </c>
      <c r="E15" s="5">
        <v>201300.0</v>
      </c>
      <c r="F15" s="5" t="s">
        <v>119</v>
      </c>
      <c r="G15" s="31" t="s">
        <v>74</v>
      </c>
      <c r="H15" s="32" t="s">
        <v>120</v>
      </c>
      <c r="I15" s="32" t="s">
        <v>117</v>
      </c>
      <c r="J15" s="32" t="s">
        <v>121</v>
      </c>
      <c r="K15" s="32" t="s">
        <v>117</v>
      </c>
      <c r="L15" s="5">
        <v>0.0</v>
      </c>
      <c r="M15" s="5">
        <v>1.0</v>
      </c>
      <c r="N15" s="31" t="s">
        <v>122</v>
      </c>
      <c r="O15" s="31" t="s">
        <v>83</v>
      </c>
      <c r="P15" s="31" t="s">
        <v>123</v>
      </c>
      <c r="Q15" s="37" t="s">
        <v>124</v>
      </c>
      <c r="R15" s="37">
        <v>1.0</v>
      </c>
      <c r="S15" s="37">
        <f t="shared" ref="S15:W15" si="22">IFERROR(IF(HLOOKUP(RIGHT(S$3,1),$N15:$Q15,1,0)=RIGHT(S$3,1),1,0),0)</f>
        <v>1</v>
      </c>
      <c r="T15" s="37">
        <f t="shared" si="22"/>
        <v>1</v>
      </c>
      <c r="U15" s="37">
        <f t="shared" si="22"/>
        <v>1</v>
      </c>
      <c r="V15" s="37">
        <f t="shared" si="22"/>
        <v>0</v>
      </c>
      <c r="W15" s="37">
        <f t="shared" si="22"/>
        <v>1</v>
      </c>
      <c r="X15" s="37">
        <v>1.0</v>
      </c>
      <c r="Y15" s="37">
        <f t="shared" ref="Y15:AH15" si="23">IFERROR(IF(HLOOKUP(RIGHT(Y$3,1),$N15:$Q15,1,0)=RIGHT(Y$3,1),1,0),0)</f>
        <v>0</v>
      </c>
      <c r="Z15" s="37">
        <f t="shared" si="23"/>
        <v>0</v>
      </c>
      <c r="AA15" s="37">
        <f t="shared" si="23"/>
        <v>0</v>
      </c>
      <c r="AB15" s="37">
        <f t="shared" si="23"/>
        <v>0</v>
      </c>
      <c r="AC15" s="37">
        <f t="shared" si="23"/>
        <v>0</v>
      </c>
      <c r="AD15" s="37">
        <f t="shared" si="23"/>
        <v>0</v>
      </c>
      <c r="AE15" s="37">
        <f t="shared" si="23"/>
        <v>0</v>
      </c>
      <c r="AF15" s="37">
        <f t="shared" si="23"/>
        <v>0</v>
      </c>
      <c r="AG15" s="37">
        <f t="shared" si="23"/>
        <v>0</v>
      </c>
      <c r="AH15" s="37">
        <f t="shared" si="23"/>
        <v>0</v>
      </c>
      <c r="AI15" s="22" t="s">
        <v>115</v>
      </c>
      <c r="AJ15" s="22" t="s">
        <v>117</v>
      </c>
      <c r="AK15" s="22" t="s">
        <v>125</v>
      </c>
      <c r="AL15" s="5">
        <v>0.0</v>
      </c>
      <c r="AM15" s="5">
        <v>1.0</v>
      </c>
      <c r="AN15" s="34" t="s">
        <v>68</v>
      </c>
      <c r="AO15" s="31" t="str">
        <f t="shared" si="4"/>
        <v>NOREM</v>
      </c>
      <c r="AP15" s="31" t="s">
        <v>69</v>
      </c>
      <c r="AQ15" s="31" t="s">
        <v>126</v>
      </c>
      <c r="AR15" s="31" t="s">
        <v>94</v>
      </c>
      <c r="AS15" s="31" t="s">
        <v>70</v>
      </c>
      <c r="AT15" s="37" t="s">
        <v>71</v>
      </c>
      <c r="AU15" s="30">
        <f t="shared" ref="AU15:BA15" si="24">IFERROR(IF(HLOOKUP("R"&amp;RIGHT(AU$3,LEN(AU$3)-FIND(" ",AU$3)),$AO15:$AT15,1,0)="R"&amp;RIGHT(AU$3,LEN(AU$3)-FIND(" ",AU$3)),1,0),0)</f>
        <v>1</v>
      </c>
      <c r="AV15" s="30">
        <f t="shared" si="24"/>
        <v>0</v>
      </c>
      <c r="AW15" s="30">
        <f t="shared" si="24"/>
        <v>1</v>
      </c>
      <c r="AX15" s="30">
        <f t="shared" si="24"/>
        <v>0</v>
      </c>
      <c r="AY15" s="30">
        <f t="shared" si="24"/>
        <v>1</v>
      </c>
      <c r="AZ15" s="30">
        <f t="shared" si="24"/>
        <v>1</v>
      </c>
      <c r="BA15" s="30">
        <f t="shared" si="24"/>
        <v>0</v>
      </c>
      <c r="BB15" s="30">
        <v>1.0</v>
      </c>
      <c r="BC15" s="30">
        <f>IFERROR(IF(HLOOKUP("R"&amp;RIGHT(BC$3,LEN(BC$3)-FIND(" ",BC$3)),$AO15:$AT15,1,0)="R"&amp;RIGHT(BC$3,LEN(BC$3)-FIND(" ",BC$3)),1,0),0)</f>
        <v>0</v>
      </c>
      <c r="BD15" s="30">
        <v>1.0</v>
      </c>
      <c r="BE15" s="30">
        <f t="shared" ref="BE15:BG15" si="25">IFERROR(IF(HLOOKUP("R"&amp;RIGHT(BE$3,LEN(BE$3)-FIND(" ",BE$3)),$AO15:$AT15,1,0)="R"&amp;RIGHT(BE$3,LEN(BE$3)-FIND(" ",BE$3)),1,0),0)</f>
        <v>0</v>
      </c>
      <c r="BF15" s="30">
        <f t="shared" si="25"/>
        <v>0</v>
      </c>
      <c r="BG15" s="30">
        <f t="shared" si="25"/>
        <v>1</v>
      </c>
      <c r="BH15" s="30">
        <v>1.0</v>
      </c>
    </row>
    <row r="16">
      <c r="A16" s="21"/>
      <c r="B16" s="20"/>
      <c r="C16" s="20"/>
      <c r="D16" s="22" t="s">
        <v>60</v>
      </c>
      <c r="E16" s="5">
        <v>2019.0</v>
      </c>
      <c r="F16" s="38" t="s">
        <v>127</v>
      </c>
      <c r="G16" s="23" t="s">
        <v>81</v>
      </c>
      <c r="H16" s="39"/>
      <c r="I16" s="1"/>
      <c r="J16" s="39"/>
      <c r="K16" s="39"/>
      <c r="L16" s="38">
        <v>1.0</v>
      </c>
      <c r="M16" s="38">
        <v>0.0</v>
      </c>
      <c r="N16" s="21" t="s">
        <v>128</v>
      </c>
      <c r="O16" s="21" t="s">
        <v>129</v>
      </c>
      <c r="P16" s="21" t="s">
        <v>89</v>
      </c>
      <c r="Q16" s="21" t="s">
        <v>64</v>
      </c>
      <c r="R16" s="21">
        <f t="shared" ref="R16:AH16" si="26">IFERROR(IF(HLOOKUP(RIGHT(R$3,1),$N16:$Q16,1,0)=RIGHT(R$3,1),1,0),0)</f>
        <v>0</v>
      </c>
      <c r="S16" s="21">
        <f t="shared" si="26"/>
        <v>0</v>
      </c>
      <c r="T16" s="21">
        <f t="shared" si="26"/>
        <v>0</v>
      </c>
      <c r="U16" s="21">
        <f t="shared" si="26"/>
        <v>0</v>
      </c>
      <c r="V16" s="21">
        <f t="shared" si="26"/>
        <v>1</v>
      </c>
      <c r="W16" s="21">
        <f t="shared" si="26"/>
        <v>0</v>
      </c>
      <c r="X16" s="21">
        <f t="shared" si="26"/>
        <v>0</v>
      </c>
      <c r="Y16" s="21">
        <f t="shared" si="26"/>
        <v>0</v>
      </c>
      <c r="Z16" s="21">
        <f t="shared" si="26"/>
        <v>0</v>
      </c>
      <c r="AA16" s="21">
        <f t="shared" si="26"/>
        <v>0</v>
      </c>
      <c r="AB16" s="21">
        <f t="shared" si="26"/>
        <v>0</v>
      </c>
      <c r="AC16" s="21">
        <f t="shared" si="26"/>
        <v>1</v>
      </c>
      <c r="AD16" s="21">
        <f t="shared" si="26"/>
        <v>0</v>
      </c>
      <c r="AE16" s="21">
        <f t="shared" si="26"/>
        <v>1</v>
      </c>
      <c r="AF16" s="21">
        <f t="shared" si="26"/>
        <v>0</v>
      </c>
      <c r="AG16" s="21">
        <f t="shared" si="26"/>
        <v>0</v>
      </c>
      <c r="AH16" s="21">
        <f t="shared" si="26"/>
        <v>0</v>
      </c>
      <c r="AI16" s="25" t="s">
        <v>65</v>
      </c>
      <c r="AJ16" s="25" t="s">
        <v>66</v>
      </c>
      <c r="AK16" s="25" t="s">
        <v>125</v>
      </c>
      <c r="AL16" s="38">
        <v>0.0</v>
      </c>
      <c r="AM16" s="38">
        <v>1.0</v>
      </c>
      <c r="AN16" s="40" t="s">
        <v>68</v>
      </c>
      <c r="AO16" s="21" t="str">
        <f t="shared" si="4"/>
        <v>NOREM</v>
      </c>
      <c r="AP16" s="21" t="s">
        <v>69</v>
      </c>
      <c r="AQ16" s="21" t="s">
        <v>130</v>
      </c>
      <c r="AR16" s="21" t="s">
        <v>71</v>
      </c>
      <c r="AS16" s="21" t="s">
        <v>70</v>
      </c>
      <c r="AT16" s="41" t="s">
        <v>72</v>
      </c>
      <c r="AU16" s="21">
        <f t="shared" ref="AU16:BG16" si="27">IFERROR(IF(HLOOKUP("R"&amp;RIGHT(AU$3,LEN(AU$3)-FIND(" ",AU$3)),$AO16:$AT16,1,0)="R"&amp;RIGHT(AU$3,LEN(AU$3)-FIND(" ",AU$3)),1,0),0)</f>
        <v>0</v>
      </c>
      <c r="AV16" s="21">
        <f t="shared" si="27"/>
        <v>0</v>
      </c>
      <c r="AW16" s="21">
        <f t="shared" si="27"/>
        <v>1</v>
      </c>
      <c r="AX16" s="21">
        <f t="shared" si="27"/>
        <v>0</v>
      </c>
      <c r="AY16" s="21">
        <f t="shared" si="27"/>
        <v>1</v>
      </c>
      <c r="AZ16" s="21">
        <f t="shared" si="27"/>
        <v>1</v>
      </c>
      <c r="BA16" s="21">
        <f t="shared" si="27"/>
        <v>0</v>
      </c>
      <c r="BB16" s="21">
        <f t="shared" si="27"/>
        <v>0</v>
      </c>
      <c r="BC16" s="21">
        <f t="shared" si="27"/>
        <v>0</v>
      </c>
      <c r="BD16" s="21">
        <f t="shared" si="27"/>
        <v>0</v>
      </c>
      <c r="BE16" s="21">
        <f t="shared" si="27"/>
        <v>1</v>
      </c>
      <c r="BF16" s="21">
        <f t="shared" si="27"/>
        <v>0</v>
      </c>
      <c r="BG16" s="21">
        <f t="shared" si="27"/>
        <v>0</v>
      </c>
      <c r="BH16" s="21">
        <v>0.0</v>
      </c>
    </row>
    <row r="17">
      <c r="A17" s="8"/>
      <c r="D17" s="22" t="s">
        <v>60</v>
      </c>
      <c r="E17" s="5">
        <v>2019.0</v>
      </c>
      <c r="F17" s="38" t="s">
        <v>131</v>
      </c>
      <c r="G17" s="35" t="s">
        <v>81</v>
      </c>
      <c r="H17" s="25" t="s">
        <v>132</v>
      </c>
      <c r="I17" s="22" t="s">
        <v>117</v>
      </c>
      <c r="J17" s="25" t="s">
        <v>133</v>
      </c>
      <c r="K17" s="25" t="s">
        <v>134</v>
      </c>
      <c r="L17" s="38">
        <v>1.0</v>
      </c>
      <c r="M17" s="38">
        <v>0.0</v>
      </c>
      <c r="N17" s="8" t="s">
        <v>82</v>
      </c>
      <c r="O17" s="8" t="s">
        <v>84</v>
      </c>
      <c r="P17" s="8" t="s">
        <v>64</v>
      </c>
      <c r="Q17" s="8" t="s">
        <v>64</v>
      </c>
      <c r="R17" s="8">
        <f t="shared" ref="R17:AH17" si="28">IFERROR(IF(HLOOKUP(RIGHT(R$3,1),$N17:$Q17,1,0)=RIGHT(R$3,1),1,0),0)</f>
        <v>0</v>
      </c>
      <c r="S17" s="8">
        <f t="shared" si="28"/>
        <v>0</v>
      </c>
      <c r="T17" s="8">
        <f t="shared" si="28"/>
        <v>0</v>
      </c>
      <c r="U17" s="8">
        <f t="shared" si="28"/>
        <v>0</v>
      </c>
      <c r="V17" s="8">
        <f t="shared" si="28"/>
        <v>0</v>
      </c>
      <c r="W17" s="8">
        <f t="shared" si="28"/>
        <v>0</v>
      </c>
      <c r="X17" s="8">
        <f t="shared" si="28"/>
        <v>0</v>
      </c>
      <c r="Y17" s="8">
        <f t="shared" si="28"/>
        <v>0</v>
      </c>
      <c r="Z17" s="8">
        <f t="shared" si="28"/>
        <v>1</v>
      </c>
      <c r="AA17" s="8">
        <f t="shared" si="28"/>
        <v>0</v>
      </c>
      <c r="AB17" s="8">
        <f t="shared" si="28"/>
        <v>0</v>
      </c>
      <c r="AC17" s="8">
        <f t="shared" si="28"/>
        <v>0</v>
      </c>
      <c r="AD17" s="8">
        <f t="shared" si="28"/>
        <v>1</v>
      </c>
      <c r="AE17" s="8">
        <f t="shared" si="28"/>
        <v>0</v>
      </c>
      <c r="AF17" s="8">
        <f t="shared" si="28"/>
        <v>0</v>
      </c>
      <c r="AG17" s="8">
        <f t="shared" si="28"/>
        <v>0</v>
      </c>
      <c r="AH17" s="8">
        <f t="shared" si="28"/>
        <v>0</v>
      </c>
      <c r="AI17" s="25" t="s">
        <v>135</v>
      </c>
      <c r="AJ17" s="25" t="s">
        <v>117</v>
      </c>
      <c r="AK17" s="25" t="s">
        <v>125</v>
      </c>
      <c r="AL17" s="38">
        <v>0.0</v>
      </c>
      <c r="AM17" s="38">
        <v>1.0</v>
      </c>
      <c r="AN17" s="42" t="s">
        <v>86</v>
      </c>
      <c r="AO17" s="8" t="str">
        <f t="shared" si="4"/>
        <v>R13</v>
      </c>
      <c r="AP17" s="8" t="s">
        <v>69</v>
      </c>
      <c r="AQ17" s="8" t="s">
        <v>107</v>
      </c>
      <c r="AR17" s="8" t="s">
        <v>93</v>
      </c>
      <c r="AS17" s="8" t="s">
        <v>71</v>
      </c>
      <c r="AT17" s="43" t="s">
        <v>72</v>
      </c>
      <c r="AU17" s="30">
        <f t="shared" ref="AU17:BG17" si="29">IFERROR(IF(HLOOKUP("R"&amp;RIGHT(AU$3,LEN(AU$3)-FIND(" ",AU$3)),$AO17:$AT17,1,0)="R"&amp;RIGHT(AU$3,LEN(AU$3)-FIND(" ",AU$3)),1,0),0)</f>
        <v>0</v>
      </c>
      <c r="AV17" s="30">
        <f t="shared" si="29"/>
        <v>0</v>
      </c>
      <c r="AW17" s="30">
        <f t="shared" si="29"/>
        <v>0</v>
      </c>
      <c r="AX17" s="30">
        <f t="shared" si="29"/>
        <v>0</v>
      </c>
      <c r="AY17" s="30">
        <f t="shared" si="29"/>
        <v>1</v>
      </c>
      <c r="AZ17" s="30">
        <f t="shared" si="29"/>
        <v>1</v>
      </c>
      <c r="BA17" s="30">
        <f t="shared" si="29"/>
        <v>0</v>
      </c>
      <c r="BB17" s="30">
        <f t="shared" si="29"/>
        <v>1</v>
      </c>
      <c r="BC17" s="30">
        <f t="shared" si="29"/>
        <v>0</v>
      </c>
      <c r="BD17" s="30">
        <f t="shared" si="29"/>
        <v>0</v>
      </c>
      <c r="BE17" s="30">
        <f t="shared" si="29"/>
        <v>0</v>
      </c>
      <c r="BF17" s="30">
        <f t="shared" si="29"/>
        <v>1</v>
      </c>
      <c r="BG17" s="30">
        <f t="shared" si="29"/>
        <v>1</v>
      </c>
      <c r="BH17" s="30">
        <v>0.0</v>
      </c>
    </row>
    <row r="18">
      <c r="A18" s="21"/>
      <c r="B18" s="20"/>
      <c r="C18" s="20"/>
      <c r="D18" s="22" t="s">
        <v>60</v>
      </c>
      <c r="E18" s="5">
        <v>2018.0</v>
      </c>
      <c r="F18" s="38" t="s">
        <v>136</v>
      </c>
      <c r="G18" s="23" t="s">
        <v>81</v>
      </c>
      <c r="H18" s="39"/>
      <c r="I18" s="1"/>
      <c r="J18" s="39"/>
      <c r="K18" s="39"/>
      <c r="L18" s="38">
        <v>1.0</v>
      </c>
      <c r="M18" s="38">
        <v>0.0</v>
      </c>
      <c r="N18" s="21" t="s">
        <v>84</v>
      </c>
      <c r="O18" s="21" t="s">
        <v>97</v>
      </c>
      <c r="P18" s="21" t="s">
        <v>128</v>
      </c>
      <c r="Q18" s="21" t="s">
        <v>64</v>
      </c>
      <c r="R18" s="21">
        <f t="shared" ref="R18:AH18" si="30">IFERROR(IF(HLOOKUP(RIGHT(R$3,1),$N18:$Q18,1,0)=RIGHT(R$3,1),1,0),0)</f>
        <v>0</v>
      </c>
      <c r="S18" s="21">
        <f t="shared" si="30"/>
        <v>0</v>
      </c>
      <c r="T18" s="21">
        <f t="shared" si="30"/>
        <v>0</v>
      </c>
      <c r="U18" s="21">
        <f t="shared" si="30"/>
        <v>0</v>
      </c>
      <c r="V18" s="21">
        <f t="shared" si="30"/>
        <v>0</v>
      </c>
      <c r="W18" s="21">
        <f t="shared" si="30"/>
        <v>0</v>
      </c>
      <c r="X18" s="21">
        <f t="shared" si="30"/>
        <v>0</v>
      </c>
      <c r="Y18" s="21">
        <f t="shared" si="30"/>
        <v>1</v>
      </c>
      <c r="Z18" s="21">
        <f t="shared" si="30"/>
        <v>0</v>
      </c>
      <c r="AA18" s="21">
        <f t="shared" si="30"/>
        <v>0</v>
      </c>
      <c r="AB18" s="21">
        <f t="shared" si="30"/>
        <v>0</v>
      </c>
      <c r="AC18" s="21">
        <f t="shared" si="30"/>
        <v>1</v>
      </c>
      <c r="AD18" s="21">
        <f t="shared" si="30"/>
        <v>1</v>
      </c>
      <c r="AE18" s="21">
        <f t="shared" si="30"/>
        <v>0</v>
      </c>
      <c r="AF18" s="21">
        <f t="shared" si="30"/>
        <v>0</v>
      </c>
      <c r="AG18" s="21">
        <f t="shared" si="30"/>
        <v>0</v>
      </c>
      <c r="AH18" s="21">
        <f t="shared" si="30"/>
        <v>0</v>
      </c>
      <c r="AI18" s="25" t="s">
        <v>65</v>
      </c>
      <c r="AJ18" s="25" t="s">
        <v>66</v>
      </c>
      <c r="AK18" s="25" t="s">
        <v>125</v>
      </c>
      <c r="AL18" s="38">
        <v>0.0</v>
      </c>
      <c r="AM18" s="38">
        <v>1.0</v>
      </c>
      <c r="AN18" s="40" t="s">
        <v>68</v>
      </c>
      <c r="AO18" s="21" t="str">
        <f t="shared" si="4"/>
        <v>NOREM</v>
      </c>
      <c r="AP18" s="21" t="s">
        <v>69</v>
      </c>
      <c r="AQ18" s="21" t="s">
        <v>130</v>
      </c>
      <c r="AR18" s="21" t="s">
        <v>137</v>
      </c>
      <c r="AS18" s="21" t="s">
        <v>72</v>
      </c>
      <c r="AT18" s="8" t="s">
        <v>138</v>
      </c>
      <c r="AU18" s="8">
        <f t="shared" ref="AU18:BG18" si="31">IFERROR(IF(HLOOKUP("R"&amp;RIGHT(AU$3,LEN(AU$3)-FIND(" ",AU$3)),$AO18:$AT18,1,0)="R"&amp;RIGHT(AU$3,LEN(AU$3)-FIND(" ",AU$3)),1,0),0)</f>
        <v>0</v>
      </c>
      <c r="AV18" s="8">
        <f t="shared" si="31"/>
        <v>0</v>
      </c>
      <c r="AW18" s="8">
        <f t="shared" si="31"/>
        <v>0</v>
      </c>
      <c r="AX18" s="8">
        <f t="shared" si="31"/>
        <v>0</v>
      </c>
      <c r="AY18" s="8">
        <f t="shared" si="31"/>
        <v>1</v>
      </c>
      <c r="AZ18" s="8">
        <f t="shared" si="31"/>
        <v>0</v>
      </c>
      <c r="BA18" s="8">
        <f t="shared" si="31"/>
        <v>0</v>
      </c>
      <c r="BB18" s="8">
        <f t="shared" si="31"/>
        <v>0</v>
      </c>
      <c r="BC18" s="8">
        <f t="shared" si="31"/>
        <v>0</v>
      </c>
      <c r="BD18" s="8">
        <f t="shared" si="31"/>
        <v>0</v>
      </c>
      <c r="BE18" s="8">
        <f t="shared" si="31"/>
        <v>1</v>
      </c>
      <c r="BF18" s="8">
        <f t="shared" si="31"/>
        <v>0</v>
      </c>
      <c r="BG18" s="8">
        <f t="shared" si="31"/>
        <v>0</v>
      </c>
      <c r="BH18" s="8">
        <v>0.0</v>
      </c>
    </row>
    <row r="19">
      <c r="D19" s="22" t="s">
        <v>60</v>
      </c>
      <c r="E19" s="5">
        <v>2017.0</v>
      </c>
      <c r="F19" s="38" t="s">
        <v>139</v>
      </c>
      <c r="G19" s="35" t="s">
        <v>140</v>
      </c>
      <c r="H19" s="25" t="s">
        <v>141</v>
      </c>
      <c r="I19" s="22" t="s">
        <v>117</v>
      </c>
      <c r="J19" s="25" t="s">
        <v>133</v>
      </c>
      <c r="K19" s="22" t="s">
        <v>142</v>
      </c>
      <c r="L19" s="5">
        <v>0.0</v>
      </c>
      <c r="M19" s="5">
        <v>1.0</v>
      </c>
      <c r="N19" s="8" t="s">
        <v>77</v>
      </c>
      <c r="O19" s="8" t="s">
        <v>64</v>
      </c>
      <c r="P19" s="8" t="s">
        <v>64</v>
      </c>
      <c r="Q19" s="8" t="s">
        <v>64</v>
      </c>
      <c r="R19" s="8">
        <f t="shared" ref="R19:AH19" si="32">IFERROR(IF(HLOOKUP(RIGHT(R$3,1),$N19:$Q19,1,0)=RIGHT(R$3,1),1,0),0)</f>
        <v>0</v>
      </c>
      <c r="S19" s="8">
        <f t="shared" si="32"/>
        <v>0</v>
      </c>
      <c r="T19" s="8">
        <f t="shared" si="32"/>
        <v>0</v>
      </c>
      <c r="U19" s="8">
        <f t="shared" si="32"/>
        <v>0</v>
      </c>
      <c r="V19" s="8">
        <f t="shared" si="32"/>
        <v>0</v>
      </c>
      <c r="W19" s="8">
        <f t="shared" si="32"/>
        <v>0</v>
      </c>
      <c r="X19" s="8">
        <f t="shared" si="32"/>
        <v>0</v>
      </c>
      <c r="Y19" s="8">
        <f t="shared" si="32"/>
        <v>0</v>
      </c>
      <c r="Z19" s="8">
        <f t="shared" si="32"/>
        <v>0</v>
      </c>
      <c r="AA19" s="8">
        <f t="shared" si="32"/>
        <v>1</v>
      </c>
      <c r="AB19" s="8">
        <f t="shared" si="32"/>
        <v>0</v>
      </c>
      <c r="AC19" s="8">
        <f t="shared" si="32"/>
        <v>0</v>
      </c>
      <c r="AD19" s="8">
        <f t="shared" si="32"/>
        <v>0</v>
      </c>
      <c r="AE19" s="8">
        <f t="shared" si="32"/>
        <v>0</v>
      </c>
      <c r="AF19" s="8">
        <f t="shared" si="32"/>
        <v>0</v>
      </c>
      <c r="AG19" s="8">
        <f t="shared" si="32"/>
        <v>0</v>
      </c>
      <c r="AH19" s="8">
        <f t="shared" si="32"/>
        <v>0</v>
      </c>
      <c r="AI19" s="25" t="s">
        <v>143</v>
      </c>
      <c r="AJ19" s="25" t="s">
        <v>117</v>
      </c>
      <c r="AK19" s="22" t="s">
        <v>125</v>
      </c>
      <c r="AL19" s="5">
        <v>0.0</v>
      </c>
      <c r="AM19" s="38">
        <v>1.0</v>
      </c>
      <c r="AN19" s="42" t="s">
        <v>144</v>
      </c>
      <c r="AO19" s="8" t="str">
        <f t="shared" si="4"/>
        <v>R13</v>
      </c>
      <c r="AP19" s="8" t="s">
        <v>69</v>
      </c>
      <c r="AQ19" s="8" t="s">
        <v>93</v>
      </c>
      <c r="AR19" s="8" t="s">
        <v>94</v>
      </c>
      <c r="AS19" s="8" t="s">
        <v>70</v>
      </c>
      <c r="AT19" s="44" t="s">
        <v>71</v>
      </c>
      <c r="AU19" s="44">
        <f t="shared" ref="AU19:BG19" si="33">IFERROR(IF(HLOOKUP("R"&amp;RIGHT(AU$3,LEN(AU$3)-FIND(" ",AU$3)),$AO19:$AT19,1,0)="R"&amp;RIGHT(AU$3,LEN(AU$3)-FIND(" ",AU$3)),1,0),0)</f>
        <v>0</v>
      </c>
      <c r="AV19" s="44">
        <f t="shared" si="33"/>
        <v>0</v>
      </c>
      <c r="AW19" s="44">
        <f t="shared" si="33"/>
        <v>1</v>
      </c>
      <c r="AX19" s="44">
        <f t="shared" si="33"/>
        <v>0</v>
      </c>
      <c r="AY19" s="44">
        <f t="shared" si="33"/>
        <v>1</v>
      </c>
      <c r="AZ19" s="44">
        <f t="shared" si="33"/>
        <v>1</v>
      </c>
      <c r="BA19" s="44">
        <f t="shared" si="33"/>
        <v>0</v>
      </c>
      <c r="BB19" s="44">
        <f t="shared" si="33"/>
        <v>0</v>
      </c>
      <c r="BC19" s="44">
        <f t="shared" si="33"/>
        <v>0</v>
      </c>
      <c r="BD19" s="44">
        <f t="shared" si="33"/>
        <v>0</v>
      </c>
      <c r="BE19" s="44">
        <f t="shared" si="33"/>
        <v>0</v>
      </c>
      <c r="BF19" s="44">
        <f t="shared" si="33"/>
        <v>1</v>
      </c>
      <c r="BG19" s="44">
        <f t="shared" si="33"/>
        <v>1</v>
      </c>
      <c r="BH19" s="44">
        <v>0.0</v>
      </c>
    </row>
    <row r="20">
      <c r="D20" s="22" t="s">
        <v>60</v>
      </c>
      <c r="E20" s="5">
        <v>2017.0</v>
      </c>
      <c r="F20" s="38" t="s">
        <v>145</v>
      </c>
      <c r="G20" s="8" t="s">
        <v>146</v>
      </c>
      <c r="H20" s="25" t="s">
        <v>147</v>
      </c>
      <c r="I20" s="22" t="s">
        <v>117</v>
      </c>
      <c r="J20" s="25" t="s">
        <v>148</v>
      </c>
      <c r="K20" s="25" t="s">
        <v>117</v>
      </c>
      <c r="L20" s="38">
        <v>1.0</v>
      </c>
      <c r="M20" s="38">
        <v>0.0</v>
      </c>
      <c r="N20" s="8" t="s">
        <v>84</v>
      </c>
      <c r="O20" s="8" t="s">
        <v>63</v>
      </c>
      <c r="P20" s="8" t="s">
        <v>64</v>
      </c>
      <c r="Q20" s="8" t="s">
        <v>64</v>
      </c>
      <c r="R20" s="8">
        <f t="shared" ref="R20:AH20" si="34">IFERROR(IF(HLOOKUP(RIGHT(R$3,1),$N20:$Q20,1,0)=RIGHT(R$3,1),1,0),0)</f>
        <v>0</v>
      </c>
      <c r="S20" s="8">
        <f t="shared" si="34"/>
        <v>0</v>
      </c>
      <c r="T20" s="8">
        <f t="shared" si="34"/>
        <v>0</v>
      </c>
      <c r="U20" s="8">
        <f t="shared" si="34"/>
        <v>0</v>
      </c>
      <c r="V20" s="8">
        <f t="shared" si="34"/>
        <v>0</v>
      </c>
      <c r="W20" s="8">
        <f t="shared" si="34"/>
        <v>0</v>
      </c>
      <c r="X20" s="8">
        <f t="shared" si="34"/>
        <v>0</v>
      </c>
      <c r="Y20" s="8">
        <f t="shared" si="34"/>
        <v>0</v>
      </c>
      <c r="Z20" s="8">
        <f t="shared" si="34"/>
        <v>0</v>
      </c>
      <c r="AA20" s="8">
        <f t="shared" si="34"/>
        <v>0</v>
      </c>
      <c r="AB20" s="8">
        <f t="shared" si="34"/>
        <v>0</v>
      </c>
      <c r="AC20" s="8">
        <f t="shared" si="34"/>
        <v>0</v>
      </c>
      <c r="AD20" s="8">
        <f t="shared" si="34"/>
        <v>1</v>
      </c>
      <c r="AE20" s="8">
        <f t="shared" si="34"/>
        <v>0</v>
      </c>
      <c r="AF20" s="8">
        <f t="shared" si="34"/>
        <v>1</v>
      </c>
      <c r="AG20" s="8">
        <f t="shared" si="34"/>
        <v>0</v>
      </c>
      <c r="AH20" s="8">
        <f t="shared" si="34"/>
        <v>0</v>
      </c>
      <c r="AI20" s="25" t="s">
        <v>115</v>
      </c>
      <c r="AJ20" s="25" t="s">
        <v>117</v>
      </c>
      <c r="AK20" s="25" t="s">
        <v>125</v>
      </c>
      <c r="AL20" s="38">
        <v>0.0</v>
      </c>
      <c r="AM20" s="38">
        <v>1.0</v>
      </c>
      <c r="AN20" s="42" t="s">
        <v>68</v>
      </c>
      <c r="AO20" s="8" t="str">
        <f t="shared" si="4"/>
        <v>NOREM</v>
      </c>
      <c r="AP20" s="8" t="s">
        <v>69</v>
      </c>
      <c r="AQ20" s="8" t="s">
        <v>79</v>
      </c>
      <c r="AR20" s="8" t="s">
        <v>90</v>
      </c>
      <c r="AS20" s="8" t="s">
        <v>70</v>
      </c>
      <c r="AT20" s="19" t="s">
        <v>71</v>
      </c>
      <c r="AU20" s="8">
        <f t="shared" ref="AU20:BG20" si="35">IFERROR(IF(HLOOKUP("R"&amp;RIGHT(AU$3,LEN(AU$3)-FIND(" ",AU$3)),$AO20:$AT20,1,0)="R"&amp;RIGHT(AU$3,LEN(AU$3)-FIND(" ",AU$3)),1,0),0)</f>
        <v>0</v>
      </c>
      <c r="AV20" s="8">
        <f t="shared" si="35"/>
        <v>1</v>
      </c>
      <c r="AW20" s="8">
        <f t="shared" si="35"/>
        <v>1</v>
      </c>
      <c r="AX20" s="8">
        <f t="shared" si="35"/>
        <v>0</v>
      </c>
      <c r="AY20" s="8">
        <f t="shared" si="35"/>
        <v>1</v>
      </c>
      <c r="AZ20" s="8">
        <f t="shared" si="35"/>
        <v>1</v>
      </c>
      <c r="BA20" s="8">
        <f t="shared" si="35"/>
        <v>1</v>
      </c>
      <c r="BB20" s="8">
        <f t="shared" si="35"/>
        <v>0</v>
      </c>
      <c r="BC20" s="8">
        <f t="shared" si="35"/>
        <v>0</v>
      </c>
      <c r="BD20" s="8">
        <f t="shared" si="35"/>
        <v>0</v>
      </c>
      <c r="BE20" s="8">
        <f t="shared" si="35"/>
        <v>0</v>
      </c>
      <c r="BF20" s="8">
        <f t="shared" si="35"/>
        <v>0</v>
      </c>
      <c r="BG20" s="8">
        <f t="shared" si="35"/>
        <v>0</v>
      </c>
      <c r="BH20" s="8">
        <v>0.0</v>
      </c>
    </row>
    <row r="21" ht="15.75" customHeight="1">
      <c r="D21" s="22" t="s">
        <v>60</v>
      </c>
      <c r="E21" s="5">
        <v>2017.0</v>
      </c>
      <c r="F21" s="38" t="s">
        <v>149</v>
      </c>
      <c r="G21" s="8" t="s">
        <v>150</v>
      </c>
      <c r="H21" s="25" t="s">
        <v>151</v>
      </c>
      <c r="I21" s="25" t="s">
        <v>117</v>
      </c>
      <c r="J21" s="25" t="s">
        <v>148</v>
      </c>
      <c r="K21" s="25" t="s">
        <v>117</v>
      </c>
      <c r="L21" s="38">
        <v>1.0</v>
      </c>
      <c r="M21" s="25">
        <v>1.0</v>
      </c>
      <c r="N21" s="45" t="s">
        <v>105</v>
      </c>
      <c r="O21" s="45" t="s">
        <v>83</v>
      </c>
      <c r="P21" s="45" t="s">
        <v>63</v>
      </c>
      <c r="Q21" s="43" t="s">
        <v>64</v>
      </c>
      <c r="R21" s="37">
        <f t="shared" ref="R21:AH21" si="36">IFERROR(IF(HLOOKUP(RIGHT(R$3,1),$N21:$Q21,1,0)=RIGHT(R$3,1),1,0),0)</f>
        <v>0</v>
      </c>
      <c r="S21" s="37">
        <f t="shared" si="36"/>
        <v>0</v>
      </c>
      <c r="T21" s="37">
        <f t="shared" si="36"/>
        <v>1</v>
      </c>
      <c r="U21" s="37">
        <f t="shared" si="36"/>
        <v>0</v>
      </c>
      <c r="V21" s="37">
        <f t="shared" si="36"/>
        <v>0</v>
      </c>
      <c r="W21" s="37">
        <f t="shared" si="36"/>
        <v>0</v>
      </c>
      <c r="X21" s="37">
        <f t="shared" si="36"/>
        <v>0</v>
      </c>
      <c r="Y21" s="37">
        <f t="shared" si="36"/>
        <v>0</v>
      </c>
      <c r="Z21" s="37">
        <f t="shared" si="36"/>
        <v>0</v>
      </c>
      <c r="AA21" s="37">
        <f t="shared" si="36"/>
        <v>0</v>
      </c>
      <c r="AB21" s="37">
        <f t="shared" si="36"/>
        <v>1</v>
      </c>
      <c r="AC21" s="37">
        <f t="shared" si="36"/>
        <v>0</v>
      </c>
      <c r="AD21" s="37">
        <f t="shared" si="36"/>
        <v>0</v>
      </c>
      <c r="AE21" s="37">
        <f t="shared" si="36"/>
        <v>0</v>
      </c>
      <c r="AF21" s="37">
        <f t="shared" si="36"/>
        <v>1</v>
      </c>
      <c r="AG21" s="37">
        <f t="shared" si="36"/>
        <v>0</v>
      </c>
      <c r="AH21" s="37">
        <f t="shared" si="36"/>
        <v>0</v>
      </c>
      <c r="AI21" s="25" t="s">
        <v>115</v>
      </c>
      <c r="AJ21" s="25" t="s">
        <v>117</v>
      </c>
      <c r="AK21" s="25" t="s">
        <v>125</v>
      </c>
      <c r="AL21" s="38">
        <v>0.0</v>
      </c>
      <c r="AM21" s="38">
        <v>1.0</v>
      </c>
      <c r="AN21" s="42" t="s">
        <v>68</v>
      </c>
      <c r="AO21" s="8" t="str">
        <f t="shared" si="4"/>
        <v>NOREM</v>
      </c>
      <c r="AP21" s="8" t="s">
        <v>69</v>
      </c>
      <c r="AQ21" s="8" t="s">
        <v>130</v>
      </c>
      <c r="AR21" s="8" t="s">
        <v>71</v>
      </c>
      <c r="AS21" s="8" t="s">
        <v>70</v>
      </c>
      <c r="AT21" s="19" t="s">
        <v>72</v>
      </c>
      <c r="AU21" s="8">
        <f t="shared" ref="AU21:BG21" si="37">IFERROR(IF(HLOOKUP("R"&amp;RIGHT(AU$3,LEN(AU$3)-FIND(" ",AU$3)),$AO21:$AT21,1,0)="R"&amp;RIGHT(AU$3,LEN(AU$3)-FIND(" ",AU$3)),1,0),0)</f>
        <v>0</v>
      </c>
      <c r="AV21" s="8">
        <f t="shared" si="37"/>
        <v>0</v>
      </c>
      <c r="AW21" s="8">
        <f t="shared" si="37"/>
        <v>1</v>
      </c>
      <c r="AX21" s="8">
        <f t="shared" si="37"/>
        <v>0</v>
      </c>
      <c r="AY21" s="8">
        <f t="shared" si="37"/>
        <v>1</v>
      </c>
      <c r="AZ21" s="8">
        <f t="shared" si="37"/>
        <v>1</v>
      </c>
      <c r="BA21" s="8">
        <f t="shared" si="37"/>
        <v>0</v>
      </c>
      <c r="BB21" s="8">
        <f t="shared" si="37"/>
        <v>0</v>
      </c>
      <c r="BC21" s="8">
        <f t="shared" si="37"/>
        <v>0</v>
      </c>
      <c r="BD21" s="8">
        <f t="shared" si="37"/>
        <v>0</v>
      </c>
      <c r="BE21" s="8">
        <f t="shared" si="37"/>
        <v>1</v>
      </c>
      <c r="BF21" s="8">
        <f t="shared" si="37"/>
        <v>0</v>
      </c>
      <c r="BG21" s="8">
        <f t="shared" si="37"/>
        <v>0</v>
      </c>
      <c r="BH21" s="8">
        <v>0.0</v>
      </c>
    </row>
    <row r="22" ht="15.75" customHeight="1">
      <c r="D22" s="22" t="s">
        <v>60</v>
      </c>
      <c r="E22" s="5">
        <v>201614.0</v>
      </c>
      <c r="F22" s="38" t="s">
        <v>152</v>
      </c>
      <c r="G22" s="8" t="s">
        <v>96</v>
      </c>
      <c r="H22" s="25" t="s">
        <v>153</v>
      </c>
      <c r="I22" s="25" t="s">
        <v>117</v>
      </c>
      <c r="J22" s="25" t="s">
        <v>148</v>
      </c>
      <c r="K22" s="25" t="s">
        <v>117</v>
      </c>
      <c r="L22" s="38">
        <v>1.0</v>
      </c>
      <c r="M22" s="38">
        <v>0.0</v>
      </c>
      <c r="N22" s="8" t="s">
        <v>128</v>
      </c>
      <c r="O22" s="8" t="s">
        <v>89</v>
      </c>
      <c r="P22" s="8" t="s">
        <v>64</v>
      </c>
      <c r="Q22" s="8" t="s">
        <v>64</v>
      </c>
      <c r="R22" s="8">
        <f t="shared" ref="R22:AH22" si="38">IFERROR(IF(HLOOKUP(RIGHT(R$3,1),$N22:$Q22,1,0)=RIGHT(R$3,1),1,0),0)</f>
        <v>0</v>
      </c>
      <c r="S22" s="8">
        <f t="shared" si="38"/>
        <v>0</v>
      </c>
      <c r="T22" s="8">
        <f t="shared" si="38"/>
        <v>0</v>
      </c>
      <c r="U22" s="8">
        <f t="shared" si="38"/>
        <v>0</v>
      </c>
      <c r="V22" s="8">
        <f t="shared" si="38"/>
        <v>1</v>
      </c>
      <c r="W22" s="8">
        <f t="shared" si="38"/>
        <v>0</v>
      </c>
      <c r="X22" s="8">
        <f t="shared" si="38"/>
        <v>0</v>
      </c>
      <c r="Y22" s="8">
        <f t="shared" si="38"/>
        <v>0</v>
      </c>
      <c r="Z22" s="8">
        <f t="shared" si="38"/>
        <v>0</v>
      </c>
      <c r="AA22" s="8">
        <f t="shared" si="38"/>
        <v>0</v>
      </c>
      <c r="AB22" s="8">
        <f t="shared" si="38"/>
        <v>0</v>
      </c>
      <c r="AC22" s="8">
        <f t="shared" si="38"/>
        <v>1</v>
      </c>
      <c r="AD22" s="8">
        <f t="shared" si="38"/>
        <v>0</v>
      </c>
      <c r="AE22" s="8">
        <f t="shared" si="38"/>
        <v>0</v>
      </c>
      <c r="AF22" s="8">
        <f t="shared" si="38"/>
        <v>0</v>
      </c>
      <c r="AG22" s="8">
        <f t="shared" si="38"/>
        <v>0</v>
      </c>
      <c r="AH22" s="8">
        <f t="shared" si="38"/>
        <v>0</v>
      </c>
      <c r="AI22" s="25" t="s">
        <v>115</v>
      </c>
      <c r="AJ22" s="25" t="s">
        <v>117</v>
      </c>
      <c r="AK22" s="25" t="s">
        <v>125</v>
      </c>
      <c r="AL22" s="38">
        <v>0.0</v>
      </c>
      <c r="AM22" s="38">
        <v>1.0</v>
      </c>
      <c r="AN22" s="42" t="s">
        <v>68</v>
      </c>
      <c r="AO22" s="8" t="str">
        <f t="shared" si="4"/>
        <v>NOREM</v>
      </c>
      <c r="AP22" s="8" t="s">
        <v>69</v>
      </c>
      <c r="AQ22" s="8" t="s">
        <v>71</v>
      </c>
      <c r="AR22" s="8" t="s">
        <v>72</v>
      </c>
      <c r="AS22" s="8" t="s">
        <v>72</v>
      </c>
      <c r="AT22" s="8" t="s">
        <v>72</v>
      </c>
      <c r="AU22" s="8">
        <f t="shared" ref="AU22:BG22" si="39">IFERROR(IF(HLOOKUP("R"&amp;RIGHT(AU$3,LEN(AU$3)-FIND(" ",AU$3)),$AO22:$AT22,1,0)="R"&amp;RIGHT(AU$3,LEN(AU$3)-FIND(" ",AU$3)),1,0),0)</f>
        <v>0</v>
      </c>
      <c r="AV22" s="8">
        <f t="shared" si="39"/>
        <v>0</v>
      </c>
      <c r="AW22" s="8">
        <f t="shared" si="39"/>
        <v>0</v>
      </c>
      <c r="AX22" s="8">
        <f t="shared" si="39"/>
        <v>0</v>
      </c>
      <c r="AY22" s="8">
        <f t="shared" si="39"/>
        <v>1</v>
      </c>
      <c r="AZ22" s="8">
        <f t="shared" si="39"/>
        <v>1</v>
      </c>
      <c r="BA22" s="8">
        <f t="shared" si="39"/>
        <v>0</v>
      </c>
      <c r="BB22" s="8">
        <f t="shared" si="39"/>
        <v>0</v>
      </c>
      <c r="BC22" s="8">
        <f t="shared" si="39"/>
        <v>0</v>
      </c>
      <c r="BD22" s="8">
        <f t="shared" si="39"/>
        <v>0</v>
      </c>
      <c r="BE22" s="8">
        <f t="shared" si="39"/>
        <v>0</v>
      </c>
      <c r="BF22" s="8">
        <f t="shared" si="39"/>
        <v>0</v>
      </c>
      <c r="BG22" s="8">
        <f t="shared" si="39"/>
        <v>0</v>
      </c>
      <c r="BH22" s="8">
        <v>0.0</v>
      </c>
    </row>
    <row r="23" ht="15.75" customHeight="1">
      <c r="D23" s="22" t="s">
        <v>60</v>
      </c>
      <c r="E23" s="5">
        <v>201614.0</v>
      </c>
      <c r="F23" s="38" t="s">
        <v>154</v>
      </c>
      <c r="G23" s="35" t="s">
        <v>81</v>
      </c>
      <c r="H23" s="25" t="s">
        <v>155</v>
      </c>
      <c r="I23" s="22" t="s">
        <v>117</v>
      </c>
      <c r="J23" s="25" t="s">
        <v>148</v>
      </c>
      <c r="K23" s="22" t="s">
        <v>117</v>
      </c>
      <c r="L23" s="38">
        <v>0.0</v>
      </c>
      <c r="M23" s="38">
        <v>1.0</v>
      </c>
      <c r="N23" s="8" t="s">
        <v>75</v>
      </c>
      <c r="O23" s="8" t="s">
        <v>64</v>
      </c>
      <c r="P23" s="8" t="s">
        <v>64</v>
      </c>
      <c r="Q23" s="46" t="s">
        <v>64</v>
      </c>
      <c r="R23" s="46">
        <f t="shared" ref="R23:AH23" si="40">IFERROR(IF(HLOOKUP(RIGHT(R$3,1),$N23:$Q23,1,0)=RIGHT(R$3,1),1,0),0)</f>
        <v>1</v>
      </c>
      <c r="S23" s="46">
        <f t="shared" si="40"/>
        <v>0</v>
      </c>
      <c r="T23" s="46">
        <f t="shared" si="40"/>
        <v>0</v>
      </c>
      <c r="U23" s="46">
        <f t="shared" si="40"/>
        <v>0</v>
      </c>
      <c r="V23" s="46">
        <f t="shared" si="40"/>
        <v>0</v>
      </c>
      <c r="W23" s="46">
        <f t="shared" si="40"/>
        <v>0</v>
      </c>
      <c r="X23" s="46">
        <f t="shared" si="40"/>
        <v>0</v>
      </c>
      <c r="Y23" s="46">
        <f t="shared" si="40"/>
        <v>0</v>
      </c>
      <c r="Z23" s="46">
        <f t="shared" si="40"/>
        <v>0</v>
      </c>
      <c r="AA23" s="46">
        <f t="shared" si="40"/>
        <v>0</v>
      </c>
      <c r="AB23" s="46">
        <f t="shared" si="40"/>
        <v>0</v>
      </c>
      <c r="AC23" s="46">
        <f t="shared" si="40"/>
        <v>0</v>
      </c>
      <c r="AD23" s="46">
        <f t="shared" si="40"/>
        <v>0</v>
      </c>
      <c r="AE23" s="46">
        <f t="shared" si="40"/>
        <v>0</v>
      </c>
      <c r="AF23" s="46">
        <f t="shared" si="40"/>
        <v>0</v>
      </c>
      <c r="AG23" s="46">
        <f t="shared" si="40"/>
        <v>0</v>
      </c>
      <c r="AH23" s="46">
        <f t="shared" si="40"/>
        <v>0</v>
      </c>
      <c r="AI23" s="25" t="s">
        <v>115</v>
      </c>
      <c r="AJ23" s="25" t="s">
        <v>117</v>
      </c>
      <c r="AK23" s="25" t="s">
        <v>125</v>
      </c>
      <c r="AL23" s="38">
        <v>0.0</v>
      </c>
      <c r="AM23" s="38">
        <v>1.0</v>
      </c>
      <c r="AN23" s="42" t="s">
        <v>68</v>
      </c>
      <c r="AO23" s="8" t="str">
        <f t="shared" si="4"/>
        <v>NOREM</v>
      </c>
      <c r="AP23" s="8" t="s">
        <v>69</v>
      </c>
      <c r="AQ23" s="8" t="s">
        <v>107</v>
      </c>
      <c r="AR23" s="8" t="s">
        <v>126</v>
      </c>
      <c r="AS23" s="8" t="s">
        <v>79</v>
      </c>
      <c r="AT23" s="19" t="s">
        <v>71</v>
      </c>
      <c r="AU23" s="8">
        <f t="shared" ref="AU23:BG23" si="41">IFERROR(IF(HLOOKUP("R"&amp;RIGHT(AU$3,LEN(AU$3)-FIND(" ",AU$3)),$AO23:$AT23,1,0)="R"&amp;RIGHT(AU$3,LEN(AU$3)-FIND(" ",AU$3)),1,0),0)</f>
        <v>1</v>
      </c>
      <c r="AV23" s="8">
        <f t="shared" si="41"/>
        <v>0</v>
      </c>
      <c r="AW23" s="8">
        <f t="shared" si="41"/>
        <v>0</v>
      </c>
      <c r="AX23" s="8">
        <f t="shared" si="41"/>
        <v>0</v>
      </c>
      <c r="AY23" s="8">
        <f t="shared" si="41"/>
        <v>1</v>
      </c>
      <c r="AZ23" s="8">
        <f t="shared" si="41"/>
        <v>1</v>
      </c>
      <c r="BA23" s="8">
        <f t="shared" si="41"/>
        <v>1</v>
      </c>
      <c r="BB23" s="8">
        <f t="shared" si="41"/>
        <v>1</v>
      </c>
      <c r="BC23" s="8">
        <f t="shared" si="41"/>
        <v>0</v>
      </c>
      <c r="BD23" s="8">
        <f t="shared" si="41"/>
        <v>0</v>
      </c>
      <c r="BE23" s="8">
        <f t="shared" si="41"/>
        <v>0</v>
      </c>
      <c r="BF23" s="8">
        <f t="shared" si="41"/>
        <v>0</v>
      </c>
      <c r="BG23" s="8">
        <f t="shared" si="41"/>
        <v>0</v>
      </c>
      <c r="BH23" s="8">
        <v>0.0</v>
      </c>
    </row>
    <row r="24" ht="15.75" customHeight="1">
      <c r="D24" s="22" t="s">
        <v>60</v>
      </c>
      <c r="E24" s="5">
        <v>201614.0</v>
      </c>
      <c r="F24" s="5" t="s">
        <v>156</v>
      </c>
      <c r="G24" s="8" t="s">
        <v>81</v>
      </c>
      <c r="H24" s="25" t="s">
        <v>157</v>
      </c>
      <c r="I24" s="22" t="s">
        <v>117</v>
      </c>
      <c r="J24" s="25" t="s">
        <v>158</v>
      </c>
      <c r="K24" s="25" t="s">
        <v>112</v>
      </c>
      <c r="L24" s="38">
        <v>1.0</v>
      </c>
      <c r="M24" s="38">
        <v>1.0</v>
      </c>
      <c r="N24" s="8" t="s">
        <v>82</v>
      </c>
      <c r="O24" s="8" t="s">
        <v>75</v>
      </c>
      <c r="P24" s="8" t="s">
        <v>84</v>
      </c>
      <c r="Q24" s="8" t="s">
        <v>64</v>
      </c>
      <c r="R24" s="8">
        <f t="shared" ref="R24:AH24" si="42">IFERROR(IF(HLOOKUP(RIGHT(R$3,1),$N24:$Q24,1,0)=RIGHT(R$3,1),1,0),0)</f>
        <v>1</v>
      </c>
      <c r="S24" s="8">
        <f t="shared" si="42"/>
        <v>0</v>
      </c>
      <c r="T24" s="8">
        <f t="shared" si="42"/>
        <v>0</v>
      </c>
      <c r="U24" s="8">
        <f t="shared" si="42"/>
        <v>0</v>
      </c>
      <c r="V24" s="8">
        <f t="shared" si="42"/>
        <v>0</v>
      </c>
      <c r="W24" s="8">
        <f t="shared" si="42"/>
        <v>0</v>
      </c>
      <c r="X24" s="8">
        <f t="shared" si="42"/>
        <v>0</v>
      </c>
      <c r="Y24" s="8">
        <f t="shared" si="42"/>
        <v>0</v>
      </c>
      <c r="Z24" s="8">
        <f t="shared" si="42"/>
        <v>1</v>
      </c>
      <c r="AA24" s="8">
        <f t="shared" si="42"/>
        <v>0</v>
      </c>
      <c r="AB24" s="8">
        <f t="shared" si="42"/>
        <v>0</v>
      </c>
      <c r="AC24" s="8">
        <f t="shared" si="42"/>
        <v>0</v>
      </c>
      <c r="AD24" s="8">
        <f t="shared" si="42"/>
        <v>1</v>
      </c>
      <c r="AE24" s="8">
        <f t="shared" si="42"/>
        <v>0</v>
      </c>
      <c r="AF24" s="8">
        <f t="shared" si="42"/>
        <v>0</v>
      </c>
      <c r="AG24" s="8">
        <f t="shared" si="42"/>
        <v>0</v>
      </c>
      <c r="AH24" s="8">
        <f t="shared" si="42"/>
        <v>0</v>
      </c>
      <c r="AI24" s="25" t="s">
        <v>115</v>
      </c>
      <c r="AJ24" s="25" t="s">
        <v>117</v>
      </c>
      <c r="AK24" s="25" t="s">
        <v>125</v>
      </c>
      <c r="AL24" s="38">
        <v>0.0</v>
      </c>
      <c r="AM24" s="38">
        <v>1.0</v>
      </c>
      <c r="AN24" s="42" t="s">
        <v>68</v>
      </c>
      <c r="AO24" s="8" t="str">
        <f t="shared" si="4"/>
        <v>NOREM</v>
      </c>
      <c r="AP24" s="8" t="s">
        <v>69</v>
      </c>
      <c r="AQ24" s="8" t="s">
        <v>93</v>
      </c>
      <c r="AR24" s="8" t="s">
        <v>71</v>
      </c>
      <c r="AS24" s="8" t="s">
        <v>72</v>
      </c>
      <c r="AT24" s="8" t="s">
        <v>159</v>
      </c>
      <c r="AU24" s="8">
        <f t="shared" ref="AU24:BG24" si="43">IFERROR(IF(HLOOKUP("R"&amp;RIGHT(AU$3,LEN(AU$3)-FIND(" ",AU$3)),$AO24:$AT24,1,0)="R"&amp;RIGHT(AU$3,LEN(AU$3)-FIND(" ",AU$3)),1,0),0)</f>
        <v>0</v>
      </c>
      <c r="AV24" s="8">
        <f t="shared" si="43"/>
        <v>0</v>
      </c>
      <c r="AW24" s="8">
        <f t="shared" si="43"/>
        <v>0</v>
      </c>
      <c r="AX24" s="8">
        <f t="shared" si="43"/>
        <v>0</v>
      </c>
      <c r="AY24" s="8">
        <f t="shared" si="43"/>
        <v>1</v>
      </c>
      <c r="AZ24" s="8">
        <f t="shared" si="43"/>
        <v>1</v>
      </c>
      <c r="BA24" s="8">
        <f t="shared" si="43"/>
        <v>0</v>
      </c>
      <c r="BB24" s="8">
        <f t="shared" si="43"/>
        <v>0</v>
      </c>
      <c r="BC24" s="8">
        <f t="shared" si="43"/>
        <v>0</v>
      </c>
      <c r="BD24" s="8">
        <f t="shared" si="43"/>
        <v>0</v>
      </c>
      <c r="BE24" s="8">
        <f t="shared" si="43"/>
        <v>0</v>
      </c>
      <c r="BF24" s="8">
        <f t="shared" si="43"/>
        <v>1</v>
      </c>
      <c r="BG24" s="8">
        <f t="shared" si="43"/>
        <v>0</v>
      </c>
      <c r="BH24" s="8">
        <v>0.0</v>
      </c>
    </row>
    <row r="25" ht="15.75" customHeight="1">
      <c r="D25" s="22" t="s">
        <v>60</v>
      </c>
      <c r="E25" s="5">
        <v>201614.0</v>
      </c>
      <c r="F25" s="38" t="s">
        <v>160</v>
      </c>
      <c r="G25" s="35" t="s">
        <v>81</v>
      </c>
      <c r="H25" s="25" t="s">
        <v>161</v>
      </c>
      <c r="I25" s="22" t="s">
        <v>117</v>
      </c>
      <c r="J25" s="25" t="s">
        <v>148</v>
      </c>
      <c r="K25" s="22" t="s">
        <v>117</v>
      </c>
      <c r="L25" s="38">
        <v>1.0</v>
      </c>
      <c r="M25" s="38">
        <v>0.0</v>
      </c>
      <c r="N25" s="8" t="s">
        <v>128</v>
      </c>
      <c r="O25" s="8" t="s">
        <v>97</v>
      </c>
      <c r="P25" s="8" t="s">
        <v>64</v>
      </c>
      <c r="Q25" s="8" t="s">
        <v>64</v>
      </c>
      <c r="R25" s="8">
        <f t="shared" ref="R25:AH25" si="44">IFERROR(IF(HLOOKUP(RIGHT(R$3,1),$N25:$Q25,1,0)=RIGHT(R$3,1),1,0),0)</f>
        <v>0</v>
      </c>
      <c r="S25" s="8">
        <f t="shared" si="44"/>
        <v>0</v>
      </c>
      <c r="T25" s="8">
        <f t="shared" si="44"/>
        <v>0</v>
      </c>
      <c r="U25" s="8">
        <f t="shared" si="44"/>
        <v>0</v>
      </c>
      <c r="V25" s="8">
        <f t="shared" si="44"/>
        <v>0</v>
      </c>
      <c r="W25" s="8">
        <f t="shared" si="44"/>
        <v>0</v>
      </c>
      <c r="X25" s="8">
        <f t="shared" si="44"/>
        <v>0</v>
      </c>
      <c r="Y25" s="8">
        <f t="shared" si="44"/>
        <v>1</v>
      </c>
      <c r="Z25" s="8">
        <f t="shared" si="44"/>
        <v>0</v>
      </c>
      <c r="AA25" s="8">
        <f t="shared" si="44"/>
        <v>0</v>
      </c>
      <c r="AB25" s="8">
        <f t="shared" si="44"/>
        <v>0</v>
      </c>
      <c r="AC25" s="8">
        <f t="shared" si="44"/>
        <v>1</v>
      </c>
      <c r="AD25" s="8">
        <f t="shared" si="44"/>
        <v>0</v>
      </c>
      <c r="AE25" s="8">
        <f t="shared" si="44"/>
        <v>0</v>
      </c>
      <c r="AF25" s="8">
        <f t="shared" si="44"/>
        <v>0</v>
      </c>
      <c r="AG25" s="8">
        <f t="shared" si="44"/>
        <v>0</v>
      </c>
      <c r="AH25" s="8">
        <f t="shared" si="44"/>
        <v>0</v>
      </c>
      <c r="AI25" s="25" t="s">
        <v>115</v>
      </c>
      <c r="AJ25" s="25" t="s">
        <v>117</v>
      </c>
      <c r="AK25" s="25" t="s">
        <v>125</v>
      </c>
      <c r="AL25" s="38">
        <v>0.0</v>
      </c>
      <c r="AM25" s="38">
        <v>1.0</v>
      </c>
      <c r="AN25" s="42" t="s">
        <v>68</v>
      </c>
      <c r="AO25" s="8" t="str">
        <f t="shared" si="4"/>
        <v>NOREM</v>
      </c>
      <c r="AP25" s="8" t="s">
        <v>69</v>
      </c>
      <c r="AQ25" s="8" t="s">
        <v>130</v>
      </c>
      <c r="AR25" s="8" t="s">
        <v>71</v>
      </c>
      <c r="AS25" s="8" t="s">
        <v>72</v>
      </c>
      <c r="AT25" s="8" t="s">
        <v>162</v>
      </c>
      <c r="AU25" s="8">
        <f t="shared" ref="AU25:BG25" si="45">IFERROR(IF(HLOOKUP("R"&amp;RIGHT(AU$3,LEN(AU$3)-FIND(" ",AU$3)),$AO25:$AT25,1,0)="R"&amp;RIGHT(AU$3,LEN(AU$3)-FIND(" ",AU$3)),1,0),0)</f>
        <v>0</v>
      </c>
      <c r="AV25" s="8">
        <f t="shared" si="45"/>
        <v>0</v>
      </c>
      <c r="AW25" s="8">
        <f t="shared" si="45"/>
        <v>0</v>
      </c>
      <c r="AX25" s="8">
        <f t="shared" si="45"/>
        <v>0</v>
      </c>
      <c r="AY25" s="8">
        <f t="shared" si="45"/>
        <v>1</v>
      </c>
      <c r="AZ25" s="8">
        <f t="shared" si="45"/>
        <v>1</v>
      </c>
      <c r="BA25" s="8">
        <f t="shared" si="45"/>
        <v>0</v>
      </c>
      <c r="BB25" s="8">
        <f t="shared" si="45"/>
        <v>0</v>
      </c>
      <c r="BC25" s="8">
        <f t="shared" si="45"/>
        <v>0</v>
      </c>
      <c r="BD25" s="8">
        <f t="shared" si="45"/>
        <v>0</v>
      </c>
      <c r="BE25" s="8">
        <f t="shared" si="45"/>
        <v>1</v>
      </c>
      <c r="BF25" s="8">
        <f t="shared" si="45"/>
        <v>0</v>
      </c>
      <c r="BG25" s="8">
        <f t="shared" si="45"/>
        <v>0</v>
      </c>
      <c r="BH25" s="8">
        <v>0.0</v>
      </c>
    </row>
    <row r="26" ht="15.75" customHeight="1">
      <c r="D26" s="22" t="s">
        <v>60</v>
      </c>
      <c r="E26" s="5">
        <v>201614.0</v>
      </c>
      <c r="F26" s="38" t="s">
        <v>163</v>
      </c>
      <c r="G26" s="44" t="s">
        <v>164</v>
      </c>
      <c r="H26" s="47" t="s">
        <v>165</v>
      </c>
      <c r="I26" s="22" t="s">
        <v>117</v>
      </c>
      <c r="J26" s="25" t="s">
        <v>148</v>
      </c>
      <c r="K26" s="25" t="s">
        <v>117</v>
      </c>
      <c r="L26" s="38">
        <v>1.0</v>
      </c>
      <c r="M26" s="38">
        <v>0.0</v>
      </c>
      <c r="N26" s="8" t="s">
        <v>128</v>
      </c>
      <c r="O26" s="8" t="s">
        <v>64</v>
      </c>
      <c r="P26" s="8" t="s">
        <v>64</v>
      </c>
      <c r="Q26" s="8" t="s">
        <v>64</v>
      </c>
      <c r="R26" s="8">
        <f t="shared" ref="R26:AH26" si="46">IFERROR(IF(HLOOKUP(RIGHT(R$3,1),$N26:$Q26,1,0)=RIGHT(R$3,1),1,0),0)</f>
        <v>0</v>
      </c>
      <c r="S26" s="8">
        <f t="shared" si="46"/>
        <v>0</v>
      </c>
      <c r="T26" s="8">
        <f t="shared" si="46"/>
        <v>0</v>
      </c>
      <c r="U26" s="8">
        <f t="shared" si="46"/>
        <v>0</v>
      </c>
      <c r="V26" s="8">
        <f t="shared" si="46"/>
        <v>0</v>
      </c>
      <c r="W26" s="8">
        <f t="shared" si="46"/>
        <v>0</v>
      </c>
      <c r="X26" s="8">
        <f t="shared" si="46"/>
        <v>0</v>
      </c>
      <c r="Y26" s="8">
        <f t="shared" si="46"/>
        <v>0</v>
      </c>
      <c r="Z26" s="8">
        <f t="shared" si="46"/>
        <v>0</v>
      </c>
      <c r="AA26" s="8">
        <f t="shared" si="46"/>
        <v>0</v>
      </c>
      <c r="AB26" s="8">
        <f t="shared" si="46"/>
        <v>0</v>
      </c>
      <c r="AC26" s="8">
        <f t="shared" si="46"/>
        <v>1</v>
      </c>
      <c r="AD26" s="8">
        <f t="shared" si="46"/>
        <v>0</v>
      </c>
      <c r="AE26" s="8">
        <f t="shared" si="46"/>
        <v>0</v>
      </c>
      <c r="AF26" s="8">
        <f t="shared" si="46"/>
        <v>0</v>
      </c>
      <c r="AG26" s="8">
        <f t="shared" si="46"/>
        <v>0</v>
      </c>
      <c r="AH26" s="8">
        <f t="shared" si="46"/>
        <v>0</v>
      </c>
      <c r="AI26" s="25" t="s">
        <v>115</v>
      </c>
      <c r="AJ26" s="25" t="s">
        <v>117</v>
      </c>
      <c r="AK26" s="25" t="s">
        <v>125</v>
      </c>
      <c r="AL26" s="38">
        <v>0.0</v>
      </c>
      <c r="AM26" s="38">
        <v>1.0</v>
      </c>
      <c r="AN26" s="42" t="s">
        <v>68</v>
      </c>
      <c r="AO26" s="8" t="str">
        <f t="shared" si="4"/>
        <v>NOREM</v>
      </c>
      <c r="AP26" s="8" t="s">
        <v>69</v>
      </c>
      <c r="AQ26" s="8" t="s">
        <v>130</v>
      </c>
      <c r="AR26" s="8" t="s">
        <v>71</v>
      </c>
      <c r="AS26" s="8" t="s">
        <v>72</v>
      </c>
      <c r="AT26" s="8" t="s">
        <v>166</v>
      </c>
      <c r="AU26" s="8">
        <f t="shared" ref="AU26:BG26" si="47">IFERROR(IF(HLOOKUP("R"&amp;RIGHT(AU$3,LEN(AU$3)-FIND(" ",AU$3)),$AO26:$AT26,1,0)="R"&amp;RIGHT(AU$3,LEN(AU$3)-FIND(" ",AU$3)),1,0),0)</f>
        <v>0</v>
      </c>
      <c r="AV26" s="8">
        <f t="shared" si="47"/>
        <v>0</v>
      </c>
      <c r="AW26" s="8">
        <f t="shared" si="47"/>
        <v>0</v>
      </c>
      <c r="AX26" s="8">
        <f t="shared" si="47"/>
        <v>0</v>
      </c>
      <c r="AY26" s="8">
        <f t="shared" si="47"/>
        <v>1</v>
      </c>
      <c r="AZ26" s="8">
        <f t="shared" si="47"/>
        <v>1</v>
      </c>
      <c r="BA26" s="8">
        <f t="shared" si="47"/>
        <v>0</v>
      </c>
      <c r="BB26" s="8">
        <f t="shared" si="47"/>
        <v>0</v>
      </c>
      <c r="BC26" s="8">
        <f t="shared" si="47"/>
        <v>0</v>
      </c>
      <c r="BD26" s="8">
        <f t="shared" si="47"/>
        <v>0</v>
      </c>
      <c r="BE26" s="8">
        <f t="shared" si="47"/>
        <v>1</v>
      </c>
      <c r="BF26" s="8">
        <f t="shared" si="47"/>
        <v>0</v>
      </c>
      <c r="BG26" s="8">
        <f t="shared" si="47"/>
        <v>0</v>
      </c>
      <c r="BH26" s="8">
        <v>0.0</v>
      </c>
    </row>
    <row r="27" ht="15.75" customHeight="1">
      <c r="D27" s="22" t="s">
        <v>60</v>
      </c>
      <c r="E27" s="5">
        <v>201614.0</v>
      </c>
      <c r="F27" s="38" t="s">
        <v>167</v>
      </c>
      <c r="G27" s="35" t="s">
        <v>81</v>
      </c>
      <c r="H27" s="22" t="s">
        <v>168</v>
      </c>
      <c r="I27" s="22" t="s">
        <v>117</v>
      </c>
      <c r="J27" s="25" t="s">
        <v>148</v>
      </c>
      <c r="K27" s="25" t="s">
        <v>169</v>
      </c>
      <c r="L27" s="38">
        <v>1.0</v>
      </c>
      <c r="M27" s="38">
        <v>1.0</v>
      </c>
      <c r="N27" s="8" t="s">
        <v>84</v>
      </c>
      <c r="O27" s="8" t="s">
        <v>82</v>
      </c>
      <c r="P27" s="8" t="s">
        <v>64</v>
      </c>
      <c r="Q27" s="8" t="s">
        <v>64</v>
      </c>
      <c r="R27" s="8">
        <f t="shared" ref="R27:AH27" si="48">IFERROR(IF(HLOOKUP(RIGHT(R$3,1),$N27:$Q27,1,0)=RIGHT(R$3,1),1,0),0)</f>
        <v>0</v>
      </c>
      <c r="S27" s="8">
        <f t="shared" si="48"/>
        <v>0</v>
      </c>
      <c r="T27" s="8">
        <f t="shared" si="48"/>
        <v>0</v>
      </c>
      <c r="U27" s="8">
        <f t="shared" si="48"/>
        <v>0</v>
      </c>
      <c r="V27" s="8">
        <f t="shared" si="48"/>
        <v>0</v>
      </c>
      <c r="W27" s="8">
        <f t="shared" si="48"/>
        <v>0</v>
      </c>
      <c r="X27" s="8">
        <f t="shared" si="48"/>
        <v>0</v>
      </c>
      <c r="Y27" s="8">
        <f t="shared" si="48"/>
        <v>0</v>
      </c>
      <c r="Z27" s="8">
        <f t="shared" si="48"/>
        <v>1</v>
      </c>
      <c r="AA27" s="8">
        <f t="shared" si="48"/>
        <v>0</v>
      </c>
      <c r="AB27" s="8">
        <f t="shared" si="48"/>
        <v>0</v>
      </c>
      <c r="AC27" s="8">
        <f t="shared" si="48"/>
        <v>0</v>
      </c>
      <c r="AD27" s="8">
        <f t="shared" si="48"/>
        <v>1</v>
      </c>
      <c r="AE27" s="8">
        <f t="shared" si="48"/>
        <v>0</v>
      </c>
      <c r="AF27" s="8">
        <f t="shared" si="48"/>
        <v>0</v>
      </c>
      <c r="AG27" s="8">
        <f t="shared" si="48"/>
        <v>0</v>
      </c>
      <c r="AH27" s="8">
        <f t="shared" si="48"/>
        <v>0</v>
      </c>
      <c r="AI27" s="25" t="s">
        <v>115</v>
      </c>
      <c r="AJ27" s="25" t="s">
        <v>117</v>
      </c>
      <c r="AK27" s="25" t="s">
        <v>125</v>
      </c>
      <c r="AL27" s="38">
        <v>0.0</v>
      </c>
      <c r="AM27" s="38">
        <v>1.0</v>
      </c>
      <c r="AN27" s="42" t="s">
        <v>68</v>
      </c>
      <c r="AO27" s="8" t="str">
        <f t="shared" si="4"/>
        <v>NOREM</v>
      </c>
      <c r="AP27" s="8" t="s">
        <v>69</v>
      </c>
      <c r="AQ27" s="8" t="s">
        <v>107</v>
      </c>
      <c r="AR27" s="8" t="s">
        <v>79</v>
      </c>
      <c r="AS27" s="8" t="s">
        <v>71</v>
      </c>
      <c r="AT27" s="8" t="s">
        <v>170</v>
      </c>
      <c r="AU27" s="8">
        <f t="shared" ref="AU27:BG27" si="49">IFERROR(IF(HLOOKUP("R"&amp;RIGHT(AU$3,LEN(AU$3)-FIND(" ",AU$3)),$AO27:$AT27,1,0)="R"&amp;RIGHT(AU$3,LEN(AU$3)-FIND(" ",AU$3)),1,0),0)</f>
        <v>0</v>
      </c>
      <c r="AV27" s="8">
        <f t="shared" si="49"/>
        <v>0</v>
      </c>
      <c r="AW27" s="8">
        <f t="shared" si="49"/>
        <v>0</v>
      </c>
      <c r="AX27" s="8">
        <f t="shared" si="49"/>
        <v>0</v>
      </c>
      <c r="AY27" s="8">
        <f t="shared" si="49"/>
        <v>1</v>
      </c>
      <c r="AZ27" s="8">
        <f t="shared" si="49"/>
        <v>1</v>
      </c>
      <c r="BA27" s="8">
        <f t="shared" si="49"/>
        <v>1</v>
      </c>
      <c r="BB27" s="8">
        <f t="shared" si="49"/>
        <v>1</v>
      </c>
      <c r="BC27" s="8">
        <f t="shared" si="49"/>
        <v>0</v>
      </c>
      <c r="BD27" s="8">
        <f t="shared" si="49"/>
        <v>0</v>
      </c>
      <c r="BE27" s="8">
        <f t="shared" si="49"/>
        <v>0</v>
      </c>
      <c r="BF27" s="8">
        <f t="shared" si="49"/>
        <v>0</v>
      </c>
      <c r="BG27" s="8">
        <f t="shared" si="49"/>
        <v>0</v>
      </c>
      <c r="BH27" s="8">
        <v>0.0</v>
      </c>
    </row>
    <row r="28" ht="15.75" customHeight="1">
      <c r="D28" s="22" t="s">
        <v>60</v>
      </c>
      <c r="E28" s="5">
        <v>201614.0</v>
      </c>
      <c r="F28" s="38" t="s">
        <v>171</v>
      </c>
      <c r="G28" s="8" t="s">
        <v>172</v>
      </c>
      <c r="H28" s="25" t="s">
        <v>173</v>
      </c>
      <c r="I28" s="25" t="s">
        <v>117</v>
      </c>
      <c r="J28" s="25" t="s">
        <v>148</v>
      </c>
      <c r="K28" s="25" t="s">
        <v>117</v>
      </c>
      <c r="L28" s="38">
        <v>1.0</v>
      </c>
      <c r="M28" s="38">
        <v>0.0</v>
      </c>
      <c r="N28" s="8" t="s">
        <v>84</v>
      </c>
      <c r="O28" s="8" t="s">
        <v>64</v>
      </c>
      <c r="P28" s="8" t="s">
        <v>64</v>
      </c>
      <c r="Q28" s="8" t="s">
        <v>64</v>
      </c>
      <c r="R28" s="8">
        <f t="shared" ref="R28:AH28" si="50">IFERROR(IF(HLOOKUP(RIGHT(R$3,1),$N28:$Q28,1,0)=RIGHT(R$3,1),1,0),0)</f>
        <v>0</v>
      </c>
      <c r="S28" s="8">
        <f t="shared" si="50"/>
        <v>0</v>
      </c>
      <c r="T28" s="8">
        <f t="shared" si="50"/>
        <v>0</v>
      </c>
      <c r="U28" s="8">
        <f t="shared" si="50"/>
        <v>0</v>
      </c>
      <c r="V28" s="8">
        <f t="shared" si="50"/>
        <v>0</v>
      </c>
      <c r="W28" s="8">
        <f t="shared" si="50"/>
        <v>0</v>
      </c>
      <c r="X28" s="8">
        <f t="shared" si="50"/>
        <v>0</v>
      </c>
      <c r="Y28" s="8">
        <f t="shared" si="50"/>
        <v>0</v>
      </c>
      <c r="Z28" s="8">
        <f t="shared" si="50"/>
        <v>0</v>
      </c>
      <c r="AA28" s="8">
        <f t="shared" si="50"/>
        <v>0</v>
      </c>
      <c r="AB28" s="8">
        <f t="shared" si="50"/>
        <v>0</v>
      </c>
      <c r="AC28" s="8">
        <f t="shared" si="50"/>
        <v>0</v>
      </c>
      <c r="AD28" s="8">
        <f t="shared" si="50"/>
        <v>1</v>
      </c>
      <c r="AE28" s="8">
        <f t="shared" si="50"/>
        <v>0</v>
      </c>
      <c r="AF28" s="8">
        <f t="shared" si="50"/>
        <v>0</v>
      </c>
      <c r="AG28" s="8">
        <f t="shared" si="50"/>
        <v>0</v>
      </c>
      <c r="AH28" s="8">
        <f t="shared" si="50"/>
        <v>0</v>
      </c>
      <c r="AI28" s="25" t="s">
        <v>115</v>
      </c>
      <c r="AJ28" s="25" t="s">
        <v>117</v>
      </c>
      <c r="AK28" s="25" t="s">
        <v>125</v>
      </c>
      <c r="AL28" s="38">
        <v>0.0</v>
      </c>
      <c r="AM28" s="38">
        <v>1.0</v>
      </c>
      <c r="AN28" s="42" t="s">
        <v>68</v>
      </c>
      <c r="AO28" s="8" t="str">
        <f t="shared" si="4"/>
        <v>NOREM</v>
      </c>
      <c r="AP28" s="8" t="s">
        <v>69</v>
      </c>
      <c r="AQ28" s="8" t="s">
        <v>79</v>
      </c>
      <c r="AR28" s="8" t="s">
        <v>90</v>
      </c>
      <c r="AS28" s="8" t="s">
        <v>71</v>
      </c>
      <c r="AT28" s="19" t="s">
        <v>70</v>
      </c>
      <c r="AU28" s="8">
        <f t="shared" ref="AU28:BG28" si="51">IFERROR(IF(HLOOKUP("R"&amp;RIGHT(AU$3,LEN(AU$3)-FIND(" ",AU$3)),$AO28:$AT28,1,0)="R"&amp;RIGHT(AU$3,LEN(AU$3)-FIND(" ",AU$3)),1,0),0)</f>
        <v>0</v>
      </c>
      <c r="AV28" s="8">
        <f t="shared" si="51"/>
        <v>1</v>
      </c>
      <c r="AW28" s="8">
        <f t="shared" si="51"/>
        <v>1</v>
      </c>
      <c r="AX28" s="8">
        <f t="shared" si="51"/>
        <v>0</v>
      </c>
      <c r="AY28" s="8">
        <f t="shared" si="51"/>
        <v>1</v>
      </c>
      <c r="AZ28" s="8">
        <f t="shared" si="51"/>
        <v>1</v>
      </c>
      <c r="BA28" s="8">
        <f t="shared" si="51"/>
        <v>1</v>
      </c>
      <c r="BB28" s="8">
        <f t="shared" si="51"/>
        <v>0</v>
      </c>
      <c r="BC28" s="8">
        <f t="shared" si="51"/>
        <v>0</v>
      </c>
      <c r="BD28" s="8">
        <f t="shared" si="51"/>
        <v>0</v>
      </c>
      <c r="BE28" s="8">
        <f t="shared" si="51"/>
        <v>0</v>
      </c>
      <c r="BF28" s="8">
        <f t="shared" si="51"/>
        <v>0</v>
      </c>
      <c r="BG28" s="8">
        <f t="shared" si="51"/>
        <v>0</v>
      </c>
      <c r="BH28" s="8">
        <v>0.0</v>
      </c>
    </row>
    <row r="29" ht="15.75" customHeight="1">
      <c r="A29" s="48"/>
      <c r="B29" s="48"/>
      <c r="C29" s="48"/>
      <c r="D29" s="49" t="s">
        <v>60</v>
      </c>
      <c r="E29" s="49">
        <v>201614.0</v>
      </c>
      <c r="F29" s="50" t="s">
        <v>174</v>
      </c>
      <c r="G29" s="48" t="s">
        <v>81</v>
      </c>
      <c r="H29" s="49" t="s">
        <v>175</v>
      </c>
      <c r="I29" s="49" t="s">
        <v>117</v>
      </c>
      <c r="J29" s="50" t="s">
        <v>148</v>
      </c>
      <c r="K29" s="50" t="s">
        <v>117</v>
      </c>
      <c r="L29" s="50">
        <v>0.0</v>
      </c>
      <c r="M29" s="50">
        <v>1.0</v>
      </c>
      <c r="N29" s="51" t="s">
        <v>82</v>
      </c>
      <c r="O29" s="51" t="s">
        <v>75</v>
      </c>
      <c r="P29" s="51" t="s">
        <v>64</v>
      </c>
      <c r="Q29" s="51" t="s">
        <v>64</v>
      </c>
      <c r="R29" s="51">
        <f t="shared" ref="R29:AH29" si="52">IFERROR(IF(HLOOKUP(RIGHT(R$3,1),$N29:$Q29,1,0)=RIGHT(R$3,1),1,0),0)</f>
        <v>1</v>
      </c>
      <c r="S29" s="51">
        <f t="shared" si="52"/>
        <v>0</v>
      </c>
      <c r="T29" s="51">
        <f t="shared" si="52"/>
        <v>0</v>
      </c>
      <c r="U29" s="51">
        <f t="shared" si="52"/>
        <v>0</v>
      </c>
      <c r="V29" s="51">
        <f t="shared" si="52"/>
        <v>0</v>
      </c>
      <c r="W29" s="51">
        <f t="shared" si="52"/>
        <v>0</v>
      </c>
      <c r="X29" s="51">
        <f t="shared" si="52"/>
        <v>0</v>
      </c>
      <c r="Y29" s="51">
        <f t="shared" si="52"/>
        <v>0</v>
      </c>
      <c r="Z29" s="51">
        <f t="shared" si="52"/>
        <v>1</v>
      </c>
      <c r="AA29" s="51">
        <f t="shared" si="52"/>
        <v>0</v>
      </c>
      <c r="AB29" s="51">
        <f t="shared" si="52"/>
        <v>0</v>
      </c>
      <c r="AC29" s="51">
        <f t="shared" si="52"/>
        <v>0</v>
      </c>
      <c r="AD29" s="51">
        <f t="shared" si="52"/>
        <v>0</v>
      </c>
      <c r="AE29" s="51">
        <f t="shared" si="52"/>
        <v>0</v>
      </c>
      <c r="AF29" s="51">
        <f t="shared" si="52"/>
        <v>0</v>
      </c>
      <c r="AG29" s="51">
        <f t="shared" si="52"/>
        <v>0</v>
      </c>
      <c r="AH29" s="51">
        <f t="shared" si="52"/>
        <v>0</v>
      </c>
      <c r="AI29" s="50" t="s">
        <v>115</v>
      </c>
      <c r="AJ29" s="50" t="s">
        <v>117</v>
      </c>
      <c r="AK29" s="50" t="s">
        <v>125</v>
      </c>
      <c r="AL29" s="50">
        <v>0.0</v>
      </c>
      <c r="AM29" s="50">
        <v>1.0</v>
      </c>
      <c r="AN29" s="52" t="s">
        <v>86</v>
      </c>
      <c r="AO29" s="51" t="str">
        <f t="shared" si="4"/>
        <v>R13</v>
      </c>
      <c r="AP29" s="51" t="s">
        <v>69</v>
      </c>
      <c r="AQ29" s="51" t="s">
        <v>79</v>
      </c>
      <c r="AR29" s="51" t="s">
        <v>107</v>
      </c>
      <c r="AS29" s="51" t="s">
        <v>93</v>
      </c>
      <c r="AT29" s="43" t="s">
        <v>71</v>
      </c>
      <c r="AU29" s="51">
        <f t="shared" ref="AU29:BG29" si="53">IFERROR(IF(HLOOKUP("R"&amp;RIGHT(AU$3,LEN(AU$3)-FIND(" ",AU$3)),$AO29:$AT29,1,0)="R"&amp;RIGHT(AU$3,LEN(AU$3)-FIND(" ",AU$3)),1,0),0)</f>
        <v>0</v>
      </c>
      <c r="AV29" s="51">
        <f t="shared" si="53"/>
        <v>0</v>
      </c>
      <c r="AW29" s="51">
        <f t="shared" si="53"/>
        <v>0</v>
      </c>
      <c r="AX29" s="51">
        <f t="shared" si="53"/>
        <v>0</v>
      </c>
      <c r="AY29" s="51">
        <f t="shared" si="53"/>
        <v>1</v>
      </c>
      <c r="AZ29" s="51">
        <f t="shared" si="53"/>
        <v>1</v>
      </c>
      <c r="BA29" s="51">
        <f t="shared" si="53"/>
        <v>1</v>
      </c>
      <c r="BB29" s="51">
        <f t="shared" si="53"/>
        <v>1</v>
      </c>
      <c r="BC29" s="51">
        <f t="shared" si="53"/>
        <v>0</v>
      </c>
      <c r="BD29" s="51">
        <f t="shared" si="53"/>
        <v>0</v>
      </c>
      <c r="BE29" s="51">
        <f t="shared" si="53"/>
        <v>0</v>
      </c>
      <c r="BF29" s="51">
        <f t="shared" si="53"/>
        <v>1</v>
      </c>
      <c r="BG29" s="51">
        <f t="shared" si="53"/>
        <v>1</v>
      </c>
      <c r="BH29" s="30">
        <v>0.0</v>
      </c>
    </row>
    <row r="30" ht="15.75" customHeight="1">
      <c r="A30" s="31"/>
      <c r="B30" s="31"/>
      <c r="C30" s="31"/>
      <c r="D30" s="5" t="s">
        <v>60</v>
      </c>
      <c r="E30" s="5">
        <v>201614.0</v>
      </c>
      <c r="F30" s="38" t="s">
        <v>176</v>
      </c>
      <c r="G30" s="31" t="s">
        <v>177</v>
      </c>
      <c r="H30" s="31"/>
      <c r="I30" s="31"/>
      <c r="J30" s="30"/>
      <c r="K30" s="30"/>
      <c r="L30" s="38">
        <v>1.0</v>
      </c>
      <c r="M30" s="38">
        <v>0.0</v>
      </c>
      <c r="N30" s="30" t="s">
        <v>178</v>
      </c>
      <c r="O30" s="30" t="s">
        <v>75</v>
      </c>
      <c r="P30" s="30" t="s">
        <v>129</v>
      </c>
      <c r="Q30" s="30" t="s">
        <v>63</v>
      </c>
      <c r="R30" s="30">
        <f t="shared" ref="R30:V30" si="54">IFERROR(IF(HLOOKUP(RIGHT(R$3,1),$N30:$Q30,1,0)=RIGHT(R$3,1),1,0),0)</f>
        <v>1</v>
      </c>
      <c r="S30" s="30">
        <f t="shared" si="54"/>
        <v>0</v>
      </c>
      <c r="T30" s="30">
        <f t="shared" si="54"/>
        <v>0</v>
      </c>
      <c r="U30" s="30">
        <f t="shared" si="54"/>
        <v>0</v>
      </c>
      <c r="V30" s="30">
        <f t="shared" si="54"/>
        <v>0</v>
      </c>
      <c r="W30" s="30">
        <v>1.0</v>
      </c>
      <c r="X30" s="30">
        <f t="shared" ref="X30:AB30" si="55">IFERROR(IF(HLOOKUP(RIGHT(X$3,1),$N30:$Q30,1,0)=RIGHT(X$3,1),1,0),0)</f>
        <v>0</v>
      </c>
      <c r="Y30" s="30">
        <f t="shared" si="55"/>
        <v>0</v>
      </c>
      <c r="Z30" s="30">
        <f t="shared" si="55"/>
        <v>0</v>
      </c>
      <c r="AA30" s="30">
        <f t="shared" si="55"/>
        <v>0</v>
      </c>
      <c r="AB30" s="30">
        <f t="shared" si="55"/>
        <v>0</v>
      </c>
      <c r="AC30" s="30">
        <v>1.0</v>
      </c>
      <c r="AD30" s="30">
        <v>1.0</v>
      </c>
      <c r="AE30" s="30">
        <f>IFERROR(IF(HLOOKUP(RIGHT(AE$3,1),$N30:$Q30,1,0)=RIGHT(AE$3,1),1,0),0)</f>
        <v>1</v>
      </c>
      <c r="AF30" s="30">
        <v>0.0</v>
      </c>
      <c r="AG30" s="30">
        <f t="shared" ref="AG30:AH30" si="56">IFERROR(IF(HLOOKUP(RIGHT(AG$3,1),$N30:$Q30,1,0)=RIGHT(AG$3,1),1,0),0)</f>
        <v>1</v>
      </c>
      <c r="AH30" s="30">
        <f t="shared" si="56"/>
        <v>0</v>
      </c>
      <c r="AI30" s="38" t="s">
        <v>115</v>
      </c>
      <c r="AJ30" s="38" t="s">
        <v>66</v>
      </c>
      <c r="AK30" s="38" t="s">
        <v>179</v>
      </c>
      <c r="AL30" s="38">
        <v>0.0</v>
      </c>
      <c r="AM30" s="38">
        <v>1.0</v>
      </c>
      <c r="AN30" s="53" t="s">
        <v>180</v>
      </c>
      <c r="AO30" s="30" t="str">
        <f t="shared" si="4"/>
        <v>R13</v>
      </c>
      <c r="AP30" s="30" t="s">
        <v>69</v>
      </c>
      <c r="AQ30" s="30" t="s">
        <v>71</v>
      </c>
      <c r="AR30" s="30" t="s">
        <v>130</v>
      </c>
      <c r="AS30" s="30" t="s">
        <v>70</v>
      </c>
      <c r="AT30" s="37" t="s">
        <v>72</v>
      </c>
      <c r="AU30" s="30">
        <f t="shared" ref="AU30:BG30" si="57">IFERROR(IF(HLOOKUP("R"&amp;RIGHT(AU$3,LEN(AU$3)-FIND(" ",AU$3)),$AO30:$AT30,1,0)="R"&amp;RIGHT(AU$3,LEN(AU$3)-FIND(" ",AU$3)),1,0),0)</f>
        <v>0</v>
      </c>
      <c r="AV30" s="30">
        <f t="shared" si="57"/>
        <v>0</v>
      </c>
      <c r="AW30" s="30">
        <f t="shared" si="57"/>
        <v>1</v>
      </c>
      <c r="AX30" s="30">
        <f t="shared" si="57"/>
        <v>0</v>
      </c>
      <c r="AY30" s="30">
        <f t="shared" si="57"/>
        <v>1</v>
      </c>
      <c r="AZ30" s="30">
        <f t="shared" si="57"/>
        <v>1</v>
      </c>
      <c r="BA30" s="30">
        <f t="shared" si="57"/>
        <v>0</v>
      </c>
      <c r="BB30" s="30">
        <f t="shared" si="57"/>
        <v>0</v>
      </c>
      <c r="BC30" s="30">
        <f t="shared" si="57"/>
        <v>0</v>
      </c>
      <c r="BD30" s="30">
        <f t="shared" si="57"/>
        <v>0</v>
      </c>
      <c r="BE30" s="30">
        <f t="shared" si="57"/>
        <v>1</v>
      </c>
      <c r="BF30" s="30">
        <f t="shared" si="57"/>
        <v>0</v>
      </c>
      <c r="BG30" s="30">
        <f t="shared" si="57"/>
        <v>1</v>
      </c>
      <c r="BH30" s="30">
        <v>0.0</v>
      </c>
    </row>
    <row r="31" ht="15.75" customHeight="1">
      <c r="D31" s="22" t="s">
        <v>60</v>
      </c>
      <c r="E31" s="5">
        <v>201614.0</v>
      </c>
      <c r="F31" s="38" t="s">
        <v>181</v>
      </c>
      <c r="G31" s="35" t="s">
        <v>81</v>
      </c>
      <c r="H31" s="22" t="s">
        <v>182</v>
      </c>
      <c r="I31" s="22" t="s">
        <v>117</v>
      </c>
      <c r="J31" s="25" t="s">
        <v>133</v>
      </c>
      <c r="K31" s="25" t="s">
        <v>183</v>
      </c>
      <c r="L31" s="38">
        <v>1.0</v>
      </c>
      <c r="M31" s="38">
        <v>1.0</v>
      </c>
      <c r="N31" s="8" t="s">
        <v>82</v>
      </c>
      <c r="O31" s="8" t="s">
        <v>84</v>
      </c>
      <c r="P31" s="8" t="s">
        <v>64</v>
      </c>
      <c r="Q31" s="19" t="s">
        <v>64</v>
      </c>
      <c r="R31" s="19">
        <f t="shared" ref="R31:AH31" si="58">IFERROR(IF(HLOOKUP(RIGHT(R$3,1),$N31:$Q31,1,0)=RIGHT(R$3,1),1,0),0)</f>
        <v>0</v>
      </c>
      <c r="S31" s="19">
        <f t="shared" si="58"/>
        <v>0</v>
      </c>
      <c r="T31" s="19">
        <f t="shared" si="58"/>
        <v>0</v>
      </c>
      <c r="U31" s="19">
        <f t="shared" si="58"/>
        <v>0</v>
      </c>
      <c r="V31" s="19">
        <f t="shared" si="58"/>
        <v>0</v>
      </c>
      <c r="W31" s="19">
        <f t="shared" si="58"/>
        <v>0</v>
      </c>
      <c r="X31" s="19">
        <f t="shared" si="58"/>
        <v>0</v>
      </c>
      <c r="Y31" s="19">
        <f t="shared" si="58"/>
        <v>0</v>
      </c>
      <c r="Z31" s="19">
        <f t="shared" si="58"/>
        <v>1</v>
      </c>
      <c r="AA31" s="19">
        <f t="shared" si="58"/>
        <v>0</v>
      </c>
      <c r="AB31" s="19">
        <f t="shared" si="58"/>
        <v>0</v>
      </c>
      <c r="AC31" s="19">
        <f t="shared" si="58"/>
        <v>0</v>
      </c>
      <c r="AD31" s="19">
        <f t="shared" si="58"/>
        <v>1</v>
      </c>
      <c r="AE31" s="19">
        <f t="shared" si="58"/>
        <v>0</v>
      </c>
      <c r="AF31" s="19">
        <f t="shared" si="58"/>
        <v>0</v>
      </c>
      <c r="AG31" s="19">
        <f t="shared" si="58"/>
        <v>0</v>
      </c>
      <c r="AH31" s="19">
        <f t="shared" si="58"/>
        <v>0</v>
      </c>
      <c r="AI31" s="25" t="s">
        <v>115</v>
      </c>
      <c r="AJ31" s="25" t="s">
        <v>117</v>
      </c>
      <c r="AK31" s="25" t="s">
        <v>125</v>
      </c>
      <c r="AL31" s="38">
        <v>0.0</v>
      </c>
      <c r="AM31" s="38">
        <v>1.0</v>
      </c>
      <c r="AN31" s="42" t="s">
        <v>86</v>
      </c>
      <c r="AO31" s="8" t="str">
        <f t="shared" si="4"/>
        <v>R13</v>
      </c>
      <c r="AP31" s="8" t="s">
        <v>69</v>
      </c>
      <c r="AQ31" s="8" t="s">
        <v>93</v>
      </c>
      <c r="AR31" s="8" t="s">
        <v>107</v>
      </c>
      <c r="AS31" s="8" t="s">
        <v>71</v>
      </c>
      <c r="AT31" s="8" t="s">
        <v>184</v>
      </c>
      <c r="AU31" s="8">
        <f t="shared" ref="AU31:BG31" si="59">IFERROR(IF(HLOOKUP("R"&amp;RIGHT(AU$3,LEN(AU$3)-FIND(" ",AU$3)),$AO31:$AT31,1,0)="R"&amp;RIGHT(AU$3,LEN(AU$3)-FIND(" ",AU$3)),1,0),0)</f>
        <v>0</v>
      </c>
      <c r="AV31" s="8">
        <f t="shared" si="59"/>
        <v>0</v>
      </c>
      <c r="AW31" s="8">
        <f t="shared" si="59"/>
        <v>0</v>
      </c>
      <c r="AX31" s="8">
        <f t="shared" si="59"/>
        <v>0</v>
      </c>
      <c r="AY31" s="8">
        <f t="shared" si="59"/>
        <v>1</v>
      </c>
      <c r="AZ31" s="8">
        <f t="shared" si="59"/>
        <v>1</v>
      </c>
      <c r="BA31" s="8">
        <f t="shared" si="59"/>
        <v>0</v>
      </c>
      <c r="BB31" s="8">
        <f t="shared" si="59"/>
        <v>1</v>
      </c>
      <c r="BC31" s="8">
        <f t="shared" si="59"/>
        <v>0</v>
      </c>
      <c r="BD31" s="8">
        <f t="shared" si="59"/>
        <v>0</v>
      </c>
      <c r="BE31" s="8">
        <f t="shared" si="59"/>
        <v>0</v>
      </c>
      <c r="BF31" s="8">
        <f t="shared" si="59"/>
        <v>1</v>
      </c>
      <c r="BG31" s="8">
        <f t="shared" si="59"/>
        <v>1</v>
      </c>
      <c r="BH31" s="8">
        <v>0.0</v>
      </c>
    </row>
    <row r="32" ht="15.75" customHeight="1">
      <c r="D32" s="22" t="s">
        <v>60</v>
      </c>
      <c r="E32" s="5">
        <v>201614.0</v>
      </c>
      <c r="F32" s="38" t="s">
        <v>185</v>
      </c>
      <c r="G32" s="8" t="s">
        <v>186</v>
      </c>
      <c r="H32" s="25" t="s">
        <v>187</v>
      </c>
      <c r="I32" s="25" t="s">
        <v>117</v>
      </c>
      <c r="J32" s="25" t="s">
        <v>148</v>
      </c>
      <c r="K32" s="25" t="s">
        <v>117</v>
      </c>
      <c r="L32" s="38">
        <v>1.0</v>
      </c>
      <c r="M32" s="38">
        <v>0.0</v>
      </c>
      <c r="N32" s="8" t="s">
        <v>84</v>
      </c>
      <c r="O32" s="8" t="s">
        <v>97</v>
      </c>
      <c r="P32" s="8" t="s">
        <v>64</v>
      </c>
      <c r="Q32" s="8" t="s">
        <v>64</v>
      </c>
      <c r="R32" s="8">
        <f t="shared" ref="R32:AH32" si="60">IFERROR(IF(HLOOKUP(RIGHT(R$3,1),$N32:$Q32,1,0)=RIGHT(R$3,1),1,0),0)</f>
        <v>0</v>
      </c>
      <c r="S32" s="8">
        <f t="shared" si="60"/>
        <v>0</v>
      </c>
      <c r="T32" s="8">
        <f t="shared" si="60"/>
        <v>0</v>
      </c>
      <c r="U32" s="8">
        <f t="shared" si="60"/>
        <v>0</v>
      </c>
      <c r="V32" s="8">
        <f t="shared" si="60"/>
        <v>0</v>
      </c>
      <c r="W32" s="8">
        <f t="shared" si="60"/>
        <v>0</v>
      </c>
      <c r="X32" s="8">
        <f t="shared" si="60"/>
        <v>0</v>
      </c>
      <c r="Y32" s="8">
        <f t="shared" si="60"/>
        <v>1</v>
      </c>
      <c r="Z32" s="8">
        <f t="shared" si="60"/>
        <v>0</v>
      </c>
      <c r="AA32" s="8">
        <f t="shared" si="60"/>
        <v>0</v>
      </c>
      <c r="AB32" s="8">
        <f t="shared" si="60"/>
        <v>0</v>
      </c>
      <c r="AC32" s="8">
        <f t="shared" si="60"/>
        <v>0</v>
      </c>
      <c r="AD32" s="8">
        <f t="shared" si="60"/>
        <v>1</v>
      </c>
      <c r="AE32" s="8">
        <f t="shared" si="60"/>
        <v>0</v>
      </c>
      <c r="AF32" s="8">
        <f t="shared" si="60"/>
        <v>0</v>
      </c>
      <c r="AG32" s="8">
        <f t="shared" si="60"/>
        <v>0</v>
      </c>
      <c r="AH32" s="8">
        <f t="shared" si="60"/>
        <v>0</v>
      </c>
      <c r="AI32" s="25" t="s">
        <v>115</v>
      </c>
      <c r="AJ32" s="25" t="s">
        <v>117</v>
      </c>
      <c r="AK32" s="25" t="s">
        <v>125</v>
      </c>
      <c r="AL32" s="38">
        <v>0.0</v>
      </c>
      <c r="AM32" s="38">
        <v>1.0</v>
      </c>
      <c r="AN32" s="42" t="s">
        <v>68</v>
      </c>
      <c r="AO32" s="8" t="str">
        <f t="shared" si="4"/>
        <v>NOREM</v>
      </c>
      <c r="AP32" s="8" t="s">
        <v>69</v>
      </c>
      <c r="AQ32" s="8" t="s">
        <v>90</v>
      </c>
      <c r="AR32" s="8" t="s">
        <v>79</v>
      </c>
      <c r="AS32" s="8" t="s">
        <v>70</v>
      </c>
      <c r="AT32" s="19" t="s">
        <v>71</v>
      </c>
      <c r="AU32" s="8">
        <f t="shared" ref="AU32:BG32" si="61">IFERROR(IF(HLOOKUP("R"&amp;RIGHT(AU$3,LEN(AU$3)-FIND(" ",AU$3)),$AO32:$AT32,1,0)="R"&amp;RIGHT(AU$3,LEN(AU$3)-FIND(" ",AU$3)),1,0),0)</f>
        <v>0</v>
      </c>
      <c r="AV32" s="8">
        <f t="shared" si="61"/>
        <v>1</v>
      </c>
      <c r="AW32" s="8">
        <f t="shared" si="61"/>
        <v>1</v>
      </c>
      <c r="AX32" s="8">
        <f t="shared" si="61"/>
        <v>0</v>
      </c>
      <c r="AY32" s="8">
        <f t="shared" si="61"/>
        <v>1</v>
      </c>
      <c r="AZ32" s="8">
        <f t="shared" si="61"/>
        <v>1</v>
      </c>
      <c r="BA32" s="8">
        <f t="shared" si="61"/>
        <v>1</v>
      </c>
      <c r="BB32" s="8">
        <f t="shared" si="61"/>
        <v>0</v>
      </c>
      <c r="BC32" s="8">
        <f t="shared" si="61"/>
        <v>0</v>
      </c>
      <c r="BD32" s="8">
        <f t="shared" si="61"/>
        <v>0</v>
      </c>
      <c r="BE32" s="8">
        <f t="shared" si="61"/>
        <v>0</v>
      </c>
      <c r="BF32" s="8">
        <f t="shared" si="61"/>
        <v>0</v>
      </c>
      <c r="BG32" s="8">
        <f t="shared" si="61"/>
        <v>0</v>
      </c>
      <c r="BH32" s="8">
        <v>0.0</v>
      </c>
    </row>
    <row r="33" ht="15.75" customHeight="1">
      <c r="A33" s="20"/>
      <c r="B33" s="20"/>
      <c r="C33" s="20"/>
      <c r="D33" s="22" t="s">
        <v>60</v>
      </c>
      <c r="E33" s="5">
        <v>201614.0</v>
      </c>
      <c r="F33" s="38" t="s">
        <v>188</v>
      </c>
      <c r="G33" s="21" t="s">
        <v>186</v>
      </c>
      <c r="H33" s="39"/>
      <c r="I33" s="39"/>
      <c r="J33" s="39"/>
      <c r="K33" s="39"/>
      <c r="L33" s="38">
        <v>1.0</v>
      </c>
      <c r="M33" s="38">
        <v>0.0</v>
      </c>
      <c r="N33" s="21" t="s">
        <v>84</v>
      </c>
      <c r="O33" s="21" t="s">
        <v>64</v>
      </c>
      <c r="P33" s="21" t="s">
        <v>64</v>
      </c>
      <c r="Q33" s="21" t="s">
        <v>64</v>
      </c>
      <c r="R33" s="21">
        <f t="shared" ref="R33:AH33" si="62">IFERROR(IF(HLOOKUP(RIGHT(R$3,1),$N33:$Q33,1,0)=RIGHT(R$3,1),1,0),0)</f>
        <v>0</v>
      </c>
      <c r="S33" s="21">
        <f t="shared" si="62"/>
        <v>0</v>
      </c>
      <c r="T33" s="21">
        <f t="shared" si="62"/>
        <v>0</v>
      </c>
      <c r="U33" s="21">
        <f t="shared" si="62"/>
        <v>0</v>
      </c>
      <c r="V33" s="21">
        <f t="shared" si="62"/>
        <v>0</v>
      </c>
      <c r="W33" s="21">
        <f t="shared" si="62"/>
        <v>0</v>
      </c>
      <c r="X33" s="21">
        <f t="shared" si="62"/>
        <v>0</v>
      </c>
      <c r="Y33" s="21">
        <f t="shared" si="62"/>
        <v>0</v>
      </c>
      <c r="Z33" s="21">
        <f t="shared" si="62"/>
        <v>0</v>
      </c>
      <c r="AA33" s="21">
        <f t="shared" si="62"/>
        <v>0</v>
      </c>
      <c r="AB33" s="21">
        <f t="shared" si="62"/>
        <v>0</v>
      </c>
      <c r="AC33" s="21">
        <f t="shared" si="62"/>
        <v>0</v>
      </c>
      <c r="AD33" s="21">
        <f t="shared" si="62"/>
        <v>1</v>
      </c>
      <c r="AE33" s="21">
        <f t="shared" si="62"/>
        <v>0</v>
      </c>
      <c r="AF33" s="21">
        <f t="shared" si="62"/>
        <v>0</v>
      </c>
      <c r="AG33" s="21">
        <f t="shared" si="62"/>
        <v>0</v>
      </c>
      <c r="AH33" s="21">
        <f t="shared" si="62"/>
        <v>0</v>
      </c>
      <c r="AI33" s="25" t="s">
        <v>189</v>
      </c>
      <c r="AJ33" s="25" t="s">
        <v>106</v>
      </c>
      <c r="AK33" s="25" t="s">
        <v>125</v>
      </c>
      <c r="AL33" s="38">
        <v>0.0</v>
      </c>
      <c r="AM33" s="38">
        <v>1.0</v>
      </c>
      <c r="AN33" s="40" t="s">
        <v>68</v>
      </c>
      <c r="AO33" s="21" t="str">
        <f t="shared" si="4"/>
        <v>NOREM</v>
      </c>
      <c r="AP33" s="21" t="s">
        <v>69</v>
      </c>
      <c r="AQ33" s="21" t="s">
        <v>90</v>
      </c>
      <c r="AR33" s="21" t="s">
        <v>79</v>
      </c>
      <c r="AS33" s="21" t="s">
        <v>70</v>
      </c>
      <c r="AT33" s="21" t="s">
        <v>71</v>
      </c>
      <c r="AU33" s="21">
        <f t="shared" ref="AU33:BG33" si="63">IFERROR(IF(HLOOKUP("R"&amp;RIGHT(AU$3,LEN(AU$3)-FIND(" ",AU$3)),$AO33:$AT33,1,0)="R"&amp;RIGHT(AU$3,LEN(AU$3)-FIND(" ",AU$3)),1,0),0)</f>
        <v>0</v>
      </c>
      <c r="AV33" s="21">
        <f t="shared" si="63"/>
        <v>1</v>
      </c>
      <c r="AW33" s="21">
        <f t="shared" si="63"/>
        <v>1</v>
      </c>
      <c r="AX33" s="21">
        <f t="shared" si="63"/>
        <v>0</v>
      </c>
      <c r="AY33" s="21">
        <f t="shared" si="63"/>
        <v>1</v>
      </c>
      <c r="AZ33" s="21">
        <f t="shared" si="63"/>
        <v>1</v>
      </c>
      <c r="BA33" s="21">
        <f t="shared" si="63"/>
        <v>1</v>
      </c>
      <c r="BB33" s="21">
        <f t="shared" si="63"/>
        <v>0</v>
      </c>
      <c r="BC33" s="21">
        <f t="shared" si="63"/>
        <v>0</v>
      </c>
      <c r="BD33" s="21">
        <f t="shared" si="63"/>
        <v>0</v>
      </c>
      <c r="BE33" s="21">
        <f t="shared" si="63"/>
        <v>0</v>
      </c>
      <c r="BF33" s="21">
        <f t="shared" si="63"/>
        <v>0</v>
      </c>
      <c r="BG33" s="21">
        <f t="shared" si="63"/>
        <v>0</v>
      </c>
      <c r="BH33" s="21">
        <v>0.0</v>
      </c>
    </row>
    <row r="34" ht="15.75" customHeight="1">
      <c r="D34" s="22" t="s">
        <v>60</v>
      </c>
      <c r="E34" s="5">
        <v>201614.0</v>
      </c>
      <c r="F34" s="38" t="s">
        <v>190</v>
      </c>
      <c r="G34" s="35" t="s">
        <v>186</v>
      </c>
      <c r="H34" s="22" t="s">
        <v>191</v>
      </c>
      <c r="I34" s="22" t="s">
        <v>117</v>
      </c>
      <c r="J34" s="25" t="s">
        <v>148</v>
      </c>
      <c r="K34" s="25" t="s">
        <v>117</v>
      </c>
      <c r="L34" s="38">
        <v>1.0</v>
      </c>
      <c r="M34" s="38">
        <v>0.0</v>
      </c>
      <c r="N34" s="8" t="s">
        <v>63</v>
      </c>
      <c r="O34" s="8" t="s">
        <v>75</v>
      </c>
      <c r="P34" s="8" t="s">
        <v>178</v>
      </c>
      <c r="Q34" s="8" t="s">
        <v>64</v>
      </c>
      <c r="R34" s="8">
        <f t="shared" ref="R34:AH34" si="64">IFERROR(IF(HLOOKUP(RIGHT(R$3,1),$N34:$Q34,1,0)=RIGHT(R$3,1),1,0),0)</f>
        <v>1</v>
      </c>
      <c r="S34" s="8">
        <f t="shared" si="64"/>
        <v>0</v>
      </c>
      <c r="T34" s="8">
        <f t="shared" si="64"/>
        <v>0</v>
      </c>
      <c r="U34" s="8">
        <f t="shared" si="64"/>
        <v>0</v>
      </c>
      <c r="V34" s="8">
        <f t="shared" si="64"/>
        <v>0</v>
      </c>
      <c r="W34" s="8">
        <f t="shared" si="64"/>
        <v>0</v>
      </c>
      <c r="X34" s="8">
        <f t="shared" si="64"/>
        <v>0</v>
      </c>
      <c r="Y34" s="8">
        <f t="shared" si="64"/>
        <v>0</v>
      </c>
      <c r="Z34" s="8">
        <f t="shared" si="64"/>
        <v>0</v>
      </c>
      <c r="AA34" s="8">
        <f t="shared" si="64"/>
        <v>0</v>
      </c>
      <c r="AB34" s="8">
        <f t="shared" si="64"/>
        <v>0</v>
      </c>
      <c r="AC34" s="8">
        <f t="shared" si="64"/>
        <v>0</v>
      </c>
      <c r="AD34" s="8">
        <f t="shared" si="64"/>
        <v>0</v>
      </c>
      <c r="AE34" s="8">
        <f t="shared" si="64"/>
        <v>0</v>
      </c>
      <c r="AF34" s="8">
        <f t="shared" si="64"/>
        <v>1</v>
      </c>
      <c r="AG34" s="8">
        <f t="shared" si="64"/>
        <v>1</v>
      </c>
      <c r="AH34" s="8">
        <f t="shared" si="64"/>
        <v>0</v>
      </c>
      <c r="AI34" s="25" t="s">
        <v>192</v>
      </c>
      <c r="AJ34" s="25" t="s">
        <v>117</v>
      </c>
      <c r="AK34" s="25" t="s">
        <v>193</v>
      </c>
      <c r="AL34" s="38">
        <v>0.0</v>
      </c>
      <c r="AM34" s="38">
        <v>1.0</v>
      </c>
      <c r="AN34" s="42" t="s">
        <v>68</v>
      </c>
      <c r="AO34" s="8" t="str">
        <f t="shared" si="4"/>
        <v>NOREM</v>
      </c>
      <c r="AP34" s="8" t="s">
        <v>69</v>
      </c>
      <c r="AQ34" s="8" t="s">
        <v>130</v>
      </c>
      <c r="AR34" s="8" t="s">
        <v>71</v>
      </c>
      <c r="AS34" s="8" t="s">
        <v>70</v>
      </c>
      <c r="AT34" s="8" t="s">
        <v>194</v>
      </c>
      <c r="AU34" s="8">
        <f t="shared" ref="AU34:BG34" si="65">IFERROR(IF(HLOOKUP("R"&amp;RIGHT(AU$3,LEN(AU$3)-FIND(" ",AU$3)),$AO34:$AT34,1,0)="R"&amp;RIGHT(AU$3,LEN(AU$3)-FIND(" ",AU$3)),1,0),0)</f>
        <v>0</v>
      </c>
      <c r="AV34" s="8">
        <f t="shared" si="65"/>
        <v>0</v>
      </c>
      <c r="AW34" s="8">
        <f t="shared" si="65"/>
        <v>1</v>
      </c>
      <c r="AX34" s="8">
        <f t="shared" si="65"/>
        <v>0</v>
      </c>
      <c r="AY34" s="8">
        <f t="shared" si="65"/>
        <v>1</v>
      </c>
      <c r="AZ34" s="8">
        <f t="shared" si="65"/>
        <v>1</v>
      </c>
      <c r="BA34" s="8">
        <f t="shared" si="65"/>
        <v>0</v>
      </c>
      <c r="BB34" s="8">
        <f t="shared" si="65"/>
        <v>0</v>
      </c>
      <c r="BC34" s="8">
        <f t="shared" si="65"/>
        <v>0</v>
      </c>
      <c r="BD34" s="8">
        <f t="shared" si="65"/>
        <v>0</v>
      </c>
      <c r="BE34" s="8">
        <f t="shared" si="65"/>
        <v>1</v>
      </c>
      <c r="BF34" s="8">
        <f t="shared" si="65"/>
        <v>0</v>
      </c>
      <c r="BG34" s="8">
        <f t="shared" si="65"/>
        <v>0</v>
      </c>
      <c r="BH34" s="8">
        <v>0.0</v>
      </c>
    </row>
    <row r="35" ht="15.75" customHeight="1">
      <c r="D35" s="22" t="s">
        <v>60</v>
      </c>
      <c r="E35" s="5">
        <v>201614.0</v>
      </c>
      <c r="F35" s="38" t="s">
        <v>195</v>
      </c>
      <c r="G35" s="8" t="s">
        <v>196</v>
      </c>
      <c r="H35" s="25" t="s">
        <v>197</v>
      </c>
      <c r="I35" s="25" t="s">
        <v>117</v>
      </c>
      <c r="J35" s="54">
        <v>0.8</v>
      </c>
      <c r="K35" s="25" t="s">
        <v>117</v>
      </c>
      <c r="L35" s="38">
        <v>1.0</v>
      </c>
      <c r="M35" s="38">
        <v>0.0</v>
      </c>
      <c r="N35" s="8" t="s">
        <v>89</v>
      </c>
      <c r="O35" s="8" t="s">
        <v>63</v>
      </c>
      <c r="P35" s="8" t="s">
        <v>64</v>
      </c>
      <c r="Q35" s="8" t="s">
        <v>64</v>
      </c>
      <c r="R35" s="8">
        <f t="shared" ref="R35:AH35" si="66">IFERROR(IF(HLOOKUP(RIGHT(R$3,1),$N35:$Q35,1,0)=RIGHT(R$3,1),1,0),0)</f>
        <v>0</v>
      </c>
      <c r="S35" s="8">
        <f t="shared" si="66"/>
        <v>0</v>
      </c>
      <c r="T35" s="8">
        <f t="shared" si="66"/>
        <v>0</v>
      </c>
      <c r="U35" s="8">
        <f t="shared" si="66"/>
        <v>0</v>
      </c>
      <c r="V35" s="8">
        <f t="shared" si="66"/>
        <v>1</v>
      </c>
      <c r="W35" s="8">
        <f t="shared" si="66"/>
        <v>0</v>
      </c>
      <c r="X35" s="8">
        <f t="shared" si="66"/>
        <v>0</v>
      </c>
      <c r="Y35" s="8">
        <f t="shared" si="66"/>
        <v>0</v>
      </c>
      <c r="Z35" s="8">
        <f t="shared" si="66"/>
        <v>0</v>
      </c>
      <c r="AA35" s="8">
        <f t="shared" si="66"/>
        <v>0</v>
      </c>
      <c r="AB35" s="8">
        <f t="shared" si="66"/>
        <v>0</v>
      </c>
      <c r="AC35" s="8">
        <f t="shared" si="66"/>
        <v>0</v>
      </c>
      <c r="AD35" s="8">
        <f t="shared" si="66"/>
        <v>0</v>
      </c>
      <c r="AE35" s="8">
        <f t="shared" si="66"/>
        <v>0</v>
      </c>
      <c r="AF35" s="8">
        <f t="shared" si="66"/>
        <v>1</v>
      </c>
      <c r="AG35" s="8">
        <f t="shared" si="66"/>
        <v>0</v>
      </c>
      <c r="AH35" s="8">
        <f t="shared" si="66"/>
        <v>0</v>
      </c>
      <c r="AI35" s="25" t="s">
        <v>115</v>
      </c>
      <c r="AJ35" s="25" t="s">
        <v>198</v>
      </c>
      <c r="AK35" s="25" t="s">
        <v>125</v>
      </c>
      <c r="AL35" s="38">
        <v>0.0</v>
      </c>
      <c r="AM35" s="38">
        <v>1.0</v>
      </c>
      <c r="AN35" s="42" t="s">
        <v>68</v>
      </c>
      <c r="AO35" s="8" t="str">
        <f t="shared" si="4"/>
        <v>NOREM</v>
      </c>
      <c r="AP35" s="8" t="s">
        <v>69</v>
      </c>
      <c r="AQ35" s="8" t="s">
        <v>130</v>
      </c>
      <c r="AR35" s="8" t="s">
        <v>79</v>
      </c>
      <c r="AS35" s="8" t="s">
        <v>71</v>
      </c>
      <c r="AT35" s="8" t="s">
        <v>199</v>
      </c>
      <c r="AU35" s="8">
        <f t="shared" ref="AU35:BG35" si="67">IFERROR(IF(HLOOKUP("R"&amp;RIGHT(AU$3,LEN(AU$3)-FIND(" ",AU$3)),$AO35:$AT35,1,0)="R"&amp;RIGHT(AU$3,LEN(AU$3)-FIND(" ",AU$3)),1,0),0)</f>
        <v>0</v>
      </c>
      <c r="AV35" s="8">
        <f t="shared" si="67"/>
        <v>0</v>
      </c>
      <c r="AW35" s="8">
        <f t="shared" si="67"/>
        <v>0</v>
      </c>
      <c r="AX35" s="8">
        <f t="shared" si="67"/>
        <v>0</v>
      </c>
      <c r="AY35" s="8">
        <f t="shared" si="67"/>
        <v>1</v>
      </c>
      <c r="AZ35" s="8">
        <f t="shared" si="67"/>
        <v>1</v>
      </c>
      <c r="BA35" s="8">
        <f t="shared" si="67"/>
        <v>1</v>
      </c>
      <c r="BB35" s="8">
        <f t="shared" si="67"/>
        <v>0</v>
      </c>
      <c r="BC35" s="8">
        <f t="shared" si="67"/>
        <v>0</v>
      </c>
      <c r="BD35" s="8">
        <f t="shared" si="67"/>
        <v>0</v>
      </c>
      <c r="BE35" s="8">
        <f t="shared" si="67"/>
        <v>1</v>
      </c>
      <c r="BF35" s="8">
        <f t="shared" si="67"/>
        <v>0</v>
      </c>
      <c r="BG35" s="8">
        <f t="shared" si="67"/>
        <v>0</v>
      </c>
      <c r="BH35" s="8">
        <v>0.0</v>
      </c>
    </row>
    <row r="36" ht="15.75" customHeight="1">
      <c r="D36" s="22" t="s">
        <v>60</v>
      </c>
      <c r="E36" s="5">
        <v>2019.0</v>
      </c>
      <c r="F36" s="38" t="s">
        <v>200</v>
      </c>
      <c r="G36" s="35" t="s">
        <v>81</v>
      </c>
      <c r="H36" s="22" t="s">
        <v>201</v>
      </c>
      <c r="I36" s="22" t="s">
        <v>117</v>
      </c>
      <c r="J36" s="55">
        <v>1.0</v>
      </c>
      <c r="K36" s="25" t="s">
        <v>202</v>
      </c>
      <c r="L36" s="38">
        <v>1.0</v>
      </c>
      <c r="M36" s="38">
        <v>1.0</v>
      </c>
      <c r="N36" s="8" t="s">
        <v>82</v>
      </c>
      <c r="O36" s="8" t="s">
        <v>84</v>
      </c>
      <c r="P36" s="8" t="s">
        <v>64</v>
      </c>
      <c r="Q36" s="8" t="s">
        <v>64</v>
      </c>
      <c r="R36" s="8">
        <f t="shared" ref="R36:AH36" si="68">IFERROR(IF(HLOOKUP(RIGHT(R$3,1),$N36:$Q36,1,0)=RIGHT(R$3,1),1,0),0)</f>
        <v>0</v>
      </c>
      <c r="S36" s="8">
        <f t="shared" si="68"/>
        <v>0</v>
      </c>
      <c r="T36" s="8">
        <f t="shared" si="68"/>
        <v>0</v>
      </c>
      <c r="U36" s="8">
        <f t="shared" si="68"/>
        <v>0</v>
      </c>
      <c r="V36" s="8">
        <f t="shared" si="68"/>
        <v>0</v>
      </c>
      <c r="W36" s="8">
        <f t="shared" si="68"/>
        <v>0</v>
      </c>
      <c r="X36" s="8">
        <f t="shared" si="68"/>
        <v>0</v>
      </c>
      <c r="Y36" s="8">
        <f t="shared" si="68"/>
        <v>0</v>
      </c>
      <c r="Z36" s="8">
        <f t="shared" si="68"/>
        <v>1</v>
      </c>
      <c r="AA36" s="8">
        <f t="shared" si="68"/>
        <v>0</v>
      </c>
      <c r="AB36" s="8">
        <f t="shared" si="68"/>
        <v>0</v>
      </c>
      <c r="AC36" s="8">
        <f t="shared" si="68"/>
        <v>0</v>
      </c>
      <c r="AD36" s="8">
        <f t="shared" si="68"/>
        <v>1</v>
      </c>
      <c r="AE36" s="8">
        <f t="shared" si="68"/>
        <v>0</v>
      </c>
      <c r="AF36" s="8">
        <f t="shared" si="68"/>
        <v>0</v>
      </c>
      <c r="AG36" s="8">
        <f t="shared" si="68"/>
        <v>0</v>
      </c>
      <c r="AH36" s="8">
        <f t="shared" si="68"/>
        <v>0</v>
      </c>
      <c r="AI36" s="25" t="s">
        <v>115</v>
      </c>
      <c r="AJ36" s="25" t="s">
        <v>117</v>
      </c>
      <c r="AK36" s="25" t="s">
        <v>203</v>
      </c>
      <c r="AL36" s="38">
        <v>0.0</v>
      </c>
      <c r="AM36" s="38">
        <v>1.0</v>
      </c>
      <c r="AN36" s="42" t="s">
        <v>68</v>
      </c>
      <c r="AO36" s="8" t="str">
        <f t="shared" si="4"/>
        <v>NOREM</v>
      </c>
      <c r="AP36" s="8" t="s">
        <v>69</v>
      </c>
      <c r="AQ36" s="8" t="s">
        <v>107</v>
      </c>
      <c r="AR36" s="8" t="s">
        <v>79</v>
      </c>
      <c r="AS36" s="8" t="s">
        <v>71</v>
      </c>
      <c r="AT36" s="8" t="s">
        <v>204</v>
      </c>
      <c r="AU36" s="8">
        <f t="shared" ref="AU36:BG36" si="69">IFERROR(IF(HLOOKUP("R"&amp;RIGHT(AU$3,LEN(AU$3)-FIND(" ",AU$3)),$AO36:$AT36,1,0)="R"&amp;RIGHT(AU$3,LEN(AU$3)-FIND(" ",AU$3)),1,0),0)</f>
        <v>0</v>
      </c>
      <c r="AV36" s="8">
        <f t="shared" si="69"/>
        <v>0</v>
      </c>
      <c r="AW36" s="8">
        <f t="shared" si="69"/>
        <v>0</v>
      </c>
      <c r="AX36" s="8">
        <f t="shared" si="69"/>
        <v>0</v>
      </c>
      <c r="AY36" s="8">
        <f t="shared" si="69"/>
        <v>1</v>
      </c>
      <c r="AZ36" s="8">
        <f t="shared" si="69"/>
        <v>1</v>
      </c>
      <c r="BA36" s="8">
        <f t="shared" si="69"/>
        <v>1</v>
      </c>
      <c r="BB36" s="8">
        <f t="shared" si="69"/>
        <v>1</v>
      </c>
      <c r="BC36" s="8">
        <f t="shared" si="69"/>
        <v>0</v>
      </c>
      <c r="BD36" s="8">
        <f t="shared" si="69"/>
        <v>0</v>
      </c>
      <c r="BE36" s="8">
        <f t="shared" si="69"/>
        <v>0</v>
      </c>
      <c r="BF36" s="8">
        <f t="shared" si="69"/>
        <v>0</v>
      </c>
      <c r="BG36" s="8">
        <f t="shared" si="69"/>
        <v>0</v>
      </c>
      <c r="BH36" s="8">
        <v>0.0</v>
      </c>
    </row>
    <row r="37" ht="15.75" customHeight="1">
      <c r="D37" s="22" t="s">
        <v>60</v>
      </c>
      <c r="E37" s="5">
        <v>2019.0</v>
      </c>
      <c r="F37" s="5" t="s">
        <v>205</v>
      </c>
      <c r="G37" s="8" t="s">
        <v>81</v>
      </c>
      <c r="H37" s="25" t="s">
        <v>206</v>
      </c>
      <c r="I37" s="25" t="s">
        <v>117</v>
      </c>
      <c r="J37" s="55">
        <v>1.0</v>
      </c>
      <c r="K37" s="25" t="s">
        <v>202</v>
      </c>
      <c r="L37" s="38">
        <v>1.0</v>
      </c>
      <c r="M37" s="25">
        <v>1.0</v>
      </c>
      <c r="N37" s="45" t="s">
        <v>75</v>
      </c>
      <c r="O37" s="45" t="s">
        <v>64</v>
      </c>
      <c r="P37" s="45" t="s">
        <v>64</v>
      </c>
      <c r="Q37" s="45" t="s">
        <v>64</v>
      </c>
      <c r="R37" s="45">
        <f t="shared" ref="R37:AH37" si="70">IFERROR(IF(HLOOKUP(RIGHT(R$3,1),$N37:$Q37,1,0)=RIGHT(R$3,1),1,0),0)</f>
        <v>1</v>
      </c>
      <c r="S37" s="45">
        <f t="shared" si="70"/>
        <v>0</v>
      </c>
      <c r="T37" s="45">
        <f t="shared" si="70"/>
        <v>0</v>
      </c>
      <c r="U37" s="45">
        <f t="shared" si="70"/>
        <v>0</v>
      </c>
      <c r="V37" s="45">
        <f t="shared" si="70"/>
        <v>0</v>
      </c>
      <c r="W37" s="45">
        <f t="shared" si="70"/>
        <v>0</v>
      </c>
      <c r="X37" s="45">
        <f t="shared" si="70"/>
        <v>0</v>
      </c>
      <c r="Y37" s="45">
        <f t="shared" si="70"/>
        <v>0</v>
      </c>
      <c r="Z37" s="45">
        <f t="shared" si="70"/>
        <v>0</v>
      </c>
      <c r="AA37" s="45">
        <f t="shared" si="70"/>
        <v>0</v>
      </c>
      <c r="AB37" s="45">
        <f t="shared" si="70"/>
        <v>0</v>
      </c>
      <c r="AC37" s="45">
        <f t="shared" si="70"/>
        <v>0</v>
      </c>
      <c r="AD37" s="45">
        <f t="shared" si="70"/>
        <v>0</v>
      </c>
      <c r="AE37" s="45">
        <f t="shared" si="70"/>
        <v>0</v>
      </c>
      <c r="AF37" s="45">
        <f t="shared" si="70"/>
        <v>0</v>
      </c>
      <c r="AG37" s="45">
        <f t="shared" si="70"/>
        <v>0</v>
      </c>
      <c r="AH37" s="45">
        <f t="shared" si="70"/>
        <v>0</v>
      </c>
      <c r="AI37" s="25" t="s">
        <v>115</v>
      </c>
      <c r="AJ37" s="25" t="s">
        <v>198</v>
      </c>
      <c r="AK37" s="25" t="s">
        <v>125</v>
      </c>
      <c r="AL37" s="38">
        <v>0.0</v>
      </c>
      <c r="AM37" s="38">
        <v>1.0</v>
      </c>
      <c r="AN37" s="42" t="s">
        <v>180</v>
      </c>
      <c r="AO37" s="8" t="str">
        <f t="shared" si="4"/>
        <v>R13</v>
      </c>
      <c r="AP37" s="8" t="s">
        <v>69</v>
      </c>
      <c r="AQ37" s="8" t="s">
        <v>93</v>
      </c>
      <c r="AR37" s="8" t="s">
        <v>71</v>
      </c>
      <c r="AS37" s="8" t="s">
        <v>72</v>
      </c>
      <c r="AT37" s="8" t="s">
        <v>207</v>
      </c>
      <c r="AU37" s="8">
        <f t="shared" ref="AU37:BG37" si="71">IFERROR(IF(HLOOKUP("R"&amp;RIGHT(AU$3,LEN(AU$3)-FIND(" ",AU$3)),$AO37:$AT37,1,0)="R"&amp;RIGHT(AU$3,LEN(AU$3)-FIND(" ",AU$3)),1,0),0)</f>
        <v>0</v>
      </c>
      <c r="AV37" s="8">
        <f t="shared" si="71"/>
        <v>0</v>
      </c>
      <c r="AW37" s="8">
        <f t="shared" si="71"/>
        <v>0</v>
      </c>
      <c r="AX37" s="8">
        <f t="shared" si="71"/>
        <v>0</v>
      </c>
      <c r="AY37" s="8">
        <f t="shared" si="71"/>
        <v>1</v>
      </c>
      <c r="AZ37" s="8">
        <f t="shared" si="71"/>
        <v>1</v>
      </c>
      <c r="BA37" s="8">
        <f t="shared" si="71"/>
        <v>0</v>
      </c>
      <c r="BB37" s="8">
        <f t="shared" si="71"/>
        <v>0</v>
      </c>
      <c r="BC37" s="8">
        <f t="shared" si="71"/>
        <v>0</v>
      </c>
      <c r="BD37" s="8">
        <f t="shared" si="71"/>
        <v>0</v>
      </c>
      <c r="BE37" s="8">
        <f t="shared" si="71"/>
        <v>0</v>
      </c>
      <c r="BF37" s="8">
        <f t="shared" si="71"/>
        <v>1</v>
      </c>
      <c r="BG37" s="8">
        <f t="shared" si="71"/>
        <v>1</v>
      </c>
      <c r="BH37" s="8">
        <v>0.0</v>
      </c>
    </row>
    <row r="38" ht="15.75" customHeight="1">
      <c r="D38" s="22" t="s">
        <v>60</v>
      </c>
      <c r="E38" s="5">
        <v>2019.0</v>
      </c>
      <c r="F38" s="38" t="s">
        <v>208</v>
      </c>
      <c r="G38" s="35" t="s">
        <v>81</v>
      </c>
      <c r="H38" s="22" t="s">
        <v>209</v>
      </c>
      <c r="I38" s="22" t="s">
        <v>117</v>
      </c>
      <c r="J38" s="55">
        <v>1.0</v>
      </c>
      <c r="K38" s="25" t="s">
        <v>112</v>
      </c>
      <c r="L38" s="38">
        <v>1.0</v>
      </c>
      <c r="M38" s="38">
        <v>1.0</v>
      </c>
      <c r="N38" s="8" t="s">
        <v>82</v>
      </c>
      <c r="O38" s="8" t="s">
        <v>84</v>
      </c>
      <c r="P38" s="8" t="s">
        <v>64</v>
      </c>
      <c r="Q38" s="8" t="s">
        <v>64</v>
      </c>
      <c r="R38" s="8">
        <f t="shared" ref="R38:AH38" si="72">IFERROR(IF(HLOOKUP(RIGHT(R$3,1),$N38:$Q38,1,0)=RIGHT(R$3,1),1,0),0)</f>
        <v>0</v>
      </c>
      <c r="S38" s="8">
        <f t="shared" si="72"/>
        <v>0</v>
      </c>
      <c r="T38" s="8">
        <f t="shared" si="72"/>
        <v>0</v>
      </c>
      <c r="U38" s="8">
        <f t="shared" si="72"/>
        <v>0</v>
      </c>
      <c r="V38" s="8">
        <f t="shared" si="72"/>
        <v>0</v>
      </c>
      <c r="W38" s="8">
        <f t="shared" si="72"/>
        <v>0</v>
      </c>
      <c r="X38" s="8">
        <f t="shared" si="72"/>
        <v>0</v>
      </c>
      <c r="Y38" s="8">
        <f t="shared" si="72"/>
        <v>0</v>
      </c>
      <c r="Z38" s="8">
        <f t="shared" si="72"/>
        <v>1</v>
      </c>
      <c r="AA38" s="8">
        <f t="shared" si="72"/>
        <v>0</v>
      </c>
      <c r="AB38" s="8">
        <f t="shared" si="72"/>
        <v>0</v>
      </c>
      <c r="AC38" s="8">
        <f t="shared" si="72"/>
        <v>0</v>
      </c>
      <c r="AD38" s="8">
        <f t="shared" si="72"/>
        <v>1</v>
      </c>
      <c r="AE38" s="8">
        <f t="shared" si="72"/>
        <v>0</v>
      </c>
      <c r="AF38" s="8">
        <f t="shared" si="72"/>
        <v>0</v>
      </c>
      <c r="AG38" s="8">
        <f t="shared" si="72"/>
        <v>0</v>
      </c>
      <c r="AH38" s="8">
        <f t="shared" si="72"/>
        <v>0</v>
      </c>
      <c r="AI38" s="25" t="s">
        <v>115</v>
      </c>
      <c r="AJ38" s="25" t="s">
        <v>117</v>
      </c>
      <c r="AK38" s="25" t="s">
        <v>125</v>
      </c>
      <c r="AL38" s="38">
        <v>0.0</v>
      </c>
      <c r="AM38" s="38">
        <v>1.0</v>
      </c>
      <c r="AN38" s="42" t="s">
        <v>210</v>
      </c>
      <c r="AO38" s="8" t="str">
        <f t="shared" si="4"/>
        <v>R13</v>
      </c>
      <c r="AP38" s="8" t="s">
        <v>69</v>
      </c>
      <c r="AQ38" s="8" t="s">
        <v>107</v>
      </c>
      <c r="AR38" s="8" t="s">
        <v>93</v>
      </c>
      <c r="AS38" s="8" t="s">
        <v>71</v>
      </c>
      <c r="AT38" s="8" t="s">
        <v>211</v>
      </c>
      <c r="AU38" s="8">
        <f t="shared" ref="AU38:BG38" si="73">IFERROR(IF(HLOOKUP("R"&amp;RIGHT(AU$3,LEN(AU$3)-FIND(" ",AU$3)),$AO38:$AT38,1,0)="R"&amp;RIGHT(AU$3,LEN(AU$3)-FIND(" ",AU$3)),1,0),0)</f>
        <v>0</v>
      </c>
      <c r="AV38" s="8">
        <f t="shared" si="73"/>
        <v>0</v>
      </c>
      <c r="AW38" s="8">
        <f t="shared" si="73"/>
        <v>0</v>
      </c>
      <c r="AX38" s="8">
        <f t="shared" si="73"/>
        <v>0</v>
      </c>
      <c r="AY38" s="8">
        <f t="shared" si="73"/>
        <v>1</v>
      </c>
      <c r="AZ38" s="8">
        <f t="shared" si="73"/>
        <v>1</v>
      </c>
      <c r="BA38" s="8">
        <f t="shared" si="73"/>
        <v>0</v>
      </c>
      <c r="BB38" s="8">
        <f t="shared" si="73"/>
        <v>1</v>
      </c>
      <c r="BC38" s="8">
        <f t="shared" si="73"/>
        <v>0</v>
      </c>
      <c r="BD38" s="8">
        <f t="shared" si="73"/>
        <v>0</v>
      </c>
      <c r="BE38" s="8">
        <f t="shared" si="73"/>
        <v>0</v>
      </c>
      <c r="BF38" s="8">
        <f t="shared" si="73"/>
        <v>1</v>
      </c>
      <c r="BG38" s="8">
        <f t="shared" si="73"/>
        <v>1</v>
      </c>
      <c r="BH38" s="8">
        <v>0.0</v>
      </c>
    </row>
    <row r="39" ht="15.75" customHeight="1">
      <c r="D39" s="22" t="s">
        <v>60</v>
      </c>
      <c r="E39" s="5">
        <v>201614.0</v>
      </c>
      <c r="F39" s="38" t="s">
        <v>212</v>
      </c>
      <c r="G39" s="8" t="s">
        <v>213</v>
      </c>
      <c r="H39" s="25" t="s">
        <v>214</v>
      </c>
      <c r="I39" s="25" t="s">
        <v>117</v>
      </c>
      <c r="J39" s="25" t="s">
        <v>148</v>
      </c>
      <c r="K39" s="25" t="s">
        <v>66</v>
      </c>
      <c r="L39" s="38">
        <v>1.0</v>
      </c>
      <c r="M39" s="38">
        <v>0.0</v>
      </c>
      <c r="N39" s="8" t="s">
        <v>84</v>
      </c>
      <c r="O39" s="8" t="s">
        <v>64</v>
      </c>
      <c r="P39" s="8" t="s">
        <v>64</v>
      </c>
      <c r="Q39" s="8" t="s">
        <v>64</v>
      </c>
      <c r="R39" s="8">
        <f t="shared" ref="R39:AH39" si="74">IFERROR(IF(HLOOKUP(RIGHT(R$3,1),$N39:$Q39,1,0)=RIGHT(R$3,1),1,0),0)</f>
        <v>0</v>
      </c>
      <c r="S39" s="8">
        <f t="shared" si="74"/>
        <v>0</v>
      </c>
      <c r="T39" s="8">
        <f t="shared" si="74"/>
        <v>0</v>
      </c>
      <c r="U39" s="8">
        <f t="shared" si="74"/>
        <v>0</v>
      </c>
      <c r="V39" s="8">
        <f t="shared" si="74"/>
        <v>0</v>
      </c>
      <c r="W39" s="8">
        <f t="shared" si="74"/>
        <v>0</v>
      </c>
      <c r="X39" s="8">
        <f t="shared" si="74"/>
        <v>0</v>
      </c>
      <c r="Y39" s="8">
        <f t="shared" si="74"/>
        <v>0</v>
      </c>
      <c r="Z39" s="8">
        <f t="shared" si="74"/>
        <v>0</v>
      </c>
      <c r="AA39" s="8">
        <f t="shared" si="74"/>
        <v>0</v>
      </c>
      <c r="AB39" s="8">
        <f t="shared" si="74"/>
        <v>0</v>
      </c>
      <c r="AC39" s="8">
        <f t="shared" si="74"/>
        <v>0</v>
      </c>
      <c r="AD39" s="8">
        <f t="shared" si="74"/>
        <v>1</v>
      </c>
      <c r="AE39" s="8">
        <f t="shared" si="74"/>
        <v>0</v>
      </c>
      <c r="AF39" s="8">
        <f t="shared" si="74"/>
        <v>0</v>
      </c>
      <c r="AG39" s="8">
        <f t="shared" si="74"/>
        <v>0</v>
      </c>
      <c r="AH39" s="8">
        <f t="shared" si="74"/>
        <v>0</v>
      </c>
      <c r="AI39" s="25" t="s">
        <v>115</v>
      </c>
      <c r="AJ39" s="25" t="s">
        <v>117</v>
      </c>
      <c r="AK39" s="25" t="s">
        <v>125</v>
      </c>
      <c r="AL39" s="38">
        <v>0.0</v>
      </c>
      <c r="AM39" s="38">
        <v>1.0</v>
      </c>
      <c r="AN39" s="42" t="s">
        <v>68</v>
      </c>
      <c r="AO39" s="8" t="str">
        <f t="shared" si="4"/>
        <v>NOREM</v>
      </c>
      <c r="AP39" s="8" t="s">
        <v>69</v>
      </c>
      <c r="AQ39" s="8" t="s">
        <v>90</v>
      </c>
      <c r="AR39" s="8" t="s">
        <v>71</v>
      </c>
      <c r="AS39" s="8" t="s">
        <v>79</v>
      </c>
      <c r="AT39" s="19" t="s">
        <v>70</v>
      </c>
      <c r="AU39" s="8">
        <f t="shared" ref="AU39:BG39" si="75">IFERROR(IF(HLOOKUP("R"&amp;RIGHT(AU$3,LEN(AU$3)-FIND(" ",AU$3)),$AO39:$AT39,1,0)="R"&amp;RIGHT(AU$3,LEN(AU$3)-FIND(" ",AU$3)),1,0),0)</f>
        <v>0</v>
      </c>
      <c r="AV39" s="8">
        <f t="shared" si="75"/>
        <v>1</v>
      </c>
      <c r="AW39" s="8">
        <f t="shared" si="75"/>
        <v>1</v>
      </c>
      <c r="AX39" s="8">
        <f t="shared" si="75"/>
        <v>0</v>
      </c>
      <c r="AY39" s="8">
        <f t="shared" si="75"/>
        <v>1</v>
      </c>
      <c r="AZ39" s="8">
        <f t="shared" si="75"/>
        <v>1</v>
      </c>
      <c r="BA39" s="8">
        <f t="shared" si="75"/>
        <v>1</v>
      </c>
      <c r="BB39" s="8">
        <f t="shared" si="75"/>
        <v>0</v>
      </c>
      <c r="BC39" s="8">
        <f t="shared" si="75"/>
        <v>0</v>
      </c>
      <c r="BD39" s="8">
        <f t="shared" si="75"/>
        <v>0</v>
      </c>
      <c r="BE39" s="8">
        <f t="shared" si="75"/>
        <v>0</v>
      </c>
      <c r="BF39" s="8">
        <f t="shared" si="75"/>
        <v>0</v>
      </c>
      <c r="BG39" s="8">
        <f t="shared" si="75"/>
        <v>0</v>
      </c>
      <c r="BH39" s="8">
        <v>0.0</v>
      </c>
    </row>
    <row r="40" ht="15.75" customHeight="1">
      <c r="D40" s="22" t="s">
        <v>60</v>
      </c>
      <c r="E40" s="5">
        <v>201614.0</v>
      </c>
      <c r="F40" s="38" t="s">
        <v>215</v>
      </c>
      <c r="G40" s="35" t="s">
        <v>216</v>
      </c>
      <c r="H40" s="4"/>
      <c r="I40" s="22" t="s">
        <v>117</v>
      </c>
      <c r="J40" s="22" t="s">
        <v>148</v>
      </c>
      <c r="K40" s="25" t="s">
        <v>66</v>
      </c>
      <c r="L40" s="38">
        <v>1.0</v>
      </c>
      <c r="M40" s="38">
        <v>0.0</v>
      </c>
      <c r="N40" s="8" t="s">
        <v>128</v>
      </c>
      <c r="O40" s="8" t="s">
        <v>64</v>
      </c>
      <c r="P40" s="8" t="s">
        <v>64</v>
      </c>
      <c r="Q40" s="8" t="s">
        <v>64</v>
      </c>
      <c r="R40" s="8">
        <f t="shared" ref="R40:AH40" si="76">IFERROR(IF(HLOOKUP(RIGHT(R$3,1),$N40:$Q40,1,0)=RIGHT(R$3,1),1,0),0)</f>
        <v>0</v>
      </c>
      <c r="S40" s="8">
        <f t="shared" si="76"/>
        <v>0</v>
      </c>
      <c r="T40" s="8">
        <f t="shared" si="76"/>
        <v>0</v>
      </c>
      <c r="U40" s="8">
        <f t="shared" si="76"/>
        <v>0</v>
      </c>
      <c r="V40" s="8">
        <f t="shared" si="76"/>
        <v>0</v>
      </c>
      <c r="W40" s="8">
        <f t="shared" si="76"/>
        <v>0</v>
      </c>
      <c r="X40" s="8">
        <f t="shared" si="76"/>
        <v>0</v>
      </c>
      <c r="Y40" s="8">
        <f t="shared" si="76"/>
        <v>0</v>
      </c>
      <c r="Z40" s="8">
        <f t="shared" si="76"/>
        <v>0</v>
      </c>
      <c r="AA40" s="8">
        <f t="shared" si="76"/>
        <v>0</v>
      </c>
      <c r="AB40" s="8">
        <f t="shared" si="76"/>
        <v>0</v>
      </c>
      <c r="AC40" s="8">
        <f t="shared" si="76"/>
        <v>1</v>
      </c>
      <c r="AD40" s="8">
        <f t="shared" si="76"/>
        <v>0</v>
      </c>
      <c r="AE40" s="8">
        <f t="shared" si="76"/>
        <v>0</v>
      </c>
      <c r="AF40" s="8">
        <f t="shared" si="76"/>
        <v>0</v>
      </c>
      <c r="AG40" s="8">
        <f t="shared" si="76"/>
        <v>0</v>
      </c>
      <c r="AH40" s="8">
        <f t="shared" si="76"/>
        <v>0</v>
      </c>
      <c r="AI40" s="25" t="s">
        <v>115</v>
      </c>
      <c r="AJ40" s="25" t="s">
        <v>117</v>
      </c>
      <c r="AK40" s="25" t="s">
        <v>125</v>
      </c>
      <c r="AL40" s="38">
        <v>0.0</v>
      </c>
      <c r="AM40" s="38">
        <v>1.0</v>
      </c>
      <c r="AN40" s="42" t="s">
        <v>68</v>
      </c>
      <c r="AO40" s="8" t="str">
        <f t="shared" si="4"/>
        <v>NOREM</v>
      </c>
      <c r="AP40" s="8" t="s">
        <v>69</v>
      </c>
      <c r="AQ40" s="8" t="s">
        <v>130</v>
      </c>
      <c r="AR40" s="8" t="s">
        <v>70</v>
      </c>
      <c r="AS40" s="8" t="s">
        <v>71</v>
      </c>
      <c r="AT40" s="8" t="s">
        <v>217</v>
      </c>
      <c r="AU40" s="8">
        <f t="shared" ref="AU40:BG40" si="77">IFERROR(IF(HLOOKUP("R"&amp;RIGHT(AU$3,LEN(AU$3)-FIND(" ",AU$3)),$AO40:$AT40,1,0)="R"&amp;RIGHT(AU$3,LEN(AU$3)-FIND(" ",AU$3)),1,0),0)</f>
        <v>0</v>
      </c>
      <c r="AV40" s="8">
        <f t="shared" si="77"/>
        <v>0</v>
      </c>
      <c r="AW40" s="8">
        <f t="shared" si="77"/>
        <v>1</v>
      </c>
      <c r="AX40" s="8">
        <f t="shared" si="77"/>
        <v>0</v>
      </c>
      <c r="AY40" s="8">
        <f t="shared" si="77"/>
        <v>1</v>
      </c>
      <c r="AZ40" s="8">
        <f t="shared" si="77"/>
        <v>1</v>
      </c>
      <c r="BA40" s="8">
        <f t="shared" si="77"/>
        <v>0</v>
      </c>
      <c r="BB40" s="8">
        <f t="shared" si="77"/>
        <v>0</v>
      </c>
      <c r="BC40" s="8">
        <f t="shared" si="77"/>
        <v>0</v>
      </c>
      <c r="BD40" s="8">
        <f t="shared" si="77"/>
        <v>0</v>
      </c>
      <c r="BE40" s="8">
        <f t="shared" si="77"/>
        <v>1</v>
      </c>
      <c r="BF40" s="8">
        <f t="shared" si="77"/>
        <v>0</v>
      </c>
      <c r="BG40" s="8">
        <f t="shared" si="77"/>
        <v>0</v>
      </c>
      <c r="BH40" s="8">
        <v>0.0</v>
      </c>
    </row>
    <row r="41" ht="15.75" customHeight="1">
      <c r="D41" s="22" t="s">
        <v>60</v>
      </c>
      <c r="E41" s="5">
        <v>201614.0</v>
      </c>
      <c r="F41" s="38" t="s">
        <v>218</v>
      </c>
      <c r="G41" s="8" t="s">
        <v>216</v>
      </c>
      <c r="H41" s="4"/>
      <c r="I41" s="25" t="s">
        <v>106</v>
      </c>
      <c r="J41" s="25" t="s">
        <v>148</v>
      </c>
      <c r="K41" s="25" t="s">
        <v>66</v>
      </c>
      <c r="L41" s="38">
        <v>1.0</v>
      </c>
      <c r="M41" s="38">
        <v>0.0</v>
      </c>
      <c r="N41" s="8" t="s">
        <v>128</v>
      </c>
      <c r="O41" s="8" t="s">
        <v>64</v>
      </c>
      <c r="P41" s="8" t="s">
        <v>64</v>
      </c>
      <c r="Q41" s="8" t="s">
        <v>64</v>
      </c>
      <c r="R41" s="8">
        <f t="shared" ref="R41:AH41" si="78">IFERROR(IF(HLOOKUP(RIGHT(R$3,1),$N41:$Q41,1,0)=RIGHT(R$3,1),1,0),0)</f>
        <v>0</v>
      </c>
      <c r="S41" s="8">
        <f t="shared" si="78"/>
        <v>0</v>
      </c>
      <c r="T41" s="8">
        <f t="shared" si="78"/>
        <v>0</v>
      </c>
      <c r="U41" s="8">
        <f t="shared" si="78"/>
        <v>0</v>
      </c>
      <c r="V41" s="8">
        <f t="shared" si="78"/>
        <v>0</v>
      </c>
      <c r="W41" s="8">
        <f t="shared" si="78"/>
        <v>0</v>
      </c>
      <c r="X41" s="8">
        <f t="shared" si="78"/>
        <v>0</v>
      </c>
      <c r="Y41" s="8">
        <f t="shared" si="78"/>
        <v>0</v>
      </c>
      <c r="Z41" s="8">
        <f t="shared" si="78"/>
        <v>0</v>
      </c>
      <c r="AA41" s="8">
        <f t="shared" si="78"/>
        <v>0</v>
      </c>
      <c r="AB41" s="8">
        <f t="shared" si="78"/>
        <v>0</v>
      </c>
      <c r="AC41" s="8">
        <f t="shared" si="78"/>
        <v>1</v>
      </c>
      <c r="AD41" s="8">
        <f t="shared" si="78"/>
        <v>0</v>
      </c>
      <c r="AE41" s="8">
        <f t="shared" si="78"/>
        <v>0</v>
      </c>
      <c r="AF41" s="8">
        <f t="shared" si="78"/>
        <v>0</v>
      </c>
      <c r="AG41" s="8">
        <f t="shared" si="78"/>
        <v>0</v>
      </c>
      <c r="AH41" s="8">
        <f t="shared" si="78"/>
        <v>0</v>
      </c>
      <c r="AI41" s="25" t="s">
        <v>115</v>
      </c>
      <c r="AJ41" s="25" t="s">
        <v>198</v>
      </c>
      <c r="AK41" s="25" t="s">
        <v>125</v>
      </c>
      <c r="AL41" s="38">
        <v>0.0</v>
      </c>
      <c r="AM41" s="38">
        <v>1.0</v>
      </c>
      <c r="AN41" s="42" t="s">
        <v>68</v>
      </c>
      <c r="AO41" s="8" t="str">
        <f t="shared" si="4"/>
        <v>NOREM</v>
      </c>
      <c r="AP41" s="8" t="s">
        <v>69</v>
      </c>
      <c r="AQ41" s="8" t="s">
        <v>130</v>
      </c>
      <c r="AR41" s="8" t="s">
        <v>70</v>
      </c>
      <c r="AS41" s="8" t="s">
        <v>71</v>
      </c>
      <c r="AT41" s="8" t="s">
        <v>219</v>
      </c>
      <c r="AU41" s="8">
        <f t="shared" ref="AU41:BG41" si="79">IFERROR(IF(HLOOKUP("R"&amp;RIGHT(AU$3,LEN(AU$3)-FIND(" ",AU$3)),$AO41:$AT41,1,0)="R"&amp;RIGHT(AU$3,LEN(AU$3)-FIND(" ",AU$3)),1,0),0)</f>
        <v>0</v>
      </c>
      <c r="AV41" s="8">
        <f t="shared" si="79"/>
        <v>0</v>
      </c>
      <c r="AW41" s="8">
        <f t="shared" si="79"/>
        <v>1</v>
      </c>
      <c r="AX41" s="8">
        <f t="shared" si="79"/>
        <v>0</v>
      </c>
      <c r="AY41" s="8">
        <f t="shared" si="79"/>
        <v>1</v>
      </c>
      <c r="AZ41" s="8">
        <f t="shared" si="79"/>
        <v>1</v>
      </c>
      <c r="BA41" s="8">
        <f t="shared" si="79"/>
        <v>0</v>
      </c>
      <c r="BB41" s="8">
        <f t="shared" si="79"/>
        <v>0</v>
      </c>
      <c r="BC41" s="8">
        <f t="shared" si="79"/>
        <v>0</v>
      </c>
      <c r="BD41" s="8">
        <f t="shared" si="79"/>
        <v>0</v>
      </c>
      <c r="BE41" s="8">
        <f t="shared" si="79"/>
        <v>1</v>
      </c>
      <c r="BF41" s="8">
        <f t="shared" si="79"/>
        <v>0</v>
      </c>
      <c r="BG41" s="8">
        <f t="shared" si="79"/>
        <v>0</v>
      </c>
      <c r="BH41" s="8">
        <v>0.0</v>
      </c>
    </row>
    <row r="42" ht="15.75" customHeight="1">
      <c r="D42" s="22" t="s">
        <v>60</v>
      </c>
      <c r="E42" s="5">
        <v>201614.0</v>
      </c>
      <c r="F42" s="38" t="s">
        <v>220</v>
      </c>
      <c r="G42" s="35" t="s">
        <v>221</v>
      </c>
      <c r="H42" s="25" t="s">
        <v>222</v>
      </c>
      <c r="I42" s="22" t="s">
        <v>117</v>
      </c>
      <c r="J42" s="22" t="s">
        <v>148</v>
      </c>
      <c r="K42" s="25" t="s">
        <v>117</v>
      </c>
      <c r="L42" s="38">
        <v>1.0</v>
      </c>
      <c r="M42" s="38">
        <v>0.0</v>
      </c>
      <c r="N42" s="8" t="s">
        <v>84</v>
      </c>
      <c r="O42" s="8" t="s">
        <v>64</v>
      </c>
      <c r="P42" s="8" t="s">
        <v>64</v>
      </c>
      <c r="Q42" s="8" t="s">
        <v>64</v>
      </c>
      <c r="R42" s="8">
        <f t="shared" ref="R42:AH42" si="80">IFERROR(IF(HLOOKUP(RIGHT(R$3,1),$N42:$Q42,1,0)=RIGHT(R$3,1),1,0),0)</f>
        <v>0</v>
      </c>
      <c r="S42" s="8">
        <f t="shared" si="80"/>
        <v>0</v>
      </c>
      <c r="T42" s="8">
        <f t="shared" si="80"/>
        <v>0</v>
      </c>
      <c r="U42" s="8">
        <f t="shared" si="80"/>
        <v>0</v>
      </c>
      <c r="V42" s="8">
        <f t="shared" si="80"/>
        <v>0</v>
      </c>
      <c r="W42" s="8">
        <f t="shared" si="80"/>
        <v>0</v>
      </c>
      <c r="X42" s="8">
        <f t="shared" si="80"/>
        <v>0</v>
      </c>
      <c r="Y42" s="8">
        <f t="shared" si="80"/>
        <v>0</v>
      </c>
      <c r="Z42" s="8">
        <f t="shared" si="80"/>
        <v>0</v>
      </c>
      <c r="AA42" s="8">
        <f t="shared" si="80"/>
        <v>0</v>
      </c>
      <c r="AB42" s="8">
        <f t="shared" si="80"/>
        <v>0</v>
      </c>
      <c r="AC42" s="8">
        <f t="shared" si="80"/>
        <v>0</v>
      </c>
      <c r="AD42" s="8">
        <f t="shared" si="80"/>
        <v>1</v>
      </c>
      <c r="AE42" s="8">
        <f t="shared" si="80"/>
        <v>0</v>
      </c>
      <c r="AF42" s="8">
        <f t="shared" si="80"/>
        <v>0</v>
      </c>
      <c r="AG42" s="8">
        <f t="shared" si="80"/>
        <v>0</v>
      </c>
      <c r="AH42" s="8">
        <f t="shared" si="80"/>
        <v>0</v>
      </c>
      <c r="AI42" s="25" t="s">
        <v>115</v>
      </c>
      <c r="AJ42" s="25" t="s">
        <v>117</v>
      </c>
      <c r="AK42" s="25" t="s">
        <v>125</v>
      </c>
      <c r="AL42" s="38">
        <v>0.0</v>
      </c>
      <c r="AM42" s="38">
        <v>1.0</v>
      </c>
      <c r="AN42" s="42" t="s">
        <v>68</v>
      </c>
      <c r="AO42" s="8" t="str">
        <f t="shared" si="4"/>
        <v>NOREM</v>
      </c>
      <c r="AP42" s="8" t="s">
        <v>69</v>
      </c>
      <c r="AQ42" s="8" t="s">
        <v>71</v>
      </c>
      <c r="AR42" s="8" t="s">
        <v>72</v>
      </c>
      <c r="AS42" s="8" t="s">
        <v>72</v>
      </c>
      <c r="AT42" s="8" t="s">
        <v>223</v>
      </c>
      <c r="AU42" s="8">
        <f t="shared" ref="AU42:BG42" si="81">IFERROR(IF(HLOOKUP("R"&amp;RIGHT(AU$3,LEN(AU$3)-FIND(" ",AU$3)),$AO42:$AT42,1,0)="R"&amp;RIGHT(AU$3,LEN(AU$3)-FIND(" ",AU$3)),1,0),0)</f>
        <v>0</v>
      </c>
      <c r="AV42" s="8">
        <f t="shared" si="81"/>
        <v>0</v>
      </c>
      <c r="AW42" s="8">
        <f t="shared" si="81"/>
        <v>0</v>
      </c>
      <c r="AX42" s="8">
        <f t="shared" si="81"/>
        <v>0</v>
      </c>
      <c r="AY42" s="8">
        <f t="shared" si="81"/>
        <v>1</v>
      </c>
      <c r="AZ42" s="8">
        <f t="shared" si="81"/>
        <v>1</v>
      </c>
      <c r="BA42" s="8">
        <f t="shared" si="81"/>
        <v>0</v>
      </c>
      <c r="BB42" s="8">
        <f t="shared" si="81"/>
        <v>0</v>
      </c>
      <c r="BC42" s="8">
        <f t="shared" si="81"/>
        <v>0</v>
      </c>
      <c r="BD42" s="8">
        <f t="shared" si="81"/>
        <v>0</v>
      </c>
      <c r="BE42" s="8">
        <f t="shared" si="81"/>
        <v>0</v>
      </c>
      <c r="BF42" s="8">
        <f t="shared" si="81"/>
        <v>0</v>
      </c>
      <c r="BG42" s="8">
        <f t="shared" si="81"/>
        <v>0</v>
      </c>
      <c r="BH42" s="8">
        <v>0.0</v>
      </c>
    </row>
    <row r="43" ht="15.75" customHeight="1">
      <c r="A43" s="29"/>
      <c r="B43" s="29"/>
      <c r="C43" s="29"/>
      <c r="D43" s="22" t="s">
        <v>60</v>
      </c>
      <c r="E43" s="5">
        <v>201614.0</v>
      </c>
      <c r="F43" s="38" t="s">
        <v>224</v>
      </c>
      <c r="G43" s="30" t="s">
        <v>150</v>
      </c>
      <c r="H43" s="32" t="s">
        <v>225</v>
      </c>
      <c r="I43" s="45" t="s">
        <v>117</v>
      </c>
      <c r="J43" s="45" t="s">
        <v>148</v>
      </c>
      <c r="K43" s="45" t="s">
        <v>117</v>
      </c>
      <c r="L43" s="38">
        <v>1.0</v>
      </c>
      <c r="M43" s="38">
        <v>0.0</v>
      </c>
      <c r="N43" s="30" t="s">
        <v>84</v>
      </c>
      <c r="O43" s="30" t="s">
        <v>64</v>
      </c>
      <c r="P43" s="30" t="s">
        <v>64</v>
      </c>
      <c r="Q43" s="30" t="s">
        <v>64</v>
      </c>
      <c r="R43" s="30">
        <f t="shared" ref="R43:AH43" si="82">IFERROR(IF(HLOOKUP(RIGHT(R$3,1),$N43:$Q43,1,0)=RIGHT(R$3,1),1,0),0)</f>
        <v>0</v>
      </c>
      <c r="S43" s="30">
        <f t="shared" si="82"/>
        <v>0</v>
      </c>
      <c r="T43" s="30">
        <f t="shared" si="82"/>
        <v>0</v>
      </c>
      <c r="U43" s="30">
        <f t="shared" si="82"/>
        <v>0</v>
      </c>
      <c r="V43" s="30">
        <f t="shared" si="82"/>
        <v>0</v>
      </c>
      <c r="W43" s="30">
        <f t="shared" si="82"/>
        <v>0</v>
      </c>
      <c r="X43" s="30">
        <f t="shared" si="82"/>
        <v>0</v>
      </c>
      <c r="Y43" s="30">
        <f t="shared" si="82"/>
        <v>0</v>
      </c>
      <c r="Z43" s="30">
        <f t="shared" si="82"/>
        <v>0</v>
      </c>
      <c r="AA43" s="30">
        <f t="shared" si="82"/>
        <v>0</v>
      </c>
      <c r="AB43" s="30">
        <f t="shared" si="82"/>
        <v>0</v>
      </c>
      <c r="AC43" s="30">
        <f t="shared" si="82"/>
        <v>0</v>
      </c>
      <c r="AD43" s="30">
        <f t="shared" si="82"/>
        <v>1</v>
      </c>
      <c r="AE43" s="30">
        <f t="shared" si="82"/>
        <v>0</v>
      </c>
      <c r="AF43" s="30">
        <f t="shared" si="82"/>
        <v>0</v>
      </c>
      <c r="AG43" s="30">
        <f t="shared" si="82"/>
        <v>0</v>
      </c>
      <c r="AH43" s="30">
        <f t="shared" si="82"/>
        <v>0</v>
      </c>
      <c r="AI43" s="25" t="s">
        <v>115</v>
      </c>
      <c r="AJ43" s="25" t="s">
        <v>198</v>
      </c>
      <c r="AK43" s="25" t="s">
        <v>125</v>
      </c>
      <c r="AL43" s="38">
        <v>0.0</v>
      </c>
      <c r="AM43" s="38">
        <v>1.0</v>
      </c>
      <c r="AN43" s="53" t="s">
        <v>68</v>
      </c>
      <c r="AO43" s="30" t="str">
        <f t="shared" si="4"/>
        <v>NOREM</v>
      </c>
      <c r="AP43" s="30" t="s">
        <v>69</v>
      </c>
      <c r="AQ43" s="30" t="s">
        <v>90</v>
      </c>
      <c r="AR43" s="30" t="s">
        <v>71</v>
      </c>
      <c r="AS43" s="30" t="s">
        <v>79</v>
      </c>
      <c r="AT43" s="37" t="s">
        <v>70</v>
      </c>
      <c r="AU43" s="30">
        <f t="shared" ref="AU43:BG43" si="83">IFERROR(IF(HLOOKUP("R"&amp;RIGHT(AU$3,LEN(AU$3)-FIND(" ",AU$3)),$AO43:$AT43,1,0)="R"&amp;RIGHT(AU$3,LEN(AU$3)-FIND(" ",AU$3)),1,0),0)</f>
        <v>0</v>
      </c>
      <c r="AV43" s="30">
        <f t="shared" si="83"/>
        <v>1</v>
      </c>
      <c r="AW43" s="30">
        <f t="shared" si="83"/>
        <v>1</v>
      </c>
      <c r="AX43" s="30">
        <f t="shared" si="83"/>
        <v>0</v>
      </c>
      <c r="AY43" s="30">
        <f t="shared" si="83"/>
        <v>1</v>
      </c>
      <c r="AZ43" s="30">
        <f t="shared" si="83"/>
        <v>1</v>
      </c>
      <c r="BA43" s="30">
        <f t="shared" si="83"/>
        <v>1</v>
      </c>
      <c r="BB43" s="30">
        <f t="shared" si="83"/>
        <v>0</v>
      </c>
      <c r="BC43" s="30">
        <f t="shared" si="83"/>
        <v>0</v>
      </c>
      <c r="BD43" s="30">
        <f t="shared" si="83"/>
        <v>0</v>
      </c>
      <c r="BE43" s="30">
        <f t="shared" si="83"/>
        <v>0</v>
      </c>
      <c r="BF43" s="30">
        <f t="shared" si="83"/>
        <v>0</v>
      </c>
      <c r="BG43" s="30">
        <f t="shared" si="83"/>
        <v>0</v>
      </c>
      <c r="BH43" s="30">
        <v>0.0</v>
      </c>
    </row>
    <row r="44" ht="15.75" customHeight="1">
      <c r="A44" s="29"/>
      <c r="B44" s="29"/>
      <c r="C44" s="29"/>
      <c r="D44" s="22" t="s">
        <v>60</v>
      </c>
      <c r="E44" s="5">
        <v>201614.0</v>
      </c>
      <c r="F44" s="38" t="s">
        <v>226</v>
      </c>
      <c r="G44" s="31" t="s">
        <v>150</v>
      </c>
      <c r="H44" s="32" t="s">
        <v>227</v>
      </c>
      <c r="I44" s="32" t="s">
        <v>117</v>
      </c>
      <c r="J44" s="32" t="s">
        <v>148</v>
      </c>
      <c r="K44" s="45" t="s">
        <v>117</v>
      </c>
      <c r="L44" s="38">
        <v>1.0</v>
      </c>
      <c r="M44" s="38">
        <v>0.0</v>
      </c>
      <c r="N44" s="30" t="s">
        <v>84</v>
      </c>
      <c r="O44" s="30" t="s">
        <v>64</v>
      </c>
      <c r="P44" s="30" t="s">
        <v>64</v>
      </c>
      <c r="Q44" s="30" t="s">
        <v>64</v>
      </c>
      <c r="R44" s="30">
        <f t="shared" ref="R44:AH44" si="84">IFERROR(IF(HLOOKUP(RIGHT(R$3,1),$N44:$Q44,1,0)=RIGHT(R$3,1),1,0),0)</f>
        <v>0</v>
      </c>
      <c r="S44" s="30">
        <f t="shared" si="84"/>
        <v>0</v>
      </c>
      <c r="T44" s="30">
        <f t="shared" si="84"/>
        <v>0</v>
      </c>
      <c r="U44" s="30">
        <f t="shared" si="84"/>
        <v>0</v>
      </c>
      <c r="V44" s="30">
        <f t="shared" si="84"/>
        <v>0</v>
      </c>
      <c r="W44" s="30">
        <f t="shared" si="84"/>
        <v>0</v>
      </c>
      <c r="X44" s="30">
        <f t="shared" si="84"/>
        <v>0</v>
      </c>
      <c r="Y44" s="30">
        <f t="shared" si="84"/>
        <v>0</v>
      </c>
      <c r="Z44" s="30">
        <f t="shared" si="84"/>
        <v>0</v>
      </c>
      <c r="AA44" s="30">
        <f t="shared" si="84"/>
        <v>0</v>
      </c>
      <c r="AB44" s="30">
        <f t="shared" si="84"/>
        <v>0</v>
      </c>
      <c r="AC44" s="30">
        <f t="shared" si="84"/>
        <v>0</v>
      </c>
      <c r="AD44" s="30">
        <f t="shared" si="84"/>
        <v>1</v>
      </c>
      <c r="AE44" s="30">
        <f t="shared" si="84"/>
        <v>0</v>
      </c>
      <c r="AF44" s="30">
        <f t="shared" si="84"/>
        <v>0</v>
      </c>
      <c r="AG44" s="30">
        <f t="shared" si="84"/>
        <v>0</v>
      </c>
      <c r="AH44" s="30">
        <f t="shared" si="84"/>
        <v>0</v>
      </c>
      <c r="AI44" s="25" t="s">
        <v>115</v>
      </c>
      <c r="AJ44" s="25" t="s">
        <v>117</v>
      </c>
      <c r="AK44" s="25" t="s">
        <v>125</v>
      </c>
      <c r="AL44" s="38">
        <v>0.0</v>
      </c>
      <c r="AM44" s="38">
        <v>1.0</v>
      </c>
      <c r="AN44" s="53" t="s">
        <v>68</v>
      </c>
      <c r="AO44" s="30" t="str">
        <f t="shared" si="4"/>
        <v>NOREM</v>
      </c>
      <c r="AP44" s="30" t="s">
        <v>69</v>
      </c>
      <c r="AQ44" s="30" t="s">
        <v>90</v>
      </c>
      <c r="AR44" s="30" t="s">
        <v>71</v>
      </c>
      <c r="AS44" s="30" t="s">
        <v>79</v>
      </c>
      <c r="AT44" s="37" t="s">
        <v>70</v>
      </c>
      <c r="AU44" s="30">
        <f t="shared" ref="AU44:BG44" si="85">IFERROR(IF(HLOOKUP("R"&amp;RIGHT(AU$3,LEN(AU$3)-FIND(" ",AU$3)),$AO44:$AT44,1,0)="R"&amp;RIGHT(AU$3,LEN(AU$3)-FIND(" ",AU$3)),1,0),0)</f>
        <v>0</v>
      </c>
      <c r="AV44" s="30">
        <f t="shared" si="85"/>
        <v>1</v>
      </c>
      <c r="AW44" s="30">
        <f t="shared" si="85"/>
        <v>1</v>
      </c>
      <c r="AX44" s="30">
        <f t="shared" si="85"/>
        <v>0</v>
      </c>
      <c r="AY44" s="30">
        <f t="shared" si="85"/>
        <v>1</v>
      </c>
      <c r="AZ44" s="30">
        <f t="shared" si="85"/>
        <v>1</v>
      </c>
      <c r="BA44" s="30">
        <f t="shared" si="85"/>
        <v>1</v>
      </c>
      <c r="BB44" s="30">
        <f t="shared" si="85"/>
        <v>0</v>
      </c>
      <c r="BC44" s="30">
        <f t="shared" si="85"/>
        <v>0</v>
      </c>
      <c r="BD44" s="30">
        <f t="shared" si="85"/>
        <v>0</v>
      </c>
      <c r="BE44" s="30">
        <f t="shared" si="85"/>
        <v>0</v>
      </c>
      <c r="BF44" s="30">
        <f t="shared" si="85"/>
        <v>0</v>
      </c>
      <c r="BG44" s="30">
        <f t="shared" si="85"/>
        <v>0</v>
      </c>
      <c r="BH44" s="30">
        <v>0.0</v>
      </c>
    </row>
    <row r="45" ht="15.75" customHeight="1">
      <c r="D45" s="22" t="s">
        <v>60</v>
      </c>
      <c r="E45" s="5">
        <v>201300.0</v>
      </c>
      <c r="F45" s="38" t="s">
        <v>228</v>
      </c>
      <c r="G45" s="35" t="s">
        <v>172</v>
      </c>
      <c r="H45" s="22" t="s">
        <v>229</v>
      </c>
      <c r="I45" s="22" t="s">
        <v>117</v>
      </c>
      <c r="J45" s="22" t="s">
        <v>148</v>
      </c>
      <c r="K45" s="25" t="s">
        <v>117</v>
      </c>
      <c r="L45" s="38">
        <v>1.0</v>
      </c>
      <c r="M45" s="38">
        <v>0.0</v>
      </c>
      <c r="N45" s="8" t="s">
        <v>89</v>
      </c>
      <c r="O45" s="8" t="s">
        <v>178</v>
      </c>
      <c r="P45" s="8" t="s">
        <v>84</v>
      </c>
      <c r="Q45" s="8" t="s">
        <v>64</v>
      </c>
      <c r="R45" s="8">
        <f t="shared" ref="R45:AH45" si="86">IFERROR(IF(HLOOKUP(RIGHT(R$3,1),$N45:$Q45,1,0)=RIGHT(R$3,1),1,0),0)</f>
        <v>0</v>
      </c>
      <c r="S45" s="8">
        <f t="shared" si="86"/>
        <v>0</v>
      </c>
      <c r="T45" s="8">
        <f t="shared" si="86"/>
        <v>0</v>
      </c>
      <c r="U45" s="8">
        <f t="shared" si="86"/>
        <v>0</v>
      </c>
      <c r="V45" s="8">
        <f t="shared" si="86"/>
        <v>1</v>
      </c>
      <c r="W45" s="8">
        <f t="shared" si="86"/>
        <v>0</v>
      </c>
      <c r="X45" s="8">
        <f t="shared" si="86"/>
        <v>0</v>
      </c>
      <c r="Y45" s="8">
        <f t="shared" si="86"/>
        <v>0</v>
      </c>
      <c r="Z45" s="8">
        <f t="shared" si="86"/>
        <v>0</v>
      </c>
      <c r="AA45" s="8">
        <f t="shared" si="86"/>
        <v>0</v>
      </c>
      <c r="AB45" s="8">
        <f t="shared" si="86"/>
        <v>0</v>
      </c>
      <c r="AC45" s="8">
        <f t="shared" si="86"/>
        <v>0</v>
      </c>
      <c r="AD45" s="8">
        <f t="shared" si="86"/>
        <v>1</v>
      </c>
      <c r="AE45" s="8">
        <f t="shared" si="86"/>
        <v>0</v>
      </c>
      <c r="AF45" s="8">
        <f t="shared" si="86"/>
        <v>0</v>
      </c>
      <c r="AG45" s="8">
        <f t="shared" si="86"/>
        <v>1</v>
      </c>
      <c r="AH45" s="8">
        <f t="shared" si="86"/>
        <v>0</v>
      </c>
      <c r="AI45" s="25" t="s">
        <v>115</v>
      </c>
      <c r="AJ45" s="25" t="s">
        <v>117</v>
      </c>
      <c r="AK45" s="25" t="s">
        <v>125</v>
      </c>
      <c r="AL45" s="38">
        <v>0.0</v>
      </c>
      <c r="AM45" s="38">
        <v>1.0</v>
      </c>
      <c r="AN45" s="42" t="s">
        <v>68</v>
      </c>
      <c r="AO45" s="8" t="str">
        <f t="shared" si="4"/>
        <v>NOREM</v>
      </c>
      <c r="AP45" s="8" t="s">
        <v>69</v>
      </c>
      <c r="AQ45" s="8" t="s">
        <v>130</v>
      </c>
      <c r="AR45" s="8" t="s">
        <v>70</v>
      </c>
      <c r="AS45" s="8" t="s">
        <v>71</v>
      </c>
      <c r="AT45" s="8" t="s">
        <v>230</v>
      </c>
      <c r="AU45" s="8">
        <f t="shared" ref="AU45:BG45" si="87">IFERROR(IF(HLOOKUP("R"&amp;RIGHT(AU$3,LEN(AU$3)-FIND(" ",AU$3)),$AO45:$AT45,1,0)="R"&amp;RIGHT(AU$3,LEN(AU$3)-FIND(" ",AU$3)),1,0),0)</f>
        <v>0</v>
      </c>
      <c r="AV45" s="8">
        <f t="shared" si="87"/>
        <v>0</v>
      </c>
      <c r="AW45" s="8">
        <f t="shared" si="87"/>
        <v>1</v>
      </c>
      <c r="AX45" s="8">
        <f t="shared" si="87"/>
        <v>0</v>
      </c>
      <c r="AY45" s="8">
        <f t="shared" si="87"/>
        <v>1</v>
      </c>
      <c r="AZ45" s="8">
        <f t="shared" si="87"/>
        <v>1</v>
      </c>
      <c r="BA45" s="8">
        <f t="shared" si="87"/>
        <v>0</v>
      </c>
      <c r="BB45" s="8">
        <f t="shared" si="87"/>
        <v>0</v>
      </c>
      <c r="BC45" s="8">
        <f t="shared" si="87"/>
        <v>0</v>
      </c>
      <c r="BD45" s="8">
        <f t="shared" si="87"/>
        <v>0</v>
      </c>
      <c r="BE45" s="8">
        <f t="shared" si="87"/>
        <v>1</v>
      </c>
      <c r="BF45" s="8">
        <f t="shared" si="87"/>
        <v>0</v>
      </c>
      <c r="BG45" s="8">
        <f t="shared" si="87"/>
        <v>0</v>
      </c>
      <c r="BH45" s="8">
        <v>0.0</v>
      </c>
    </row>
    <row r="46" ht="43.5" customHeight="1">
      <c r="D46" s="22" t="s">
        <v>60</v>
      </c>
      <c r="E46" s="5">
        <v>201300.0</v>
      </c>
      <c r="F46" s="38" t="s">
        <v>231</v>
      </c>
      <c r="G46" s="8" t="s">
        <v>232</v>
      </c>
      <c r="H46" s="25" t="s">
        <v>233</v>
      </c>
      <c r="I46" s="25" t="s">
        <v>117</v>
      </c>
      <c r="J46" s="25" t="s">
        <v>148</v>
      </c>
      <c r="K46" s="25" t="s">
        <v>234</v>
      </c>
      <c r="L46" s="38">
        <v>0.0</v>
      </c>
      <c r="M46" s="38">
        <v>1.0</v>
      </c>
      <c r="N46" s="8" t="s">
        <v>75</v>
      </c>
      <c r="O46" s="8" t="s">
        <v>64</v>
      </c>
      <c r="P46" s="8" t="s">
        <v>64</v>
      </c>
      <c r="Q46" s="8" t="s">
        <v>64</v>
      </c>
      <c r="R46" s="8">
        <f t="shared" ref="R46:AH46" si="88">IFERROR(IF(HLOOKUP(RIGHT(R$3,1),$N46:$Q46,1,0)=RIGHT(R$3,1),1,0),0)</f>
        <v>1</v>
      </c>
      <c r="S46" s="8">
        <f t="shared" si="88"/>
        <v>0</v>
      </c>
      <c r="T46" s="8">
        <f t="shared" si="88"/>
        <v>0</v>
      </c>
      <c r="U46" s="8">
        <f t="shared" si="88"/>
        <v>0</v>
      </c>
      <c r="V46" s="8">
        <f t="shared" si="88"/>
        <v>0</v>
      </c>
      <c r="W46" s="8">
        <f t="shared" si="88"/>
        <v>0</v>
      </c>
      <c r="X46" s="8">
        <f t="shared" si="88"/>
        <v>0</v>
      </c>
      <c r="Y46" s="8">
        <f t="shared" si="88"/>
        <v>0</v>
      </c>
      <c r="Z46" s="8">
        <f t="shared" si="88"/>
        <v>0</v>
      </c>
      <c r="AA46" s="8">
        <f t="shared" si="88"/>
        <v>0</v>
      </c>
      <c r="AB46" s="8">
        <f t="shared" si="88"/>
        <v>0</v>
      </c>
      <c r="AC46" s="8">
        <f t="shared" si="88"/>
        <v>0</v>
      </c>
      <c r="AD46" s="8">
        <f t="shared" si="88"/>
        <v>0</v>
      </c>
      <c r="AE46" s="8">
        <f t="shared" si="88"/>
        <v>0</v>
      </c>
      <c r="AF46" s="8">
        <f t="shared" si="88"/>
        <v>0</v>
      </c>
      <c r="AG46" s="8">
        <f t="shared" si="88"/>
        <v>0</v>
      </c>
      <c r="AH46" s="8">
        <f t="shared" si="88"/>
        <v>0</v>
      </c>
      <c r="AI46" s="25" t="s">
        <v>115</v>
      </c>
      <c r="AJ46" s="25" t="s">
        <v>117</v>
      </c>
      <c r="AK46" s="25" t="s">
        <v>125</v>
      </c>
      <c r="AL46" s="38">
        <v>0.0</v>
      </c>
      <c r="AM46" s="38">
        <v>1.0</v>
      </c>
      <c r="AN46" s="42" t="s">
        <v>68</v>
      </c>
      <c r="AO46" s="8" t="str">
        <f t="shared" si="4"/>
        <v>NOREM</v>
      </c>
      <c r="AP46" s="8" t="s">
        <v>69</v>
      </c>
      <c r="AQ46" s="8" t="s">
        <v>107</v>
      </c>
      <c r="AR46" s="8" t="s">
        <v>99</v>
      </c>
      <c r="AS46" s="8" t="s">
        <v>72</v>
      </c>
      <c r="AT46" s="8" t="s">
        <v>72</v>
      </c>
      <c r="AU46" s="8">
        <f t="shared" ref="AU46:BG46" si="89">IFERROR(IF(HLOOKUP("R"&amp;RIGHT(AU$3,LEN(AU$3)-FIND(" ",AU$3)),$AO46:$AT46,1,0)="R"&amp;RIGHT(AU$3,LEN(AU$3)-FIND(" ",AU$3)),1,0),0)</f>
        <v>0</v>
      </c>
      <c r="AV46" s="8">
        <f t="shared" si="89"/>
        <v>0</v>
      </c>
      <c r="AW46" s="8">
        <f t="shared" si="89"/>
        <v>0</v>
      </c>
      <c r="AX46" s="8">
        <f t="shared" si="89"/>
        <v>0</v>
      </c>
      <c r="AY46" s="8">
        <f t="shared" si="89"/>
        <v>1</v>
      </c>
      <c r="AZ46" s="8">
        <f t="shared" si="89"/>
        <v>0</v>
      </c>
      <c r="BA46" s="8">
        <f t="shared" si="89"/>
        <v>0</v>
      </c>
      <c r="BB46" s="8">
        <f t="shared" si="89"/>
        <v>1</v>
      </c>
      <c r="BC46" s="8">
        <f t="shared" si="89"/>
        <v>0</v>
      </c>
      <c r="BD46" s="8">
        <f t="shared" si="89"/>
        <v>1</v>
      </c>
      <c r="BE46" s="8">
        <f t="shared" si="89"/>
        <v>0</v>
      </c>
      <c r="BF46" s="8">
        <f t="shared" si="89"/>
        <v>0</v>
      </c>
      <c r="BG46" s="8">
        <f t="shared" si="89"/>
        <v>0</v>
      </c>
      <c r="BH46" s="8">
        <v>0.0</v>
      </c>
    </row>
    <row r="47" ht="15.75" customHeight="1">
      <c r="D47" s="22" t="s">
        <v>60</v>
      </c>
      <c r="E47" s="5">
        <v>201300.0</v>
      </c>
      <c r="F47" s="38" t="s">
        <v>235</v>
      </c>
      <c r="G47" s="35" t="s">
        <v>81</v>
      </c>
      <c r="H47" s="22" t="s">
        <v>236</v>
      </c>
      <c r="I47" s="22" t="s">
        <v>117</v>
      </c>
      <c r="J47" s="22" t="s">
        <v>148</v>
      </c>
      <c r="K47" s="25" t="s">
        <v>237</v>
      </c>
      <c r="L47" s="38">
        <v>1.0</v>
      </c>
      <c r="M47" s="38">
        <v>0.0</v>
      </c>
      <c r="N47" s="8" t="s">
        <v>129</v>
      </c>
      <c r="O47" s="8" t="s">
        <v>64</v>
      </c>
      <c r="P47" s="8" t="s">
        <v>64</v>
      </c>
      <c r="Q47" s="8" t="s">
        <v>64</v>
      </c>
      <c r="R47" s="8">
        <f t="shared" ref="R47:AH47" si="90">IFERROR(IF(HLOOKUP(RIGHT(R$3,1),$N47:$Q47,1,0)=RIGHT(R$3,1),1,0),0)</f>
        <v>0</v>
      </c>
      <c r="S47" s="8">
        <f t="shared" si="90"/>
        <v>0</v>
      </c>
      <c r="T47" s="8">
        <f t="shared" si="90"/>
        <v>0</v>
      </c>
      <c r="U47" s="8">
        <f t="shared" si="90"/>
        <v>0</v>
      </c>
      <c r="V47" s="8">
        <f t="shared" si="90"/>
        <v>0</v>
      </c>
      <c r="W47" s="8">
        <f t="shared" si="90"/>
        <v>0</v>
      </c>
      <c r="X47" s="8">
        <f t="shared" si="90"/>
        <v>0</v>
      </c>
      <c r="Y47" s="8">
        <f t="shared" si="90"/>
        <v>0</v>
      </c>
      <c r="Z47" s="8">
        <f t="shared" si="90"/>
        <v>0</v>
      </c>
      <c r="AA47" s="8">
        <f t="shared" si="90"/>
        <v>0</v>
      </c>
      <c r="AB47" s="8">
        <f t="shared" si="90"/>
        <v>0</v>
      </c>
      <c r="AC47" s="8">
        <f t="shared" si="90"/>
        <v>0</v>
      </c>
      <c r="AD47" s="8">
        <f t="shared" si="90"/>
        <v>0</v>
      </c>
      <c r="AE47" s="8">
        <f t="shared" si="90"/>
        <v>1</v>
      </c>
      <c r="AF47" s="8">
        <f t="shared" si="90"/>
        <v>0</v>
      </c>
      <c r="AG47" s="8">
        <f t="shared" si="90"/>
        <v>0</v>
      </c>
      <c r="AH47" s="8">
        <f t="shared" si="90"/>
        <v>0</v>
      </c>
      <c r="AI47" s="25" t="s">
        <v>115</v>
      </c>
      <c r="AJ47" s="25" t="s">
        <v>198</v>
      </c>
      <c r="AK47" s="25" t="s">
        <v>125</v>
      </c>
      <c r="AL47" s="38">
        <v>0.0</v>
      </c>
      <c r="AM47" s="38">
        <v>1.0</v>
      </c>
      <c r="AN47" s="42" t="s">
        <v>68</v>
      </c>
      <c r="AO47" s="8" t="str">
        <f t="shared" si="4"/>
        <v>NOREM</v>
      </c>
      <c r="AP47" s="8" t="s">
        <v>69</v>
      </c>
      <c r="AQ47" s="8" t="s">
        <v>79</v>
      </c>
      <c r="AR47" s="8" t="s">
        <v>71</v>
      </c>
      <c r="AS47" s="8" t="s">
        <v>130</v>
      </c>
      <c r="AT47" s="8" t="s">
        <v>72</v>
      </c>
      <c r="AU47" s="8">
        <f t="shared" ref="AU47:BG47" si="91">IFERROR(IF(HLOOKUP("R"&amp;RIGHT(AU$3,LEN(AU$3)-FIND(" ",AU$3)),$AO47:$AT47,1,0)="R"&amp;RIGHT(AU$3,LEN(AU$3)-FIND(" ",AU$3)),1,0),0)</f>
        <v>0</v>
      </c>
      <c r="AV47" s="8">
        <f t="shared" si="91"/>
        <v>0</v>
      </c>
      <c r="AW47" s="8">
        <f t="shared" si="91"/>
        <v>0</v>
      </c>
      <c r="AX47" s="8">
        <f t="shared" si="91"/>
        <v>0</v>
      </c>
      <c r="AY47" s="8">
        <f t="shared" si="91"/>
        <v>1</v>
      </c>
      <c r="AZ47" s="8">
        <f t="shared" si="91"/>
        <v>1</v>
      </c>
      <c r="BA47" s="8">
        <f t="shared" si="91"/>
        <v>1</v>
      </c>
      <c r="BB47" s="8">
        <f t="shared" si="91"/>
        <v>0</v>
      </c>
      <c r="BC47" s="8">
        <f t="shared" si="91"/>
        <v>0</v>
      </c>
      <c r="BD47" s="8">
        <f t="shared" si="91"/>
        <v>0</v>
      </c>
      <c r="BE47" s="8">
        <f t="shared" si="91"/>
        <v>1</v>
      </c>
      <c r="BF47" s="8">
        <f t="shared" si="91"/>
        <v>0</v>
      </c>
      <c r="BG47" s="8">
        <f t="shared" si="91"/>
        <v>0</v>
      </c>
      <c r="BH47" s="8">
        <v>0.0</v>
      </c>
    </row>
    <row r="48" ht="39.75" customHeight="1">
      <c r="D48" s="22" t="s">
        <v>60</v>
      </c>
      <c r="E48" s="5">
        <v>201300.0</v>
      </c>
      <c r="F48" s="56" t="s">
        <v>238</v>
      </c>
      <c r="G48" s="8" t="s">
        <v>81</v>
      </c>
      <c r="H48" s="25" t="s">
        <v>239</v>
      </c>
      <c r="I48" s="25" t="s">
        <v>117</v>
      </c>
      <c r="J48" s="25" t="s">
        <v>148</v>
      </c>
      <c r="K48" s="25" t="s">
        <v>240</v>
      </c>
      <c r="L48" s="38">
        <v>0.0</v>
      </c>
      <c r="M48" s="38">
        <v>1.0</v>
      </c>
      <c r="N48" s="8" t="s">
        <v>75</v>
      </c>
      <c r="O48" s="8" t="s">
        <v>63</v>
      </c>
      <c r="P48" s="8" t="s">
        <v>64</v>
      </c>
      <c r="Q48" s="8" t="s">
        <v>64</v>
      </c>
      <c r="R48" s="8">
        <f t="shared" ref="R48:AH48" si="92">IFERROR(IF(HLOOKUP(RIGHT(R$3,1),$N48:$Q48,1,0)=RIGHT(R$3,1),1,0),0)</f>
        <v>1</v>
      </c>
      <c r="S48" s="8">
        <f t="shared" si="92"/>
        <v>0</v>
      </c>
      <c r="T48" s="8">
        <f t="shared" si="92"/>
        <v>0</v>
      </c>
      <c r="U48" s="8">
        <f t="shared" si="92"/>
        <v>0</v>
      </c>
      <c r="V48" s="8">
        <f t="shared" si="92"/>
        <v>0</v>
      </c>
      <c r="W48" s="8">
        <f t="shared" si="92"/>
        <v>0</v>
      </c>
      <c r="X48" s="8">
        <f t="shared" si="92"/>
        <v>0</v>
      </c>
      <c r="Y48" s="8">
        <f t="shared" si="92"/>
        <v>0</v>
      </c>
      <c r="Z48" s="8">
        <f t="shared" si="92"/>
        <v>0</v>
      </c>
      <c r="AA48" s="8">
        <f t="shared" si="92"/>
        <v>0</v>
      </c>
      <c r="AB48" s="8">
        <f t="shared" si="92"/>
        <v>0</v>
      </c>
      <c r="AC48" s="8">
        <f t="shared" si="92"/>
        <v>0</v>
      </c>
      <c r="AD48" s="8">
        <f t="shared" si="92"/>
        <v>0</v>
      </c>
      <c r="AE48" s="8">
        <f t="shared" si="92"/>
        <v>0</v>
      </c>
      <c r="AF48" s="8">
        <f t="shared" si="92"/>
        <v>1</v>
      </c>
      <c r="AG48" s="8">
        <f t="shared" si="92"/>
        <v>0</v>
      </c>
      <c r="AH48" s="8">
        <f t="shared" si="92"/>
        <v>0</v>
      </c>
      <c r="AI48" s="25" t="s">
        <v>115</v>
      </c>
      <c r="AJ48" s="25" t="s">
        <v>198</v>
      </c>
      <c r="AK48" s="25" t="s">
        <v>125</v>
      </c>
      <c r="AL48" s="38">
        <v>0.0</v>
      </c>
      <c r="AM48" s="38">
        <v>1.0</v>
      </c>
      <c r="AN48" s="42" t="s">
        <v>68</v>
      </c>
      <c r="AO48" s="8" t="str">
        <f t="shared" si="4"/>
        <v>NOREM</v>
      </c>
      <c r="AP48" s="8" t="s">
        <v>69</v>
      </c>
      <c r="AQ48" s="8" t="s">
        <v>99</v>
      </c>
      <c r="AR48" s="8" t="s">
        <v>71</v>
      </c>
      <c r="AS48" s="8" t="s">
        <v>72</v>
      </c>
      <c r="AT48" s="8" t="s">
        <v>72</v>
      </c>
      <c r="AU48" s="8">
        <f t="shared" ref="AU48:BG48" si="93">IFERROR(IF(HLOOKUP("R"&amp;RIGHT(AU$3,LEN(AU$3)-FIND(" ",AU$3)),$AO48:$AT48,1,0)="R"&amp;RIGHT(AU$3,LEN(AU$3)-FIND(" ",AU$3)),1,0),0)</f>
        <v>0</v>
      </c>
      <c r="AV48" s="8">
        <f t="shared" si="93"/>
        <v>0</v>
      </c>
      <c r="AW48" s="8">
        <f t="shared" si="93"/>
        <v>0</v>
      </c>
      <c r="AX48" s="8">
        <f t="shared" si="93"/>
        <v>0</v>
      </c>
      <c r="AY48" s="8">
        <f t="shared" si="93"/>
        <v>1</v>
      </c>
      <c r="AZ48" s="8">
        <f t="shared" si="93"/>
        <v>1</v>
      </c>
      <c r="BA48" s="8">
        <f t="shared" si="93"/>
        <v>0</v>
      </c>
      <c r="BB48" s="8">
        <f t="shared" si="93"/>
        <v>0</v>
      </c>
      <c r="BC48" s="8">
        <f t="shared" si="93"/>
        <v>0</v>
      </c>
      <c r="BD48" s="8">
        <f t="shared" si="93"/>
        <v>1</v>
      </c>
      <c r="BE48" s="8">
        <f t="shared" si="93"/>
        <v>0</v>
      </c>
      <c r="BF48" s="8">
        <f t="shared" si="93"/>
        <v>0</v>
      </c>
      <c r="BG48" s="8">
        <f t="shared" si="93"/>
        <v>0</v>
      </c>
      <c r="BH48" s="8">
        <v>0.0</v>
      </c>
    </row>
    <row r="49" ht="42.0" customHeight="1">
      <c r="A49" s="29"/>
      <c r="B49" s="29"/>
      <c r="C49" s="29"/>
      <c r="D49" s="22" t="s">
        <v>60</v>
      </c>
      <c r="E49" s="5">
        <v>201300.0</v>
      </c>
      <c r="F49" s="38" t="s">
        <v>241</v>
      </c>
      <c r="G49" s="31" t="s">
        <v>81</v>
      </c>
      <c r="H49" s="32" t="s">
        <v>242</v>
      </c>
      <c r="I49" s="32" t="s">
        <v>117</v>
      </c>
      <c r="J49" s="32" t="s">
        <v>148</v>
      </c>
      <c r="K49" s="45" t="s">
        <v>106</v>
      </c>
      <c r="L49" s="38">
        <v>1.0</v>
      </c>
      <c r="M49" s="38">
        <v>0.0</v>
      </c>
      <c r="N49" s="30" t="s">
        <v>89</v>
      </c>
      <c r="O49" s="30" t="s">
        <v>178</v>
      </c>
      <c r="P49" s="30" t="s">
        <v>83</v>
      </c>
      <c r="Q49" s="30" t="s">
        <v>64</v>
      </c>
      <c r="R49" s="30">
        <f t="shared" ref="R49:AH49" si="94">IFERROR(IF(HLOOKUP(RIGHT(R$3,1),$N49:$Q49,1,0)=RIGHT(R$3,1),1,0),0)</f>
        <v>0</v>
      </c>
      <c r="S49" s="30">
        <f t="shared" si="94"/>
        <v>0</v>
      </c>
      <c r="T49" s="30">
        <f t="shared" si="94"/>
        <v>1</v>
      </c>
      <c r="U49" s="30">
        <f t="shared" si="94"/>
        <v>0</v>
      </c>
      <c r="V49" s="30">
        <f t="shared" si="94"/>
        <v>1</v>
      </c>
      <c r="W49" s="30">
        <f t="shared" si="94"/>
        <v>0</v>
      </c>
      <c r="X49" s="30">
        <f t="shared" si="94"/>
        <v>0</v>
      </c>
      <c r="Y49" s="30">
        <f t="shared" si="94"/>
        <v>0</v>
      </c>
      <c r="Z49" s="30">
        <f t="shared" si="94"/>
        <v>0</v>
      </c>
      <c r="AA49" s="30">
        <f t="shared" si="94"/>
        <v>0</v>
      </c>
      <c r="AB49" s="30">
        <f t="shared" si="94"/>
        <v>0</v>
      </c>
      <c r="AC49" s="30">
        <f t="shared" si="94"/>
        <v>0</v>
      </c>
      <c r="AD49" s="30">
        <f t="shared" si="94"/>
        <v>0</v>
      </c>
      <c r="AE49" s="30">
        <f t="shared" si="94"/>
        <v>0</v>
      </c>
      <c r="AF49" s="30">
        <f t="shared" si="94"/>
        <v>0</v>
      </c>
      <c r="AG49" s="30">
        <f t="shared" si="94"/>
        <v>1</v>
      </c>
      <c r="AH49" s="30">
        <f t="shared" si="94"/>
        <v>0</v>
      </c>
      <c r="AI49" s="25" t="s">
        <v>115</v>
      </c>
      <c r="AJ49" s="25" t="s">
        <v>198</v>
      </c>
      <c r="AK49" s="25" t="s">
        <v>125</v>
      </c>
      <c r="AL49" s="38">
        <v>0.0</v>
      </c>
      <c r="AM49" s="38">
        <v>1.0</v>
      </c>
      <c r="AN49" s="53" t="s">
        <v>68</v>
      </c>
      <c r="AO49" s="30" t="str">
        <f t="shared" si="4"/>
        <v>NOREM</v>
      </c>
      <c r="AP49" s="30" t="s">
        <v>69</v>
      </c>
      <c r="AQ49" s="30" t="s">
        <v>107</v>
      </c>
      <c r="AR49" s="30" t="s">
        <v>130</v>
      </c>
      <c r="AS49" s="30" t="s">
        <v>71</v>
      </c>
      <c r="AT49" s="30" t="s">
        <v>70</v>
      </c>
      <c r="AU49" s="30">
        <f t="shared" ref="AU49:BG49" si="95">IFERROR(IF(HLOOKUP("R"&amp;RIGHT(AU$3,LEN(AU$3)-FIND(" ",AU$3)),$AO49:$AT49,1,0)="R"&amp;RIGHT(AU$3,LEN(AU$3)-FIND(" ",AU$3)),1,0),0)</f>
        <v>0</v>
      </c>
      <c r="AV49" s="30">
        <f t="shared" si="95"/>
        <v>0</v>
      </c>
      <c r="AW49" s="30">
        <f t="shared" si="95"/>
        <v>1</v>
      </c>
      <c r="AX49" s="30">
        <f t="shared" si="95"/>
        <v>0</v>
      </c>
      <c r="AY49" s="30">
        <f t="shared" si="95"/>
        <v>1</v>
      </c>
      <c r="AZ49" s="30">
        <f t="shared" si="95"/>
        <v>1</v>
      </c>
      <c r="BA49" s="30">
        <f t="shared" si="95"/>
        <v>0</v>
      </c>
      <c r="BB49" s="30">
        <f t="shared" si="95"/>
        <v>1</v>
      </c>
      <c r="BC49" s="30">
        <f t="shared" si="95"/>
        <v>0</v>
      </c>
      <c r="BD49" s="30">
        <f t="shared" si="95"/>
        <v>0</v>
      </c>
      <c r="BE49" s="30">
        <f t="shared" si="95"/>
        <v>1</v>
      </c>
      <c r="BF49" s="30">
        <f t="shared" si="95"/>
        <v>0</v>
      </c>
      <c r="BG49" s="30">
        <f t="shared" si="95"/>
        <v>0</v>
      </c>
      <c r="BH49" s="30">
        <v>0.0</v>
      </c>
    </row>
    <row r="50" ht="15.75" customHeight="1">
      <c r="A50" s="29"/>
      <c r="B50" s="29"/>
      <c r="C50" s="29"/>
      <c r="D50" s="22" t="s">
        <v>60</v>
      </c>
      <c r="E50" s="5">
        <v>201300.0</v>
      </c>
      <c r="F50" s="38" t="s">
        <v>243</v>
      </c>
      <c r="G50" s="30" t="s">
        <v>177</v>
      </c>
      <c r="H50" s="45" t="s">
        <v>244</v>
      </c>
      <c r="I50" s="45" t="s">
        <v>117</v>
      </c>
      <c r="J50" s="45" t="s">
        <v>148</v>
      </c>
      <c r="K50" s="45" t="s">
        <v>117</v>
      </c>
      <c r="L50" s="38">
        <v>1.0</v>
      </c>
      <c r="M50" s="38">
        <v>1.0</v>
      </c>
      <c r="N50" s="30" t="s">
        <v>89</v>
      </c>
      <c r="O50" s="30" t="s">
        <v>128</v>
      </c>
      <c r="P50" s="30" t="s">
        <v>75</v>
      </c>
      <c r="Q50" s="30" t="s">
        <v>129</v>
      </c>
      <c r="R50" s="30">
        <f t="shared" ref="R50:V50" si="96">IFERROR(IF(HLOOKUP(RIGHT(R$3,1),$N50:$Q50,1,0)=RIGHT(R$3,1),1,0),0)</f>
        <v>1</v>
      </c>
      <c r="S50" s="30">
        <f t="shared" si="96"/>
        <v>0</v>
      </c>
      <c r="T50" s="30">
        <f t="shared" si="96"/>
        <v>0</v>
      </c>
      <c r="U50" s="30">
        <f t="shared" si="96"/>
        <v>0</v>
      </c>
      <c r="V50" s="30">
        <f t="shared" si="96"/>
        <v>1</v>
      </c>
      <c r="W50" s="30">
        <v>1.0</v>
      </c>
      <c r="X50" s="30">
        <f t="shared" ref="X50:AF50" si="97">IFERROR(IF(HLOOKUP(RIGHT(X$3,1),$N50:$Q50,1,0)=RIGHT(X$3,1),1,0),0)</f>
        <v>0</v>
      </c>
      <c r="Y50" s="30">
        <f t="shared" si="97"/>
        <v>0</v>
      </c>
      <c r="Z50" s="30">
        <f t="shared" si="97"/>
        <v>0</v>
      </c>
      <c r="AA50" s="30">
        <f t="shared" si="97"/>
        <v>0</v>
      </c>
      <c r="AB50" s="30">
        <f t="shared" si="97"/>
        <v>0</v>
      </c>
      <c r="AC50" s="30">
        <f t="shared" si="97"/>
        <v>1</v>
      </c>
      <c r="AD50" s="30">
        <f t="shared" si="97"/>
        <v>0</v>
      </c>
      <c r="AE50" s="30">
        <f t="shared" si="97"/>
        <v>1</v>
      </c>
      <c r="AF50" s="30">
        <f t="shared" si="97"/>
        <v>0</v>
      </c>
      <c r="AG50" s="30">
        <v>1.0</v>
      </c>
      <c r="AH50" s="30">
        <f>IFERROR(IF(HLOOKUP(RIGHT(AH$3,1),$N50:$Q50,1,0)=RIGHT(AH$3,1),1,0),0)</f>
        <v>0</v>
      </c>
      <c r="AI50" s="25" t="s">
        <v>115</v>
      </c>
      <c r="AJ50" s="25" t="s">
        <v>198</v>
      </c>
      <c r="AK50" s="25" t="s">
        <v>125</v>
      </c>
      <c r="AL50" s="38">
        <v>0.0</v>
      </c>
      <c r="AM50" s="38">
        <v>1.0</v>
      </c>
      <c r="AN50" s="53" t="s">
        <v>68</v>
      </c>
      <c r="AO50" s="30" t="str">
        <f t="shared" si="4"/>
        <v>NOREM</v>
      </c>
      <c r="AP50" s="30" t="s">
        <v>69</v>
      </c>
      <c r="AQ50" s="30" t="s">
        <v>130</v>
      </c>
      <c r="AR50" s="30" t="s">
        <v>72</v>
      </c>
      <c r="AS50" s="30" t="s">
        <v>72</v>
      </c>
      <c r="AT50" s="30" t="s">
        <v>72</v>
      </c>
      <c r="AU50" s="30">
        <f t="shared" ref="AU50:BG50" si="98">IFERROR(IF(HLOOKUP("R"&amp;RIGHT(AU$3,LEN(AU$3)-FIND(" ",AU$3)),$AO50:$AT50,1,0)="R"&amp;RIGHT(AU$3,LEN(AU$3)-FIND(" ",AU$3)),1,0),0)</f>
        <v>0</v>
      </c>
      <c r="AV50" s="30">
        <f t="shared" si="98"/>
        <v>0</v>
      </c>
      <c r="AW50" s="30">
        <f t="shared" si="98"/>
        <v>0</v>
      </c>
      <c r="AX50" s="30">
        <f t="shared" si="98"/>
        <v>0</v>
      </c>
      <c r="AY50" s="30">
        <f t="shared" si="98"/>
        <v>1</v>
      </c>
      <c r="AZ50" s="30">
        <f t="shared" si="98"/>
        <v>0</v>
      </c>
      <c r="BA50" s="30">
        <f t="shared" si="98"/>
        <v>0</v>
      </c>
      <c r="BB50" s="30">
        <f t="shared" si="98"/>
        <v>0</v>
      </c>
      <c r="BC50" s="30">
        <f t="shared" si="98"/>
        <v>0</v>
      </c>
      <c r="BD50" s="30">
        <f t="shared" si="98"/>
        <v>0</v>
      </c>
      <c r="BE50" s="30">
        <f t="shared" si="98"/>
        <v>1</v>
      </c>
      <c r="BF50" s="30">
        <f t="shared" si="98"/>
        <v>0</v>
      </c>
      <c r="BG50" s="30">
        <f t="shared" si="98"/>
        <v>0</v>
      </c>
      <c r="BH50" s="30">
        <v>0.0</v>
      </c>
    </row>
    <row r="51" ht="34.5" customHeight="1">
      <c r="A51" s="29"/>
      <c r="B51" s="29"/>
      <c r="C51" s="29"/>
      <c r="D51" s="22" t="s">
        <v>60</v>
      </c>
      <c r="E51" s="5">
        <v>201300.0</v>
      </c>
      <c r="F51" s="38" t="s">
        <v>245</v>
      </c>
      <c r="G51" s="31" t="s">
        <v>246</v>
      </c>
      <c r="H51" s="57" t="s">
        <v>247</v>
      </c>
      <c r="I51" s="32" t="s">
        <v>117</v>
      </c>
      <c r="J51" s="32" t="s">
        <v>148</v>
      </c>
      <c r="K51" s="45" t="s">
        <v>240</v>
      </c>
      <c r="L51" s="38">
        <v>0.0</v>
      </c>
      <c r="M51" s="38">
        <v>1.0</v>
      </c>
      <c r="N51" s="30" t="s">
        <v>75</v>
      </c>
      <c r="O51" s="30" t="s">
        <v>64</v>
      </c>
      <c r="P51" s="30" t="s">
        <v>64</v>
      </c>
      <c r="Q51" s="30" t="s">
        <v>64</v>
      </c>
      <c r="R51" s="30">
        <f t="shared" ref="R51:AH51" si="99">IFERROR(IF(HLOOKUP(RIGHT(R$3,1),$N51:$Q51,1,0)=RIGHT(R$3,1),1,0),0)</f>
        <v>1</v>
      </c>
      <c r="S51" s="30">
        <f t="shared" si="99"/>
        <v>0</v>
      </c>
      <c r="T51" s="30">
        <f t="shared" si="99"/>
        <v>0</v>
      </c>
      <c r="U51" s="30">
        <f t="shared" si="99"/>
        <v>0</v>
      </c>
      <c r="V51" s="30">
        <f t="shared" si="99"/>
        <v>0</v>
      </c>
      <c r="W51" s="30">
        <f t="shared" si="99"/>
        <v>0</v>
      </c>
      <c r="X51" s="30">
        <f t="shared" si="99"/>
        <v>0</v>
      </c>
      <c r="Y51" s="30">
        <f t="shared" si="99"/>
        <v>0</v>
      </c>
      <c r="Z51" s="30">
        <f t="shared" si="99"/>
        <v>0</v>
      </c>
      <c r="AA51" s="30">
        <f t="shared" si="99"/>
        <v>0</v>
      </c>
      <c r="AB51" s="30">
        <f t="shared" si="99"/>
        <v>0</v>
      </c>
      <c r="AC51" s="30">
        <f t="shared" si="99"/>
        <v>0</v>
      </c>
      <c r="AD51" s="30">
        <f t="shared" si="99"/>
        <v>0</v>
      </c>
      <c r="AE51" s="30">
        <f t="shared" si="99"/>
        <v>0</v>
      </c>
      <c r="AF51" s="30">
        <f t="shared" si="99"/>
        <v>0</v>
      </c>
      <c r="AG51" s="30">
        <f t="shared" si="99"/>
        <v>0</v>
      </c>
      <c r="AH51" s="30">
        <f t="shared" si="99"/>
        <v>0</v>
      </c>
      <c r="AI51" s="25" t="s">
        <v>115</v>
      </c>
      <c r="AJ51" s="25" t="s">
        <v>198</v>
      </c>
      <c r="AK51" s="25" t="s">
        <v>125</v>
      </c>
      <c r="AL51" s="38">
        <v>0.0</v>
      </c>
      <c r="AM51" s="38">
        <v>1.0</v>
      </c>
      <c r="AN51" s="53" t="s">
        <v>68</v>
      </c>
      <c r="AO51" s="30" t="str">
        <f t="shared" si="4"/>
        <v>NOREM</v>
      </c>
      <c r="AP51" s="30" t="s">
        <v>69</v>
      </c>
      <c r="AQ51" s="30" t="s">
        <v>107</v>
      </c>
      <c r="AR51" s="30" t="s">
        <v>99</v>
      </c>
      <c r="AS51" s="30" t="s">
        <v>79</v>
      </c>
      <c r="AT51" s="30" t="s">
        <v>71</v>
      </c>
      <c r="AU51" s="30">
        <f t="shared" ref="AU51:AV51" si="100">IFERROR(IF(HLOOKUP("R"&amp;RIGHT(AU$3,LEN(AU$3)-FIND(" ",AU$3)),$AO51:$AT51,1,0)="R"&amp;RIGHT(AU$3,LEN(AU$3)-FIND(" ",AU$3)),1,0),0)</f>
        <v>0</v>
      </c>
      <c r="AV51" s="30">
        <f t="shared" si="100"/>
        <v>0</v>
      </c>
      <c r="AW51" s="30">
        <v>1.0</v>
      </c>
      <c r="AX51" s="30">
        <f t="shared" ref="AX51:BG51" si="101">IFERROR(IF(HLOOKUP("R"&amp;RIGHT(AX$3,LEN(AX$3)-FIND(" ",AX$3)),$AO51:$AT51,1,0)="R"&amp;RIGHT(AX$3,LEN(AX$3)-FIND(" ",AX$3)),1,0),0)</f>
        <v>0</v>
      </c>
      <c r="AY51" s="30">
        <f t="shared" si="101"/>
        <v>1</v>
      </c>
      <c r="AZ51" s="30">
        <f t="shared" si="101"/>
        <v>1</v>
      </c>
      <c r="BA51" s="30">
        <f t="shared" si="101"/>
        <v>1</v>
      </c>
      <c r="BB51" s="30">
        <f t="shared" si="101"/>
        <v>1</v>
      </c>
      <c r="BC51" s="30">
        <f t="shared" si="101"/>
        <v>0</v>
      </c>
      <c r="BD51" s="30">
        <f t="shared" si="101"/>
        <v>1</v>
      </c>
      <c r="BE51" s="30">
        <f t="shared" si="101"/>
        <v>0</v>
      </c>
      <c r="BF51" s="30">
        <f t="shared" si="101"/>
        <v>0</v>
      </c>
      <c r="BG51" s="30">
        <f t="shared" si="101"/>
        <v>0</v>
      </c>
      <c r="BH51" s="30">
        <v>0.0</v>
      </c>
    </row>
    <row r="52" ht="42.75" customHeight="1">
      <c r="A52" s="29"/>
      <c r="B52" s="29"/>
      <c r="C52" s="29"/>
      <c r="D52" s="22" t="s">
        <v>60</v>
      </c>
      <c r="E52" s="5">
        <v>201300.0</v>
      </c>
      <c r="F52" s="38" t="s">
        <v>248</v>
      </c>
      <c r="G52" s="30" t="s">
        <v>172</v>
      </c>
      <c r="H52" s="57" t="s">
        <v>249</v>
      </c>
      <c r="I52" s="45" t="s">
        <v>106</v>
      </c>
      <c r="J52" s="45" t="s">
        <v>148</v>
      </c>
      <c r="K52" s="45" t="s">
        <v>240</v>
      </c>
      <c r="L52" s="38">
        <v>1.0</v>
      </c>
      <c r="M52" s="38">
        <v>0.0</v>
      </c>
      <c r="N52" s="30" t="s">
        <v>89</v>
      </c>
      <c r="O52" s="30" t="s">
        <v>178</v>
      </c>
      <c r="P52" s="30" t="s">
        <v>64</v>
      </c>
      <c r="Q52" s="30" t="s">
        <v>64</v>
      </c>
      <c r="R52" s="30">
        <f t="shared" ref="R52:AH52" si="102">IFERROR(IF(HLOOKUP(RIGHT(R$3,1),$N52:$Q52,1,0)=RIGHT(R$3,1),1,0),0)</f>
        <v>0</v>
      </c>
      <c r="S52" s="30">
        <f t="shared" si="102"/>
        <v>0</v>
      </c>
      <c r="T52" s="30">
        <f t="shared" si="102"/>
        <v>0</v>
      </c>
      <c r="U52" s="30">
        <f t="shared" si="102"/>
        <v>0</v>
      </c>
      <c r="V52" s="30">
        <f t="shared" si="102"/>
        <v>1</v>
      </c>
      <c r="W52" s="30">
        <f t="shared" si="102"/>
        <v>0</v>
      </c>
      <c r="X52" s="30">
        <f t="shared" si="102"/>
        <v>0</v>
      </c>
      <c r="Y52" s="30">
        <f t="shared" si="102"/>
        <v>0</v>
      </c>
      <c r="Z52" s="30">
        <f t="shared" si="102"/>
        <v>0</v>
      </c>
      <c r="AA52" s="30">
        <f t="shared" si="102"/>
        <v>0</v>
      </c>
      <c r="AB52" s="30">
        <f t="shared" si="102"/>
        <v>0</v>
      </c>
      <c r="AC52" s="30">
        <f t="shared" si="102"/>
        <v>0</v>
      </c>
      <c r="AD52" s="30">
        <f t="shared" si="102"/>
        <v>0</v>
      </c>
      <c r="AE52" s="30">
        <f t="shared" si="102"/>
        <v>0</v>
      </c>
      <c r="AF52" s="30">
        <f t="shared" si="102"/>
        <v>0</v>
      </c>
      <c r="AG52" s="30">
        <f t="shared" si="102"/>
        <v>1</v>
      </c>
      <c r="AH52" s="30">
        <f t="shared" si="102"/>
        <v>0</v>
      </c>
      <c r="AI52" s="25" t="s">
        <v>115</v>
      </c>
      <c r="AJ52" s="25" t="s">
        <v>117</v>
      </c>
      <c r="AK52" s="25" t="s">
        <v>125</v>
      </c>
      <c r="AL52" s="38">
        <v>0.0</v>
      </c>
      <c r="AM52" s="38">
        <v>1.0</v>
      </c>
      <c r="AN52" s="53" t="s">
        <v>68</v>
      </c>
      <c r="AO52" s="30" t="str">
        <f t="shared" si="4"/>
        <v>NOREM</v>
      </c>
      <c r="AP52" s="30" t="s">
        <v>69</v>
      </c>
      <c r="AQ52" s="30" t="s">
        <v>107</v>
      </c>
      <c r="AR52" s="30" t="s">
        <v>130</v>
      </c>
      <c r="AS52" s="30" t="s">
        <v>71</v>
      </c>
      <c r="AT52" s="30" t="s">
        <v>70</v>
      </c>
      <c r="AU52" s="30">
        <f t="shared" ref="AU52:BG52" si="103">IFERROR(IF(HLOOKUP("R"&amp;RIGHT(AU$3,LEN(AU$3)-FIND(" ",AU$3)),$AO52:$AT52,1,0)="R"&amp;RIGHT(AU$3,LEN(AU$3)-FIND(" ",AU$3)),1,0),0)</f>
        <v>0</v>
      </c>
      <c r="AV52" s="30">
        <f t="shared" si="103"/>
        <v>0</v>
      </c>
      <c r="AW52" s="30">
        <f t="shared" si="103"/>
        <v>1</v>
      </c>
      <c r="AX52" s="30">
        <f t="shared" si="103"/>
        <v>0</v>
      </c>
      <c r="AY52" s="30">
        <f t="shared" si="103"/>
        <v>1</v>
      </c>
      <c r="AZ52" s="30">
        <f t="shared" si="103"/>
        <v>1</v>
      </c>
      <c r="BA52" s="30">
        <f t="shared" si="103"/>
        <v>0</v>
      </c>
      <c r="BB52" s="30">
        <f t="shared" si="103"/>
        <v>1</v>
      </c>
      <c r="BC52" s="30">
        <f t="shared" si="103"/>
        <v>0</v>
      </c>
      <c r="BD52" s="30">
        <f t="shared" si="103"/>
        <v>0</v>
      </c>
      <c r="BE52" s="30">
        <f t="shared" si="103"/>
        <v>1</v>
      </c>
      <c r="BF52" s="30">
        <f t="shared" si="103"/>
        <v>0</v>
      </c>
      <c r="BG52" s="30">
        <f t="shared" si="103"/>
        <v>0</v>
      </c>
      <c r="BH52" s="30">
        <v>0.0</v>
      </c>
    </row>
    <row r="53" ht="52.5" customHeight="1">
      <c r="A53" s="29"/>
      <c r="B53" s="29"/>
      <c r="C53" s="29"/>
      <c r="D53" s="22" t="s">
        <v>60</v>
      </c>
      <c r="E53" s="5">
        <v>201300.0</v>
      </c>
      <c r="F53" s="56" t="s">
        <v>250</v>
      </c>
      <c r="G53" s="31" t="s">
        <v>251</v>
      </c>
      <c r="H53" s="45" t="s">
        <v>252</v>
      </c>
      <c r="I53" s="32" t="s">
        <v>117</v>
      </c>
      <c r="J53" s="32" t="s">
        <v>148</v>
      </c>
      <c r="K53" s="45" t="s">
        <v>117</v>
      </c>
      <c r="L53" s="38">
        <v>1.0</v>
      </c>
      <c r="M53" s="38">
        <v>0.0</v>
      </c>
      <c r="N53" s="30" t="s">
        <v>89</v>
      </c>
      <c r="O53" s="30" t="s">
        <v>178</v>
      </c>
      <c r="P53" s="30" t="s">
        <v>83</v>
      </c>
      <c r="Q53" s="30" t="s">
        <v>64</v>
      </c>
      <c r="R53" s="30">
        <f t="shared" ref="R53:AH53" si="104">IFERROR(IF(HLOOKUP(RIGHT(R$3,1),$N53:$Q53,1,0)=RIGHT(R$3,1),1,0),0)</f>
        <v>0</v>
      </c>
      <c r="S53" s="30">
        <f t="shared" si="104"/>
        <v>0</v>
      </c>
      <c r="T53" s="30">
        <f t="shared" si="104"/>
        <v>1</v>
      </c>
      <c r="U53" s="30">
        <f t="shared" si="104"/>
        <v>0</v>
      </c>
      <c r="V53" s="30">
        <f t="shared" si="104"/>
        <v>1</v>
      </c>
      <c r="W53" s="30">
        <f t="shared" si="104"/>
        <v>0</v>
      </c>
      <c r="X53" s="30">
        <f t="shared" si="104"/>
        <v>0</v>
      </c>
      <c r="Y53" s="30">
        <f t="shared" si="104"/>
        <v>0</v>
      </c>
      <c r="Z53" s="30">
        <f t="shared" si="104"/>
        <v>0</v>
      </c>
      <c r="AA53" s="30">
        <f t="shared" si="104"/>
        <v>0</v>
      </c>
      <c r="AB53" s="30">
        <f t="shared" si="104"/>
        <v>0</v>
      </c>
      <c r="AC53" s="30">
        <f t="shared" si="104"/>
        <v>0</v>
      </c>
      <c r="AD53" s="30">
        <f t="shared" si="104"/>
        <v>0</v>
      </c>
      <c r="AE53" s="30">
        <f t="shared" si="104"/>
        <v>0</v>
      </c>
      <c r="AF53" s="30">
        <f t="shared" si="104"/>
        <v>0</v>
      </c>
      <c r="AG53" s="30">
        <f t="shared" si="104"/>
        <v>1</v>
      </c>
      <c r="AH53" s="30">
        <f t="shared" si="104"/>
        <v>0</v>
      </c>
      <c r="AI53" s="25" t="s">
        <v>115</v>
      </c>
      <c r="AJ53" s="25" t="s">
        <v>198</v>
      </c>
      <c r="AK53" s="25" t="s">
        <v>125</v>
      </c>
      <c r="AL53" s="38">
        <v>0.0</v>
      </c>
      <c r="AM53" s="38">
        <v>1.0</v>
      </c>
      <c r="AN53" s="53" t="s">
        <v>68</v>
      </c>
      <c r="AO53" s="30" t="str">
        <f t="shared" si="4"/>
        <v>NOREM</v>
      </c>
      <c r="AP53" s="30" t="s">
        <v>69</v>
      </c>
      <c r="AQ53" s="30" t="s">
        <v>126</v>
      </c>
      <c r="AR53" s="30" t="s">
        <v>130</v>
      </c>
      <c r="AS53" s="30" t="s">
        <v>71</v>
      </c>
      <c r="AT53" s="30" t="s">
        <v>70</v>
      </c>
      <c r="AU53" s="30">
        <f t="shared" ref="AU53:BA53" si="105">IFERROR(IF(HLOOKUP("R"&amp;RIGHT(AU$3,LEN(AU$3)-FIND(" ",AU$3)),$AO53:$AT53,1,0)="R"&amp;RIGHT(AU$3,LEN(AU$3)-FIND(" ",AU$3)),1,0),0)</f>
        <v>1</v>
      </c>
      <c r="AV53" s="30">
        <f t="shared" si="105"/>
        <v>0</v>
      </c>
      <c r="AW53" s="30">
        <f t="shared" si="105"/>
        <v>1</v>
      </c>
      <c r="AX53" s="30">
        <f t="shared" si="105"/>
        <v>0</v>
      </c>
      <c r="AY53" s="30">
        <f t="shared" si="105"/>
        <v>1</v>
      </c>
      <c r="AZ53" s="30">
        <f t="shared" si="105"/>
        <v>1</v>
      </c>
      <c r="BA53" s="30">
        <f t="shared" si="105"/>
        <v>0</v>
      </c>
      <c r="BB53" s="30">
        <v>1.0</v>
      </c>
      <c r="BC53" s="30">
        <f t="shared" ref="BC53:BG53" si="106">IFERROR(IF(HLOOKUP("R"&amp;RIGHT(BC$3,LEN(BC$3)-FIND(" ",BC$3)),$AO53:$AT53,1,0)="R"&amp;RIGHT(BC$3,LEN(BC$3)-FIND(" ",BC$3)),1,0),0)</f>
        <v>0</v>
      </c>
      <c r="BD53" s="30">
        <f t="shared" si="106"/>
        <v>0</v>
      </c>
      <c r="BE53" s="30">
        <f t="shared" si="106"/>
        <v>1</v>
      </c>
      <c r="BF53" s="30">
        <f t="shared" si="106"/>
        <v>0</v>
      </c>
      <c r="BG53" s="30">
        <f t="shared" si="106"/>
        <v>0</v>
      </c>
      <c r="BH53" s="30">
        <v>0.0</v>
      </c>
    </row>
    <row r="54" ht="46.5" customHeight="1">
      <c r="D54" s="22" t="s">
        <v>60</v>
      </c>
      <c r="E54" s="5">
        <v>201300.0</v>
      </c>
      <c r="F54" s="56" t="s">
        <v>253</v>
      </c>
      <c r="G54" s="8" t="s">
        <v>254</v>
      </c>
      <c r="H54" s="4" t="s">
        <v>255</v>
      </c>
      <c r="I54" s="25" t="s">
        <v>117</v>
      </c>
      <c r="J54" s="25" t="s">
        <v>148</v>
      </c>
      <c r="K54" s="25" t="s">
        <v>117</v>
      </c>
      <c r="L54" s="38">
        <v>1.0</v>
      </c>
      <c r="M54" s="38">
        <v>0.0</v>
      </c>
      <c r="N54" s="8" t="s">
        <v>178</v>
      </c>
      <c r="O54" s="8" t="s">
        <v>128</v>
      </c>
      <c r="P54" s="8" t="s">
        <v>89</v>
      </c>
      <c r="Q54" s="8" t="s">
        <v>64</v>
      </c>
      <c r="R54" s="8">
        <f t="shared" ref="R54:AH54" si="107">IFERROR(IF(HLOOKUP(RIGHT(R$3,1),$N54:$Q54,1,0)=RIGHT(R$3,1),1,0),0)</f>
        <v>0</v>
      </c>
      <c r="S54" s="8">
        <f t="shared" si="107"/>
        <v>0</v>
      </c>
      <c r="T54" s="8">
        <f t="shared" si="107"/>
        <v>0</v>
      </c>
      <c r="U54" s="8">
        <f t="shared" si="107"/>
        <v>0</v>
      </c>
      <c r="V54" s="8">
        <f t="shared" si="107"/>
        <v>1</v>
      </c>
      <c r="W54" s="8">
        <f t="shared" si="107"/>
        <v>0</v>
      </c>
      <c r="X54" s="8">
        <f t="shared" si="107"/>
        <v>0</v>
      </c>
      <c r="Y54" s="8">
        <f t="shared" si="107"/>
        <v>0</v>
      </c>
      <c r="Z54" s="8">
        <f t="shared" si="107"/>
        <v>0</v>
      </c>
      <c r="AA54" s="8">
        <f t="shared" si="107"/>
        <v>0</v>
      </c>
      <c r="AB54" s="8">
        <f t="shared" si="107"/>
        <v>0</v>
      </c>
      <c r="AC54" s="8">
        <f t="shared" si="107"/>
        <v>1</v>
      </c>
      <c r="AD54" s="8">
        <f t="shared" si="107"/>
        <v>0</v>
      </c>
      <c r="AE54" s="8">
        <f t="shared" si="107"/>
        <v>0</v>
      </c>
      <c r="AF54" s="8">
        <f t="shared" si="107"/>
        <v>0</v>
      </c>
      <c r="AG54" s="8">
        <f t="shared" si="107"/>
        <v>1</v>
      </c>
      <c r="AH54" s="8">
        <f t="shared" si="107"/>
        <v>0</v>
      </c>
      <c r="AI54" s="25" t="s">
        <v>115</v>
      </c>
      <c r="AJ54" s="25" t="s">
        <v>198</v>
      </c>
      <c r="AK54" s="25" t="s">
        <v>125</v>
      </c>
      <c r="AL54" s="38">
        <v>0.0</v>
      </c>
      <c r="AM54" s="38">
        <v>1.0</v>
      </c>
      <c r="AN54" s="42" t="s">
        <v>68</v>
      </c>
      <c r="AO54" s="8" t="str">
        <f t="shared" si="4"/>
        <v>NOREM</v>
      </c>
      <c r="AP54" s="8" t="s">
        <v>69</v>
      </c>
      <c r="AQ54" s="8" t="s">
        <v>130</v>
      </c>
      <c r="AR54" s="8" t="s">
        <v>70</v>
      </c>
      <c r="AS54" s="8" t="s">
        <v>72</v>
      </c>
      <c r="AT54" s="8" t="s">
        <v>72</v>
      </c>
      <c r="AU54" s="8">
        <f t="shared" ref="AU54:BG54" si="108">IFERROR(IF(HLOOKUP("R"&amp;RIGHT(AU$3,LEN(AU$3)-FIND(" ",AU$3)),$AO54:$AT54,1,0)="R"&amp;RIGHT(AU$3,LEN(AU$3)-FIND(" ",AU$3)),1,0),0)</f>
        <v>0</v>
      </c>
      <c r="AV54" s="8">
        <f t="shared" si="108"/>
        <v>0</v>
      </c>
      <c r="AW54" s="8">
        <f t="shared" si="108"/>
        <v>1</v>
      </c>
      <c r="AX54" s="8">
        <f t="shared" si="108"/>
        <v>0</v>
      </c>
      <c r="AY54" s="8">
        <f t="shared" si="108"/>
        <v>1</v>
      </c>
      <c r="AZ54" s="8">
        <f t="shared" si="108"/>
        <v>0</v>
      </c>
      <c r="BA54" s="8">
        <f t="shared" si="108"/>
        <v>0</v>
      </c>
      <c r="BB54" s="8">
        <f t="shared" si="108"/>
        <v>0</v>
      </c>
      <c r="BC54" s="8">
        <f t="shared" si="108"/>
        <v>0</v>
      </c>
      <c r="BD54" s="8">
        <f t="shared" si="108"/>
        <v>0</v>
      </c>
      <c r="BE54" s="8">
        <f t="shared" si="108"/>
        <v>1</v>
      </c>
      <c r="BF54" s="8">
        <f t="shared" si="108"/>
        <v>0</v>
      </c>
      <c r="BG54" s="8">
        <f t="shared" si="108"/>
        <v>0</v>
      </c>
      <c r="BH54" s="8">
        <v>0.0</v>
      </c>
    </row>
    <row r="55" ht="33.75" customHeight="1">
      <c r="A55" s="29"/>
      <c r="B55" s="29"/>
      <c r="C55" s="29"/>
      <c r="D55" s="22" t="s">
        <v>60</v>
      </c>
      <c r="E55" s="5">
        <v>201300.0</v>
      </c>
      <c r="F55" s="56" t="s">
        <v>256</v>
      </c>
      <c r="G55" s="31" t="s">
        <v>81</v>
      </c>
      <c r="H55" s="45" t="s">
        <v>257</v>
      </c>
      <c r="I55" s="32" t="s">
        <v>117</v>
      </c>
      <c r="J55" s="58">
        <v>0.85</v>
      </c>
      <c r="K55" s="45" t="s">
        <v>117</v>
      </c>
      <c r="L55" s="38">
        <v>0.0</v>
      </c>
      <c r="M55" s="38">
        <v>1.0</v>
      </c>
      <c r="N55" s="30" t="s">
        <v>75</v>
      </c>
      <c r="O55" s="30" t="s">
        <v>83</v>
      </c>
      <c r="P55" s="30" t="s">
        <v>124</v>
      </c>
      <c r="Q55" s="30" t="s">
        <v>64</v>
      </c>
      <c r="R55" s="30">
        <f t="shared" ref="R55:AH55" si="109">IFERROR(IF(HLOOKUP(RIGHT(R$3,1),$N55:$Q55,1,0)=RIGHT(R$3,1),1,0),0)</f>
        <v>1</v>
      </c>
      <c r="S55" s="30">
        <f t="shared" si="109"/>
        <v>0</v>
      </c>
      <c r="T55" s="30">
        <f t="shared" si="109"/>
        <v>1</v>
      </c>
      <c r="U55" s="30">
        <f t="shared" si="109"/>
        <v>0</v>
      </c>
      <c r="V55" s="30">
        <f t="shared" si="109"/>
        <v>0</v>
      </c>
      <c r="W55" s="30">
        <f t="shared" si="109"/>
        <v>1</v>
      </c>
      <c r="X55" s="30">
        <f t="shared" si="109"/>
        <v>0</v>
      </c>
      <c r="Y55" s="30">
        <f t="shared" si="109"/>
        <v>0</v>
      </c>
      <c r="Z55" s="30">
        <f t="shared" si="109"/>
        <v>0</v>
      </c>
      <c r="AA55" s="30">
        <f t="shared" si="109"/>
        <v>0</v>
      </c>
      <c r="AB55" s="30">
        <f t="shared" si="109"/>
        <v>0</v>
      </c>
      <c r="AC55" s="30">
        <f t="shared" si="109"/>
        <v>0</v>
      </c>
      <c r="AD55" s="30">
        <f t="shared" si="109"/>
        <v>0</v>
      </c>
      <c r="AE55" s="30">
        <f t="shared" si="109"/>
        <v>0</v>
      </c>
      <c r="AF55" s="30">
        <f t="shared" si="109"/>
        <v>0</v>
      </c>
      <c r="AG55" s="30">
        <f t="shared" si="109"/>
        <v>0</v>
      </c>
      <c r="AH55" s="30">
        <f t="shared" si="109"/>
        <v>0</v>
      </c>
      <c r="AI55" s="25" t="s">
        <v>115</v>
      </c>
      <c r="AJ55" s="25" t="s">
        <v>198</v>
      </c>
      <c r="AK55" s="25" t="s">
        <v>125</v>
      </c>
      <c r="AL55" s="38">
        <v>0.0</v>
      </c>
      <c r="AM55" s="38">
        <v>1.0</v>
      </c>
      <c r="AN55" s="53" t="s">
        <v>68</v>
      </c>
      <c r="AO55" s="30" t="str">
        <f t="shared" si="4"/>
        <v>NOREM</v>
      </c>
      <c r="AP55" s="30" t="s">
        <v>69</v>
      </c>
      <c r="AQ55" s="30" t="s">
        <v>107</v>
      </c>
      <c r="AR55" s="30" t="s">
        <v>130</v>
      </c>
      <c r="AS55" s="30" t="s">
        <v>71</v>
      </c>
      <c r="AT55" s="30" t="s">
        <v>79</v>
      </c>
      <c r="AU55" s="30">
        <f t="shared" ref="AU55:AV55" si="110">IFERROR(IF(HLOOKUP("R"&amp;RIGHT(AU$3,LEN(AU$3)-FIND(" ",AU$3)),$AO55:$AT55,1,0)="R"&amp;RIGHT(AU$3,LEN(AU$3)-FIND(" ",AU$3)),1,0),0)</f>
        <v>0</v>
      </c>
      <c r="AV55" s="30">
        <f t="shared" si="110"/>
        <v>0</v>
      </c>
      <c r="AW55" s="30">
        <v>1.0</v>
      </c>
      <c r="AX55" s="30">
        <f t="shared" ref="AX55:BC55" si="111">IFERROR(IF(HLOOKUP("R"&amp;RIGHT(AX$3,LEN(AX$3)-FIND(" ",AX$3)),$AO55:$AT55,1,0)="R"&amp;RIGHT(AX$3,LEN(AX$3)-FIND(" ",AX$3)),1,0),0)</f>
        <v>0</v>
      </c>
      <c r="AY55" s="30">
        <f t="shared" si="111"/>
        <v>1</v>
      </c>
      <c r="AZ55" s="30">
        <f t="shared" si="111"/>
        <v>1</v>
      </c>
      <c r="BA55" s="30">
        <f t="shared" si="111"/>
        <v>1</v>
      </c>
      <c r="BB55" s="30">
        <f t="shared" si="111"/>
        <v>1</v>
      </c>
      <c r="BC55" s="30">
        <f t="shared" si="111"/>
        <v>0</v>
      </c>
      <c r="BD55" s="30">
        <v>1.0</v>
      </c>
      <c r="BE55" s="30">
        <f t="shared" ref="BE55:BG55" si="112">IFERROR(IF(HLOOKUP("R"&amp;RIGHT(BE$3,LEN(BE$3)-FIND(" ",BE$3)),$AO55:$AT55,1,0)="R"&amp;RIGHT(BE$3,LEN(BE$3)-FIND(" ",BE$3)),1,0),0)</f>
        <v>1</v>
      </c>
      <c r="BF55" s="30">
        <f t="shared" si="112"/>
        <v>0</v>
      </c>
      <c r="BG55" s="30">
        <f t="shared" si="112"/>
        <v>0</v>
      </c>
      <c r="BH55" s="30">
        <v>0.0</v>
      </c>
    </row>
    <row r="56" ht="46.5" customHeight="1">
      <c r="D56" s="22" t="s">
        <v>60</v>
      </c>
      <c r="E56" s="5">
        <v>201300.0</v>
      </c>
      <c r="F56" s="56" t="s">
        <v>258</v>
      </c>
      <c r="G56" s="8" t="s">
        <v>259</v>
      </c>
      <c r="H56" s="59" t="s">
        <v>260</v>
      </c>
      <c r="I56" s="25" t="s">
        <v>66</v>
      </c>
      <c r="J56" s="4" t="s">
        <v>148</v>
      </c>
      <c r="K56" s="25" t="s">
        <v>240</v>
      </c>
      <c r="L56" s="38">
        <v>1.0</v>
      </c>
      <c r="M56" s="38">
        <v>1.0</v>
      </c>
      <c r="N56" s="8" t="s">
        <v>75</v>
      </c>
      <c r="O56" s="8" t="s">
        <v>63</v>
      </c>
      <c r="P56" s="8" t="s">
        <v>83</v>
      </c>
      <c r="Q56" s="8" t="s">
        <v>178</v>
      </c>
      <c r="R56" s="8">
        <f t="shared" ref="R56:AH56" si="113">IFERROR(IF(HLOOKUP(RIGHT(R$3,1),$N56:$Q56,1,0)=RIGHT(R$3,1),1,0),0)</f>
        <v>1</v>
      </c>
      <c r="S56" s="8">
        <f t="shared" si="113"/>
        <v>0</v>
      </c>
      <c r="T56" s="8">
        <f t="shared" si="113"/>
        <v>1</v>
      </c>
      <c r="U56" s="8">
        <f t="shared" si="113"/>
        <v>0</v>
      </c>
      <c r="V56" s="8">
        <f t="shared" si="113"/>
        <v>0</v>
      </c>
      <c r="W56" s="8">
        <f t="shared" si="113"/>
        <v>0</v>
      </c>
      <c r="X56" s="8">
        <f t="shared" si="113"/>
        <v>0</v>
      </c>
      <c r="Y56" s="8">
        <f t="shared" si="113"/>
        <v>0</v>
      </c>
      <c r="Z56" s="8">
        <f t="shared" si="113"/>
        <v>0</v>
      </c>
      <c r="AA56" s="8">
        <f t="shared" si="113"/>
        <v>0</v>
      </c>
      <c r="AB56" s="8">
        <f t="shared" si="113"/>
        <v>0</v>
      </c>
      <c r="AC56" s="8">
        <f t="shared" si="113"/>
        <v>0</v>
      </c>
      <c r="AD56" s="8">
        <f t="shared" si="113"/>
        <v>0</v>
      </c>
      <c r="AE56" s="8">
        <f t="shared" si="113"/>
        <v>0</v>
      </c>
      <c r="AF56" s="8">
        <f t="shared" si="113"/>
        <v>1</v>
      </c>
      <c r="AG56" s="8">
        <f t="shared" si="113"/>
        <v>1</v>
      </c>
      <c r="AH56" s="8">
        <f t="shared" si="113"/>
        <v>0</v>
      </c>
      <c r="AI56" s="25" t="s">
        <v>115</v>
      </c>
      <c r="AJ56" s="25" t="s">
        <v>198</v>
      </c>
      <c r="AK56" s="25" t="s">
        <v>179</v>
      </c>
      <c r="AL56" s="38">
        <v>0.0</v>
      </c>
      <c r="AM56" s="38">
        <v>1.0</v>
      </c>
      <c r="AN56" s="42" t="s">
        <v>68</v>
      </c>
      <c r="AO56" s="8" t="str">
        <f t="shared" si="4"/>
        <v>NOREM</v>
      </c>
      <c r="AP56" s="8" t="s">
        <v>69</v>
      </c>
      <c r="AQ56" s="8" t="s">
        <v>70</v>
      </c>
      <c r="AR56" s="8" t="s">
        <v>90</v>
      </c>
      <c r="AS56" s="8" t="s">
        <v>71</v>
      </c>
      <c r="AT56" s="8" t="s">
        <v>72</v>
      </c>
      <c r="AU56" s="8">
        <f t="shared" ref="AU56:BG56" si="114">IFERROR(IF(HLOOKUP("R"&amp;RIGHT(AU$3,LEN(AU$3)-FIND(" ",AU$3)),$AO56:$AT56,1,0)="R"&amp;RIGHT(AU$3,LEN(AU$3)-FIND(" ",AU$3)),1,0),0)</f>
        <v>0</v>
      </c>
      <c r="AV56" s="8">
        <f t="shared" si="114"/>
        <v>1</v>
      </c>
      <c r="AW56" s="8">
        <f t="shared" si="114"/>
        <v>1</v>
      </c>
      <c r="AX56" s="8">
        <f t="shared" si="114"/>
        <v>0</v>
      </c>
      <c r="AY56" s="8">
        <f t="shared" si="114"/>
        <v>1</v>
      </c>
      <c r="AZ56" s="8">
        <f t="shared" si="114"/>
        <v>1</v>
      </c>
      <c r="BA56" s="8">
        <f t="shared" si="114"/>
        <v>0</v>
      </c>
      <c r="BB56" s="8">
        <f t="shared" si="114"/>
        <v>0</v>
      </c>
      <c r="BC56" s="8">
        <f t="shared" si="114"/>
        <v>0</v>
      </c>
      <c r="BD56" s="8">
        <f t="shared" si="114"/>
        <v>0</v>
      </c>
      <c r="BE56" s="8">
        <f t="shared" si="114"/>
        <v>0</v>
      </c>
      <c r="BF56" s="8">
        <f t="shared" si="114"/>
        <v>0</v>
      </c>
      <c r="BG56" s="8">
        <f t="shared" si="114"/>
        <v>0</v>
      </c>
      <c r="BH56" s="8">
        <v>0.0</v>
      </c>
    </row>
    <row r="57" ht="27.75" customHeight="1">
      <c r="A57" s="29"/>
      <c r="B57" s="29"/>
      <c r="C57" s="29"/>
      <c r="D57" s="22" t="s">
        <v>60</v>
      </c>
      <c r="E57" s="5">
        <v>201300.0</v>
      </c>
      <c r="F57" s="56" t="s">
        <v>261</v>
      </c>
      <c r="G57" s="31" t="s">
        <v>262</v>
      </c>
      <c r="H57" s="32" t="s">
        <v>249</v>
      </c>
      <c r="I57" s="32" t="s">
        <v>117</v>
      </c>
      <c r="J57" s="58">
        <v>0.8</v>
      </c>
      <c r="K57" s="45" t="s">
        <v>240</v>
      </c>
      <c r="L57" s="38">
        <v>1.0</v>
      </c>
      <c r="M57" s="38">
        <v>1.0</v>
      </c>
      <c r="N57" s="30" t="s">
        <v>89</v>
      </c>
      <c r="O57" s="30" t="s">
        <v>83</v>
      </c>
      <c r="P57" s="30" t="s">
        <v>105</v>
      </c>
      <c r="Q57" s="30" t="s">
        <v>178</v>
      </c>
      <c r="R57" s="30">
        <v>0.0</v>
      </c>
      <c r="S57" s="30">
        <f t="shared" ref="S57:V57" si="115">IFERROR(IF(HLOOKUP(RIGHT(S$3,1),$N57:$Q57,1,0)=RIGHT(S$3,1),1,0),0)</f>
        <v>0</v>
      </c>
      <c r="T57" s="30">
        <f t="shared" si="115"/>
        <v>1</v>
      </c>
      <c r="U57" s="30">
        <f t="shared" si="115"/>
        <v>0</v>
      </c>
      <c r="V57" s="30">
        <f t="shared" si="115"/>
        <v>1</v>
      </c>
      <c r="W57" s="30">
        <v>1.0</v>
      </c>
      <c r="X57" s="30">
        <f t="shared" ref="X57:AE57" si="116">IFERROR(IF(HLOOKUP(RIGHT(X$3,1),$N57:$Q57,1,0)=RIGHT(X$3,1),1,0),0)</f>
        <v>0</v>
      </c>
      <c r="Y57" s="30">
        <f t="shared" si="116"/>
        <v>0</v>
      </c>
      <c r="Z57" s="30">
        <f t="shared" si="116"/>
        <v>0</v>
      </c>
      <c r="AA57" s="30">
        <f t="shared" si="116"/>
        <v>0</v>
      </c>
      <c r="AB57" s="30">
        <f t="shared" si="116"/>
        <v>1</v>
      </c>
      <c r="AC57" s="30">
        <f t="shared" si="116"/>
        <v>0</v>
      </c>
      <c r="AD57" s="30">
        <f t="shared" si="116"/>
        <v>0</v>
      </c>
      <c r="AE57" s="30">
        <f t="shared" si="116"/>
        <v>0</v>
      </c>
      <c r="AF57" s="30">
        <v>1.0</v>
      </c>
      <c r="AG57" s="30">
        <f t="shared" ref="AG57:AH57" si="117">IFERROR(IF(HLOOKUP(RIGHT(AG$3,1),$N57:$Q57,1,0)=RIGHT(AG$3,1),1,0),0)</f>
        <v>1</v>
      </c>
      <c r="AH57" s="30">
        <f t="shared" si="117"/>
        <v>0</v>
      </c>
      <c r="AI57" s="25" t="s">
        <v>115</v>
      </c>
      <c r="AJ57" s="25" t="s">
        <v>117</v>
      </c>
      <c r="AK57" s="25" t="s">
        <v>125</v>
      </c>
      <c r="AL57" s="38">
        <v>0.0</v>
      </c>
      <c r="AM57" s="38">
        <v>1.0</v>
      </c>
      <c r="AN57" s="53" t="s">
        <v>68</v>
      </c>
      <c r="AO57" s="30" t="str">
        <f t="shared" si="4"/>
        <v>NOREM</v>
      </c>
      <c r="AP57" s="30" t="s">
        <v>69</v>
      </c>
      <c r="AQ57" s="30" t="s">
        <v>130</v>
      </c>
      <c r="AR57" s="30" t="s">
        <v>71</v>
      </c>
      <c r="AS57" s="30" t="s">
        <v>107</v>
      </c>
      <c r="AT57" s="30" t="s">
        <v>70</v>
      </c>
      <c r="AU57" s="30">
        <f t="shared" ref="AU57:BG57" si="118">IFERROR(IF(HLOOKUP("R"&amp;RIGHT(AU$3,LEN(AU$3)-FIND(" ",AU$3)),$AO57:$AT57,1,0)="R"&amp;RIGHT(AU$3,LEN(AU$3)-FIND(" ",AU$3)),1,0),0)</f>
        <v>0</v>
      </c>
      <c r="AV57" s="30">
        <f t="shared" si="118"/>
        <v>0</v>
      </c>
      <c r="AW57" s="30">
        <f t="shared" si="118"/>
        <v>1</v>
      </c>
      <c r="AX57" s="30">
        <f t="shared" si="118"/>
        <v>0</v>
      </c>
      <c r="AY57" s="30">
        <f t="shared" si="118"/>
        <v>1</v>
      </c>
      <c r="AZ57" s="30">
        <f t="shared" si="118"/>
        <v>1</v>
      </c>
      <c r="BA57" s="30">
        <f t="shared" si="118"/>
        <v>0</v>
      </c>
      <c r="BB57" s="30">
        <f t="shared" si="118"/>
        <v>1</v>
      </c>
      <c r="BC57" s="30">
        <f t="shared" si="118"/>
        <v>0</v>
      </c>
      <c r="BD57" s="30">
        <f t="shared" si="118"/>
        <v>0</v>
      </c>
      <c r="BE57" s="30">
        <f t="shared" si="118"/>
        <v>1</v>
      </c>
      <c r="BF57" s="30">
        <f t="shared" si="118"/>
        <v>0</v>
      </c>
      <c r="BG57" s="30">
        <f t="shared" si="118"/>
        <v>0</v>
      </c>
      <c r="BH57" s="30">
        <v>0.0</v>
      </c>
    </row>
    <row r="58" ht="51.0" customHeight="1">
      <c r="D58" s="22" t="s">
        <v>60</v>
      </c>
      <c r="E58" s="5">
        <v>201300.0</v>
      </c>
      <c r="F58" s="56" t="s">
        <v>263</v>
      </c>
      <c r="G58" s="8" t="s">
        <v>262</v>
      </c>
      <c r="H58" s="4" t="s">
        <v>264</v>
      </c>
      <c r="I58" s="25" t="s">
        <v>117</v>
      </c>
      <c r="J58" s="4" t="s">
        <v>148</v>
      </c>
      <c r="K58" s="25" t="s">
        <v>240</v>
      </c>
      <c r="L58" s="38">
        <v>1.0</v>
      </c>
      <c r="M58" s="38">
        <v>0.0</v>
      </c>
      <c r="N58" s="8" t="s">
        <v>105</v>
      </c>
      <c r="O58" s="8" t="s">
        <v>89</v>
      </c>
      <c r="P58" s="8" t="s">
        <v>64</v>
      </c>
      <c r="Q58" s="8" t="s">
        <v>64</v>
      </c>
      <c r="R58" s="8">
        <f t="shared" ref="R58:AH58" si="119">IFERROR(IF(HLOOKUP(RIGHT(R$3,1),$N58:$Q58,1,0)=RIGHT(R$3,1),1,0),0)</f>
        <v>0</v>
      </c>
      <c r="S58" s="8">
        <f t="shared" si="119"/>
        <v>0</v>
      </c>
      <c r="T58" s="8">
        <f t="shared" si="119"/>
        <v>0</v>
      </c>
      <c r="U58" s="8">
        <f t="shared" si="119"/>
        <v>0</v>
      </c>
      <c r="V58" s="8">
        <f t="shared" si="119"/>
        <v>1</v>
      </c>
      <c r="W58" s="8">
        <f t="shared" si="119"/>
        <v>0</v>
      </c>
      <c r="X58" s="8">
        <f t="shared" si="119"/>
        <v>0</v>
      </c>
      <c r="Y58" s="8">
        <f t="shared" si="119"/>
        <v>0</v>
      </c>
      <c r="Z58" s="8">
        <f t="shared" si="119"/>
        <v>0</v>
      </c>
      <c r="AA58" s="8">
        <f t="shared" si="119"/>
        <v>0</v>
      </c>
      <c r="AB58" s="8">
        <f t="shared" si="119"/>
        <v>1</v>
      </c>
      <c r="AC58" s="8">
        <f t="shared" si="119"/>
        <v>0</v>
      </c>
      <c r="AD58" s="8">
        <f t="shared" si="119"/>
        <v>0</v>
      </c>
      <c r="AE58" s="8">
        <f t="shared" si="119"/>
        <v>0</v>
      </c>
      <c r="AF58" s="8">
        <f t="shared" si="119"/>
        <v>0</v>
      </c>
      <c r="AG58" s="8">
        <f t="shared" si="119"/>
        <v>0</v>
      </c>
      <c r="AH58" s="8">
        <f t="shared" si="119"/>
        <v>0</v>
      </c>
      <c r="AI58" s="25" t="s">
        <v>115</v>
      </c>
      <c r="AJ58" s="25" t="s">
        <v>198</v>
      </c>
      <c r="AK58" s="25" t="s">
        <v>125</v>
      </c>
      <c r="AL58" s="38">
        <v>0.0</v>
      </c>
      <c r="AM58" s="38">
        <v>1.0</v>
      </c>
      <c r="AN58" s="42" t="s">
        <v>68</v>
      </c>
      <c r="AO58" s="8" t="str">
        <f t="shared" si="4"/>
        <v>NOREM</v>
      </c>
      <c r="AP58" s="8" t="s">
        <v>69</v>
      </c>
      <c r="AQ58" s="8" t="s">
        <v>130</v>
      </c>
      <c r="AR58" s="8" t="s">
        <v>71</v>
      </c>
      <c r="AS58" s="30" t="s">
        <v>107</v>
      </c>
      <c r="AT58" s="8" t="s">
        <v>72</v>
      </c>
      <c r="AU58" s="8">
        <f t="shared" ref="AU58:BG58" si="120">IFERROR(IF(HLOOKUP("R"&amp;RIGHT(AU$3,LEN(AU$3)-FIND(" ",AU$3)),$AO58:$AT58,1,0)="R"&amp;RIGHT(AU$3,LEN(AU$3)-FIND(" ",AU$3)),1,0),0)</f>
        <v>0</v>
      </c>
      <c r="AV58" s="8">
        <f t="shared" si="120"/>
        <v>0</v>
      </c>
      <c r="AW58" s="8">
        <f t="shared" si="120"/>
        <v>0</v>
      </c>
      <c r="AX58" s="8">
        <f t="shared" si="120"/>
        <v>0</v>
      </c>
      <c r="AY58" s="8">
        <f t="shared" si="120"/>
        <v>1</v>
      </c>
      <c r="AZ58" s="8">
        <f t="shared" si="120"/>
        <v>1</v>
      </c>
      <c r="BA58" s="8">
        <f t="shared" si="120"/>
        <v>0</v>
      </c>
      <c r="BB58" s="8">
        <f t="shared" si="120"/>
        <v>1</v>
      </c>
      <c r="BC58" s="8">
        <f t="shared" si="120"/>
        <v>0</v>
      </c>
      <c r="BD58" s="8">
        <f t="shared" si="120"/>
        <v>0</v>
      </c>
      <c r="BE58" s="8">
        <f t="shared" si="120"/>
        <v>1</v>
      </c>
      <c r="BF58" s="8">
        <f t="shared" si="120"/>
        <v>0</v>
      </c>
      <c r="BG58" s="8">
        <f t="shared" si="120"/>
        <v>0</v>
      </c>
      <c r="BH58" s="8">
        <v>0.0</v>
      </c>
    </row>
    <row r="59" ht="45.75" customHeight="1">
      <c r="A59" s="29"/>
      <c r="B59" s="29"/>
      <c r="C59" s="29"/>
      <c r="D59" s="22" t="s">
        <v>60</v>
      </c>
      <c r="E59" s="5">
        <v>201300.0</v>
      </c>
      <c r="F59" s="56" t="s">
        <v>265</v>
      </c>
      <c r="G59" s="31" t="s">
        <v>62</v>
      </c>
      <c r="H59" s="32" t="s">
        <v>266</v>
      </c>
      <c r="I59" s="32" t="s">
        <v>117</v>
      </c>
      <c r="J59" s="32" t="s">
        <v>148</v>
      </c>
      <c r="K59" s="45" t="s">
        <v>117</v>
      </c>
      <c r="L59" s="38">
        <v>1.0</v>
      </c>
      <c r="M59" s="38">
        <v>0.0</v>
      </c>
      <c r="N59" s="30" t="s">
        <v>178</v>
      </c>
      <c r="O59" s="30" t="s">
        <v>89</v>
      </c>
      <c r="P59" s="30" t="s">
        <v>105</v>
      </c>
      <c r="Q59" s="30" t="s">
        <v>83</v>
      </c>
      <c r="R59" s="30">
        <f t="shared" ref="R59:AH59" si="121">IFERROR(IF(HLOOKUP(RIGHT(R$3,1),$N59:$Q59,1,0)=RIGHT(R$3,1),1,0),0)</f>
        <v>0</v>
      </c>
      <c r="S59" s="30">
        <f t="shared" si="121"/>
        <v>0</v>
      </c>
      <c r="T59" s="30">
        <f t="shared" si="121"/>
        <v>1</v>
      </c>
      <c r="U59" s="30">
        <f t="shared" si="121"/>
        <v>0</v>
      </c>
      <c r="V59" s="30">
        <f t="shared" si="121"/>
        <v>1</v>
      </c>
      <c r="W59" s="30">
        <f t="shared" si="121"/>
        <v>0</v>
      </c>
      <c r="X59" s="30">
        <f t="shared" si="121"/>
        <v>0</v>
      </c>
      <c r="Y59" s="30">
        <f t="shared" si="121"/>
        <v>0</v>
      </c>
      <c r="Z59" s="30">
        <f t="shared" si="121"/>
        <v>0</v>
      </c>
      <c r="AA59" s="30">
        <f t="shared" si="121"/>
        <v>0</v>
      </c>
      <c r="AB59" s="30">
        <f t="shared" si="121"/>
        <v>1</v>
      </c>
      <c r="AC59" s="30">
        <f t="shared" si="121"/>
        <v>0</v>
      </c>
      <c r="AD59" s="30">
        <f t="shared" si="121"/>
        <v>0</v>
      </c>
      <c r="AE59" s="30">
        <f t="shared" si="121"/>
        <v>0</v>
      </c>
      <c r="AF59" s="30">
        <f t="shared" si="121"/>
        <v>0</v>
      </c>
      <c r="AG59" s="30">
        <f t="shared" si="121"/>
        <v>1</v>
      </c>
      <c r="AH59" s="30">
        <f t="shared" si="121"/>
        <v>0</v>
      </c>
      <c r="AI59" s="25" t="s">
        <v>115</v>
      </c>
      <c r="AJ59" s="25" t="s">
        <v>117</v>
      </c>
      <c r="AK59" s="25" t="s">
        <v>125</v>
      </c>
      <c r="AL59" s="38">
        <v>0.0</v>
      </c>
      <c r="AM59" s="38">
        <v>1.0</v>
      </c>
      <c r="AN59" s="53" t="s">
        <v>68</v>
      </c>
      <c r="AO59" s="30" t="str">
        <f t="shared" si="4"/>
        <v>NOREM</v>
      </c>
      <c r="AP59" s="30" t="s">
        <v>69</v>
      </c>
      <c r="AQ59" s="30" t="s">
        <v>130</v>
      </c>
      <c r="AR59" s="30" t="s">
        <v>71</v>
      </c>
      <c r="AS59" s="30" t="s">
        <v>70</v>
      </c>
      <c r="AT59" s="30" t="s">
        <v>72</v>
      </c>
      <c r="AU59" s="30">
        <f t="shared" ref="AU59:BG59" si="122">IFERROR(IF(HLOOKUP("R"&amp;RIGHT(AU$3,LEN(AU$3)-FIND(" ",AU$3)),$AO59:$AT59,1,0)="R"&amp;RIGHT(AU$3,LEN(AU$3)-FIND(" ",AU$3)),1,0),0)</f>
        <v>0</v>
      </c>
      <c r="AV59" s="30">
        <f t="shared" si="122"/>
        <v>0</v>
      </c>
      <c r="AW59" s="30">
        <f t="shared" si="122"/>
        <v>1</v>
      </c>
      <c r="AX59" s="30">
        <f t="shared" si="122"/>
        <v>0</v>
      </c>
      <c r="AY59" s="30">
        <f t="shared" si="122"/>
        <v>1</v>
      </c>
      <c r="AZ59" s="30">
        <f t="shared" si="122"/>
        <v>1</v>
      </c>
      <c r="BA59" s="30">
        <f t="shared" si="122"/>
        <v>0</v>
      </c>
      <c r="BB59" s="30">
        <f t="shared" si="122"/>
        <v>0</v>
      </c>
      <c r="BC59" s="30">
        <f t="shared" si="122"/>
        <v>0</v>
      </c>
      <c r="BD59" s="30">
        <f t="shared" si="122"/>
        <v>0</v>
      </c>
      <c r="BE59" s="30">
        <f t="shared" si="122"/>
        <v>1</v>
      </c>
      <c r="BF59" s="30">
        <f t="shared" si="122"/>
        <v>0</v>
      </c>
      <c r="BG59" s="30">
        <f t="shared" si="122"/>
        <v>0</v>
      </c>
      <c r="BH59" s="30">
        <v>0.0</v>
      </c>
    </row>
    <row r="60" ht="27.75" customHeight="1">
      <c r="D60" s="22" t="s">
        <v>60</v>
      </c>
      <c r="E60" s="5">
        <v>201300.0</v>
      </c>
      <c r="F60" s="3" t="s">
        <v>267</v>
      </c>
      <c r="G60" s="8" t="s">
        <v>62</v>
      </c>
      <c r="H60" s="4" t="s">
        <v>264</v>
      </c>
      <c r="I60" s="25" t="s">
        <v>117</v>
      </c>
      <c r="J60" s="4" t="s">
        <v>148</v>
      </c>
      <c r="K60" s="25" t="s">
        <v>240</v>
      </c>
      <c r="L60" s="38">
        <v>1.0</v>
      </c>
      <c r="M60" s="38">
        <v>0.0</v>
      </c>
      <c r="N60" s="8" t="s">
        <v>89</v>
      </c>
      <c r="O60" s="8" t="s">
        <v>83</v>
      </c>
      <c r="P60" s="8" t="s">
        <v>63</v>
      </c>
      <c r="Q60" s="8" t="s">
        <v>64</v>
      </c>
      <c r="R60" s="8">
        <f t="shared" ref="R60:AH60" si="123">IFERROR(IF(HLOOKUP(RIGHT(R$3,1),$N60:$Q60,1,0)=RIGHT(R$3,1),1,0),0)</f>
        <v>0</v>
      </c>
      <c r="S60" s="8">
        <f t="shared" si="123"/>
        <v>0</v>
      </c>
      <c r="T60" s="8">
        <f t="shared" si="123"/>
        <v>1</v>
      </c>
      <c r="U60" s="8">
        <f t="shared" si="123"/>
        <v>0</v>
      </c>
      <c r="V60" s="8">
        <f t="shared" si="123"/>
        <v>1</v>
      </c>
      <c r="W60" s="8">
        <f t="shared" si="123"/>
        <v>0</v>
      </c>
      <c r="X60" s="8">
        <f t="shared" si="123"/>
        <v>0</v>
      </c>
      <c r="Y60" s="8">
        <f t="shared" si="123"/>
        <v>0</v>
      </c>
      <c r="Z60" s="8">
        <f t="shared" si="123"/>
        <v>0</v>
      </c>
      <c r="AA60" s="8">
        <f t="shared" si="123"/>
        <v>0</v>
      </c>
      <c r="AB60" s="8">
        <f t="shared" si="123"/>
        <v>0</v>
      </c>
      <c r="AC60" s="8">
        <f t="shared" si="123"/>
        <v>0</v>
      </c>
      <c r="AD60" s="8">
        <f t="shared" si="123"/>
        <v>0</v>
      </c>
      <c r="AE60" s="8">
        <f t="shared" si="123"/>
        <v>0</v>
      </c>
      <c r="AF60" s="8">
        <f t="shared" si="123"/>
        <v>1</v>
      </c>
      <c r="AG60" s="8">
        <f t="shared" si="123"/>
        <v>0</v>
      </c>
      <c r="AH60" s="8">
        <f t="shared" si="123"/>
        <v>0</v>
      </c>
      <c r="AI60" s="25" t="s">
        <v>115</v>
      </c>
      <c r="AJ60" s="25" t="s">
        <v>117</v>
      </c>
      <c r="AK60" s="25" t="s">
        <v>125</v>
      </c>
      <c r="AL60" s="38">
        <v>0.0</v>
      </c>
      <c r="AM60" s="38">
        <v>1.0</v>
      </c>
      <c r="AN60" s="42" t="s">
        <v>68</v>
      </c>
      <c r="AO60" s="8" t="str">
        <f t="shared" si="4"/>
        <v>NOREM</v>
      </c>
      <c r="AP60" s="8" t="s">
        <v>69</v>
      </c>
      <c r="AQ60" s="8" t="s">
        <v>107</v>
      </c>
      <c r="AR60" s="8" t="s">
        <v>130</v>
      </c>
      <c r="AS60" s="8" t="s">
        <v>71</v>
      </c>
      <c r="AT60" s="8" t="s">
        <v>70</v>
      </c>
      <c r="AU60" s="8">
        <f t="shared" ref="AU60:BG60" si="124">IFERROR(IF(HLOOKUP("R"&amp;RIGHT(AU$3,LEN(AU$3)-FIND(" ",AU$3)),$AO60:$AT60,1,0)="R"&amp;RIGHT(AU$3,LEN(AU$3)-FIND(" ",AU$3)),1,0),0)</f>
        <v>0</v>
      </c>
      <c r="AV60" s="8">
        <f t="shared" si="124"/>
        <v>0</v>
      </c>
      <c r="AW60" s="8">
        <f t="shared" si="124"/>
        <v>1</v>
      </c>
      <c r="AX60" s="8">
        <f t="shared" si="124"/>
        <v>0</v>
      </c>
      <c r="AY60" s="8">
        <f t="shared" si="124"/>
        <v>1</v>
      </c>
      <c r="AZ60" s="8">
        <f t="shared" si="124"/>
        <v>1</v>
      </c>
      <c r="BA60" s="8">
        <f t="shared" si="124"/>
        <v>0</v>
      </c>
      <c r="BB60" s="8">
        <f t="shared" si="124"/>
        <v>1</v>
      </c>
      <c r="BC60" s="8">
        <f t="shared" si="124"/>
        <v>0</v>
      </c>
      <c r="BD60" s="8">
        <f t="shared" si="124"/>
        <v>0</v>
      </c>
      <c r="BE60" s="8">
        <f t="shared" si="124"/>
        <v>1</v>
      </c>
      <c r="BF60" s="8">
        <f t="shared" si="124"/>
        <v>0</v>
      </c>
      <c r="BG60" s="8">
        <f t="shared" si="124"/>
        <v>0</v>
      </c>
      <c r="BH60" s="8">
        <v>0.0</v>
      </c>
    </row>
    <row r="61" ht="31.5" customHeight="1">
      <c r="A61" s="29"/>
      <c r="B61" s="29"/>
      <c r="C61" s="29"/>
      <c r="D61" s="22" t="s">
        <v>60</v>
      </c>
      <c r="E61" s="5">
        <v>201300.0</v>
      </c>
      <c r="F61" s="56" t="s">
        <v>268</v>
      </c>
      <c r="G61" s="31" t="s">
        <v>269</v>
      </c>
      <c r="H61" s="32" t="s">
        <v>270</v>
      </c>
      <c r="I61" s="32" t="s">
        <v>106</v>
      </c>
      <c r="J61" s="32" t="s">
        <v>148</v>
      </c>
      <c r="K61" s="45" t="s">
        <v>240</v>
      </c>
      <c r="L61" s="38">
        <v>1.0</v>
      </c>
      <c r="M61" s="38">
        <v>0.0</v>
      </c>
      <c r="N61" s="30" t="s">
        <v>129</v>
      </c>
      <c r="O61" s="30" t="s">
        <v>64</v>
      </c>
      <c r="P61" s="30" t="s">
        <v>64</v>
      </c>
      <c r="Q61" s="30" t="s">
        <v>64</v>
      </c>
      <c r="R61" s="30">
        <f t="shared" ref="R61:AH61" si="125">IFERROR(IF(HLOOKUP(RIGHT(R$3,1),$N61:$Q61,1,0)=RIGHT(R$3,1),1,0),0)</f>
        <v>0</v>
      </c>
      <c r="S61" s="30">
        <f t="shared" si="125"/>
        <v>0</v>
      </c>
      <c r="T61" s="30">
        <f t="shared" si="125"/>
        <v>0</v>
      </c>
      <c r="U61" s="30">
        <f t="shared" si="125"/>
        <v>0</v>
      </c>
      <c r="V61" s="30">
        <f t="shared" si="125"/>
        <v>0</v>
      </c>
      <c r="W61" s="30">
        <f t="shared" si="125"/>
        <v>0</v>
      </c>
      <c r="X61" s="30">
        <f t="shared" si="125"/>
        <v>0</v>
      </c>
      <c r="Y61" s="30">
        <f t="shared" si="125"/>
        <v>0</v>
      </c>
      <c r="Z61" s="30">
        <f t="shared" si="125"/>
        <v>0</v>
      </c>
      <c r="AA61" s="30">
        <f t="shared" si="125"/>
        <v>0</v>
      </c>
      <c r="AB61" s="30">
        <f t="shared" si="125"/>
        <v>0</v>
      </c>
      <c r="AC61" s="30">
        <f t="shared" si="125"/>
        <v>0</v>
      </c>
      <c r="AD61" s="30">
        <f t="shared" si="125"/>
        <v>0</v>
      </c>
      <c r="AE61" s="30">
        <f t="shared" si="125"/>
        <v>1</v>
      </c>
      <c r="AF61" s="30">
        <f t="shared" si="125"/>
        <v>0</v>
      </c>
      <c r="AG61" s="30">
        <f t="shared" si="125"/>
        <v>0</v>
      </c>
      <c r="AH61" s="30">
        <f t="shared" si="125"/>
        <v>0</v>
      </c>
      <c r="AI61" s="25" t="s">
        <v>115</v>
      </c>
      <c r="AJ61" s="25" t="s">
        <v>198</v>
      </c>
      <c r="AK61" s="25" t="s">
        <v>125</v>
      </c>
      <c r="AL61" s="38">
        <v>0.0</v>
      </c>
      <c r="AM61" s="38">
        <v>1.0</v>
      </c>
      <c r="AN61" s="53" t="s">
        <v>68</v>
      </c>
      <c r="AO61" s="30" t="str">
        <f t="shared" si="4"/>
        <v>NOREM</v>
      </c>
      <c r="AP61" s="30" t="s">
        <v>69</v>
      </c>
      <c r="AQ61" s="30" t="s">
        <v>130</v>
      </c>
      <c r="AR61" s="30" t="s">
        <v>71</v>
      </c>
      <c r="AS61" s="30" t="s">
        <v>79</v>
      </c>
      <c r="AT61" s="30" t="s">
        <v>70</v>
      </c>
      <c r="AU61" s="30">
        <f t="shared" ref="AU61:BG61" si="126">IFERROR(IF(HLOOKUP("R"&amp;RIGHT(AU$3,LEN(AU$3)-FIND(" ",AU$3)),$AO61:$AT61,1,0)="R"&amp;RIGHT(AU$3,LEN(AU$3)-FIND(" ",AU$3)),1,0),0)</f>
        <v>0</v>
      </c>
      <c r="AV61" s="30">
        <f t="shared" si="126"/>
        <v>0</v>
      </c>
      <c r="AW61" s="30">
        <f t="shared" si="126"/>
        <v>1</v>
      </c>
      <c r="AX61" s="30">
        <f t="shared" si="126"/>
        <v>0</v>
      </c>
      <c r="AY61" s="30">
        <f t="shared" si="126"/>
        <v>1</v>
      </c>
      <c r="AZ61" s="30">
        <f t="shared" si="126"/>
        <v>1</v>
      </c>
      <c r="BA61" s="30">
        <f t="shared" si="126"/>
        <v>1</v>
      </c>
      <c r="BB61" s="30">
        <f t="shared" si="126"/>
        <v>0</v>
      </c>
      <c r="BC61" s="30">
        <f t="shared" si="126"/>
        <v>0</v>
      </c>
      <c r="BD61" s="30">
        <f t="shared" si="126"/>
        <v>0</v>
      </c>
      <c r="BE61" s="30">
        <f t="shared" si="126"/>
        <v>1</v>
      </c>
      <c r="BF61" s="30">
        <f t="shared" si="126"/>
        <v>0</v>
      </c>
      <c r="BG61" s="30">
        <f t="shared" si="126"/>
        <v>0</v>
      </c>
      <c r="BH61" s="30">
        <v>0.0</v>
      </c>
    </row>
    <row r="62" ht="30.75" customHeight="1">
      <c r="A62" s="29"/>
      <c r="B62" s="29"/>
      <c r="C62" s="29"/>
      <c r="D62" s="22" t="s">
        <v>60</v>
      </c>
      <c r="E62" s="5">
        <v>201300.0</v>
      </c>
      <c r="F62" s="56" t="s">
        <v>271</v>
      </c>
      <c r="G62" s="30" t="s">
        <v>88</v>
      </c>
      <c r="H62" s="60" t="s">
        <v>272</v>
      </c>
      <c r="I62" s="45" t="s">
        <v>198</v>
      </c>
      <c r="J62" s="60" t="s">
        <v>148</v>
      </c>
      <c r="K62" s="45" t="s">
        <v>240</v>
      </c>
      <c r="L62" s="38">
        <v>1.0</v>
      </c>
      <c r="M62" s="38">
        <v>0.0</v>
      </c>
      <c r="N62" s="30" t="s">
        <v>76</v>
      </c>
      <c r="O62" s="30" t="s">
        <v>83</v>
      </c>
      <c r="P62" s="30" t="s">
        <v>129</v>
      </c>
      <c r="Q62" s="30" t="s">
        <v>178</v>
      </c>
      <c r="R62" s="30">
        <v>1.0</v>
      </c>
      <c r="S62" s="30">
        <f t="shared" ref="S62:T62" si="127">IFERROR(IF(HLOOKUP(RIGHT(S$3,1),$N62:$Q62,1,0)=RIGHT(S$3,1),1,0),0)</f>
        <v>0</v>
      </c>
      <c r="T62" s="30">
        <f t="shared" si="127"/>
        <v>1</v>
      </c>
      <c r="U62" s="30">
        <v>1.0</v>
      </c>
      <c r="V62" s="30">
        <f t="shared" ref="V62:W62" si="128">IFERROR(IF(HLOOKUP(RIGHT(V$3,1),$N62:$Q62,1,0)=RIGHT(V$3,1),1,0),0)</f>
        <v>0</v>
      </c>
      <c r="W62" s="30">
        <f t="shared" si="128"/>
        <v>0</v>
      </c>
      <c r="X62" s="30">
        <v>1.0</v>
      </c>
      <c r="Y62" s="30">
        <f t="shared" ref="Y62:AE62" si="129">IFERROR(IF(HLOOKUP(RIGHT(Y$3,1),$N62:$Q62,1,0)=RIGHT(Y$3,1),1,0),0)</f>
        <v>0</v>
      </c>
      <c r="Z62" s="30">
        <f t="shared" si="129"/>
        <v>0</v>
      </c>
      <c r="AA62" s="30">
        <f t="shared" si="129"/>
        <v>0</v>
      </c>
      <c r="AB62" s="30">
        <f t="shared" si="129"/>
        <v>0</v>
      </c>
      <c r="AC62" s="30">
        <f t="shared" si="129"/>
        <v>0</v>
      </c>
      <c r="AD62" s="30">
        <f t="shared" si="129"/>
        <v>0</v>
      </c>
      <c r="AE62" s="30">
        <f t="shared" si="129"/>
        <v>1</v>
      </c>
      <c r="AF62" s="30">
        <v>0.0</v>
      </c>
      <c r="AG62" s="30">
        <f t="shared" ref="AG62:AH62" si="130">IFERROR(IF(HLOOKUP(RIGHT(AG$3,1),$N62:$Q62,1,0)=RIGHT(AG$3,1),1,0),0)</f>
        <v>1</v>
      </c>
      <c r="AH62" s="30">
        <f t="shared" si="130"/>
        <v>0</v>
      </c>
      <c r="AI62" s="25" t="s">
        <v>115</v>
      </c>
      <c r="AJ62" s="25" t="s">
        <v>117</v>
      </c>
      <c r="AK62" s="25" t="s">
        <v>125</v>
      </c>
      <c r="AL62" s="38">
        <v>0.0</v>
      </c>
      <c r="AM62" s="38">
        <v>1.0</v>
      </c>
      <c r="AN62" s="53" t="s">
        <v>68</v>
      </c>
      <c r="AO62" s="30" t="str">
        <f t="shared" si="4"/>
        <v>NOREM</v>
      </c>
      <c r="AP62" s="30" t="s">
        <v>69</v>
      </c>
      <c r="AQ62" s="30" t="s">
        <v>126</v>
      </c>
      <c r="AR62" s="30" t="s">
        <v>107</v>
      </c>
      <c r="AS62" s="30" t="s">
        <v>71</v>
      </c>
      <c r="AT62" s="30" t="s">
        <v>70</v>
      </c>
      <c r="AU62" s="30">
        <f t="shared" ref="AU62:AU95" si="133">IFERROR(IF(HLOOKUP("R"&amp;RIGHT(AU$3,LEN(AU$3)-FIND(" ",AU$3)),$AO62:$AT62,1,0)="R"&amp;RIGHT(AU$3,LEN(AU$3)-FIND(" ",AU$3)),1,0),0)</f>
        <v>1</v>
      </c>
      <c r="AV62" s="30">
        <v>1.0</v>
      </c>
      <c r="AW62" s="30">
        <f t="shared" ref="AW62:BG62" si="131">IFERROR(IF(HLOOKUP("R"&amp;RIGHT(AW$3,LEN(AW$3)-FIND(" ",AW$3)),$AO62:$AT62,1,0)="R"&amp;RIGHT(AW$3,LEN(AW$3)-FIND(" ",AW$3)),1,0),0)</f>
        <v>1</v>
      </c>
      <c r="AX62" s="30">
        <f t="shared" si="131"/>
        <v>0</v>
      </c>
      <c r="AY62" s="30">
        <f t="shared" si="131"/>
        <v>1</v>
      </c>
      <c r="AZ62" s="30">
        <f t="shared" si="131"/>
        <v>1</v>
      </c>
      <c r="BA62" s="30">
        <f t="shared" si="131"/>
        <v>0</v>
      </c>
      <c r="BB62" s="30">
        <f t="shared" si="131"/>
        <v>1</v>
      </c>
      <c r="BC62" s="30">
        <f t="shared" si="131"/>
        <v>0</v>
      </c>
      <c r="BD62" s="30">
        <f t="shared" si="131"/>
        <v>0</v>
      </c>
      <c r="BE62" s="30">
        <f t="shared" si="131"/>
        <v>0</v>
      </c>
      <c r="BF62" s="30">
        <f t="shared" si="131"/>
        <v>0</v>
      </c>
      <c r="BG62" s="30">
        <f t="shared" si="131"/>
        <v>0</v>
      </c>
      <c r="BH62" s="30">
        <v>0.0</v>
      </c>
    </row>
    <row r="63" ht="42.75" customHeight="1">
      <c r="A63" s="29"/>
      <c r="B63" s="29"/>
      <c r="C63" s="29"/>
      <c r="D63" s="22" t="s">
        <v>60</v>
      </c>
      <c r="E63" s="5">
        <v>201300.0</v>
      </c>
      <c r="F63" s="56" t="s">
        <v>273</v>
      </c>
      <c r="G63" s="31" t="s">
        <v>62</v>
      </c>
      <c r="H63" s="32" t="s">
        <v>266</v>
      </c>
      <c r="I63" s="32" t="s">
        <v>117</v>
      </c>
      <c r="J63" s="32" t="s">
        <v>148</v>
      </c>
      <c r="K63" s="45" t="s">
        <v>117</v>
      </c>
      <c r="L63" s="38">
        <v>1.0</v>
      </c>
      <c r="M63" s="38">
        <v>0.0</v>
      </c>
      <c r="N63" s="30" t="s">
        <v>83</v>
      </c>
      <c r="O63" s="30" t="s">
        <v>89</v>
      </c>
      <c r="P63" s="30" t="s">
        <v>178</v>
      </c>
      <c r="Q63" s="30" t="s">
        <v>64</v>
      </c>
      <c r="R63" s="30">
        <f t="shared" ref="R63:AH63" si="132">IFERROR(IF(HLOOKUP(RIGHT(R$3,1),$N63:$Q63,1,0)=RIGHT(R$3,1),1,0),0)</f>
        <v>0</v>
      </c>
      <c r="S63" s="30">
        <f t="shared" si="132"/>
        <v>0</v>
      </c>
      <c r="T63" s="30">
        <f t="shared" si="132"/>
        <v>1</v>
      </c>
      <c r="U63" s="30">
        <f t="shared" si="132"/>
        <v>0</v>
      </c>
      <c r="V63" s="30">
        <f t="shared" si="132"/>
        <v>1</v>
      </c>
      <c r="W63" s="30">
        <f t="shared" si="132"/>
        <v>0</v>
      </c>
      <c r="X63" s="30">
        <f t="shared" si="132"/>
        <v>0</v>
      </c>
      <c r="Y63" s="30">
        <f t="shared" si="132"/>
        <v>0</v>
      </c>
      <c r="Z63" s="30">
        <f t="shared" si="132"/>
        <v>0</v>
      </c>
      <c r="AA63" s="30">
        <f t="shared" si="132"/>
        <v>0</v>
      </c>
      <c r="AB63" s="30">
        <f t="shared" si="132"/>
        <v>0</v>
      </c>
      <c r="AC63" s="30">
        <f t="shared" si="132"/>
        <v>0</v>
      </c>
      <c r="AD63" s="30">
        <f t="shared" si="132"/>
        <v>0</v>
      </c>
      <c r="AE63" s="30">
        <f t="shared" si="132"/>
        <v>0</v>
      </c>
      <c r="AF63" s="30">
        <f t="shared" si="132"/>
        <v>0</v>
      </c>
      <c r="AG63" s="30">
        <f t="shared" si="132"/>
        <v>1</v>
      </c>
      <c r="AH63" s="30">
        <f t="shared" si="132"/>
        <v>0</v>
      </c>
      <c r="AI63" s="25" t="s">
        <v>115</v>
      </c>
      <c r="AJ63" s="25" t="s">
        <v>198</v>
      </c>
      <c r="AK63" s="25" t="s">
        <v>125</v>
      </c>
      <c r="AL63" s="38">
        <v>0.0</v>
      </c>
      <c r="AM63" s="38">
        <v>1.0</v>
      </c>
      <c r="AN63" s="53" t="s">
        <v>68</v>
      </c>
      <c r="AO63" s="30" t="str">
        <f t="shared" si="4"/>
        <v>NOREM</v>
      </c>
      <c r="AP63" s="30" t="s">
        <v>69</v>
      </c>
      <c r="AQ63" s="30" t="s">
        <v>130</v>
      </c>
      <c r="AR63" s="30" t="s">
        <v>71</v>
      </c>
      <c r="AS63" s="30" t="s">
        <v>107</v>
      </c>
      <c r="AT63" s="30" t="s">
        <v>70</v>
      </c>
      <c r="AU63" s="30">
        <f t="shared" si="133"/>
        <v>0</v>
      </c>
      <c r="AV63" s="30">
        <f t="shared" ref="AV63:BG63" si="134">IFERROR(IF(HLOOKUP("R"&amp;RIGHT(AV$3,LEN(AV$3)-FIND(" ",AV$3)),$AO63:$AT63,1,0)="R"&amp;RIGHT(AV$3,LEN(AV$3)-FIND(" ",AV$3)),1,0),0)</f>
        <v>0</v>
      </c>
      <c r="AW63" s="30">
        <f t="shared" si="134"/>
        <v>1</v>
      </c>
      <c r="AX63" s="30">
        <f t="shared" si="134"/>
        <v>0</v>
      </c>
      <c r="AY63" s="30">
        <f t="shared" si="134"/>
        <v>1</v>
      </c>
      <c r="AZ63" s="30">
        <f t="shared" si="134"/>
        <v>1</v>
      </c>
      <c r="BA63" s="30">
        <f t="shared" si="134"/>
        <v>0</v>
      </c>
      <c r="BB63" s="30">
        <f t="shared" si="134"/>
        <v>1</v>
      </c>
      <c r="BC63" s="30">
        <f t="shared" si="134"/>
        <v>0</v>
      </c>
      <c r="BD63" s="30">
        <f t="shared" si="134"/>
        <v>0</v>
      </c>
      <c r="BE63" s="30">
        <f t="shared" si="134"/>
        <v>1</v>
      </c>
      <c r="BF63" s="30">
        <f t="shared" si="134"/>
        <v>0</v>
      </c>
      <c r="BG63" s="30">
        <f t="shared" si="134"/>
        <v>0</v>
      </c>
      <c r="BH63" s="30">
        <v>0.0</v>
      </c>
    </row>
    <row r="64" ht="15.75" customHeight="1">
      <c r="A64" s="61"/>
      <c r="B64" s="61"/>
      <c r="C64" s="61"/>
      <c r="D64" s="22" t="s">
        <v>60</v>
      </c>
      <c r="E64" s="5">
        <v>201300.0</v>
      </c>
      <c r="F64" s="56" t="s">
        <v>274</v>
      </c>
      <c r="G64" s="30" t="s">
        <v>221</v>
      </c>
      <c r="H64" s="60" t="s">
        <v>275</v>
      </c>
      <c r="I64" s="45" t="s">
        <v>117</v>
      </c>
      <c r="J64" s="60" t="s">
        <v>148</v>
      </c>
      <c r="K64" s="45" t="s">
        <v>240</v>
      </c>
      <c r="L64" s="38">
        <v>1.0</v>
      </c>
      <c r="M64" s="38">
        <v>0.0</v>
      </c>
      <c r="N64" s="30" t="s">
        <v>97</v>
      </c>
      <c r="O64" s="30" t="s">
        <v>129</v>
      </c>
      <c r="P64" s="30" t="s">
        <v>84</v>
      </c>
      <c r="Q64" s="30" t="s">
        <v>64</v>
      </c>
      <c r="R64" s="30">
        <f t="shared" ref="R64:AH64" si="135">IFERROR(IF(HLOOKUP(RIGHT(R$3,1),$N64:$Q64,1,0)=RIGHT(R$3,1),1,0),0)</f>
        <v>0</v>
      </c>
      <c r="S64" s="30">
        <f t="shared" si="135"/>
        <v>0</v>
      </c>
      <c r="T64" s="30">
        <f t="shared" si="135"/>
        <v>0</v>
      </c>
      <c r="U64" s="30">
        <f t="shared" si="135"/>
        <v>0</v>
      </c>
      <c r="V64" s="30">
        <f t="shared" si="135"/>
        <v>0</v>
      </c>
      <c r="W64" s="30">
        <f t="shared" si="135"/>
        <v>0</v>
      </c>
      <c r="X64" s="30">
        <f t="shared" si="135"/>
        <v>0</v>
      </c>
      <c r="Y64" s="30">
        <f t="shared" si="135"/>
        <v>1</v>
      </c>
      <c r="Z64" s="30">
        <f t="shared" si="135"/>
        <v>0</v>
      </c>
      <c r="AA64" s="30">
        <f t="shared" si="135"/>
        <v>0</v>
      </c>
      <c r="AB64" s="30">
        <f t="shared" si="135"/>
        <v>0</v>
      </c>
      <c r="AC64" s="30">
        <f t="shared" si="135"/>
        <v>0</v>
      </c>
      <c r="AD64" s="30">
        <f t="shared" si="135"/>
        <v>1</v>
      </c>
      <c r="AE64" s="30">
        <f t="shared" si="135"/>
        <v>1</v>
      </c>
      <c r="AF64" s="30">
        <f t="shared" si="135"/>
        <v>0</v>
      </c>
      <c r="AG64" s="30">
        <f t="shared" si="135"/>
        <v>0</v>
      </c>
      <c r="AH64" s="30">
        <f t="shared" si="135"/>
        <v>0</v>
      </c>
      <c r="AI64" s="25" t="s">
        <v>115</v>
      </c>
      <c r="AJ64" s="25" t="s">
        <v>117</v>
      </c>
      <c r="AK64" s="25" t="s">
        <v>125</v>
      </c>
      <c r="AL64" s="38">
        <v>0.0</v>
      </c>
      <c r="AM64" s="38">
        <v>1.0</v>
      </c>
      <c r="AN64" s="53" t="s">
        <v>68</v>
      </c>
      <c r="AO64" s="30" t="str">
        <f t="shared" si="4"/>
        <v>NOREM</v>
      </c>
      <c r="AP64" s="30" t="s">
        <v>69</v>
      </c>
      <c r="AQ64" s="30" t="s">
        <v>71</v>
      </c>
      <c r="AR64" s="30" t="s">
        <v>70</v>
      </c>
      <c r="AS64" s="30" t="s">
        <v>72</v>
      </c>
      <c r="AT64" s="30" t="s">
        <v>72</v>
      </c>
      <c r="AU64" s="30">
        <f t="shared" si="133"/>
        <v>0</v>
      </c>
      <c r="AV64" s="30">
        <f t="shared" ref="AV64:BG64" si="136">IFERROR(IF(HLOOKUP("R"&amp;RIGHT(AV$3,LEN(AV$3)-FIND(" ",AV$3)),$AO64:$AT64,1,0)="R"&amp;RIGHT(AV$3,LEN(AV$3)-FIND(" ",AV$3)),1,0),0)</f>
        <v>0</v>
      </c>
      <c r="AW64" s="30">
        <f t="shared" si="136"/>
        <v>1</v>
      </c>
      <c r="AX64" s="30">
        <f t="shared" si="136"/>
        <v>0</v>
      </c>
      <c r="AY64" s="30">
        <f t="shared" si="136"/>
        <v>1</v>
      </c>
      <c r="AZ64" s="30">
        <f t="shared" si="136"/>
        <v>1</v>
      </c>
      <c r="BA64" s="30">
        <f t="shared" si="136"/>
        <v>0</v>
      </c>
      <c r="BB64" s="30">
        <f t="shared" si="136"/>
        <v>0</v>
      </c>
      <c r="BC64" s="30">
        <f t="shared" si="136"/>
        <v>0</v>
      </c>
      <c r="BD64" s="30">
        <f t="shared" si="136"/>
        <v>0</v>
      </c>
      <c r="BE64" s="30">
        <f t="shared" si="136"/>
        <v>0</v>
      </c>
      <c r="BF64" s="30">
        <f t="shared" si="136"/>
        <v>0</v>
      </c>
      <c r="BG64" s="30">
        <f t="shared" si="136"/>
        <v>0</v>
      </c>
      <c r="BH64" s="30">
        <v>0.0</v>
      </c>
    </row>
    <row r="65" ht="15.75" customHeight="1">
      <c r="A65" s="29"/>
      <c r="B65" s="29"/>
      <c r="C65" s="29"/>
      <c r="D65" s="22" t="s">
        <v>60</v>
      </c>
      <c r="E65" s="5">
        <v>201300.0</v>
      </c>
      <c r="F65" s="3" t="s">
        <v>276</v>
      </c>
      <c r="G65" s="31" t="s">
        <v>74</v>
      </c>
      <c r="H65" s="32" t="s">
        <v>277</v>
      </c>
      <c r="I65" s="32" t="s">
        <v>198</v>
      </c>
      <c r="J65" s="32" t="s">
        <v>278</v>
      </c>
      <c r="K65" s="45" t="s">
        <v>234</v>
      </c>
      <c r="L65" s="38">
        <v>0.0</v>
      </c>
      <c r="M65" s="38">
        <v>1.0</v>
      </c>
      <c r="N65" s="30" t="s">
        <v>75</v>
      </c>
      <c r="O65" s="30" t="s">
        <v>83</v>
      </c>
      <c r="P65" s="30" t="s">
        <v>64</v>
      </c>
      <c r="Q65" s="30" t="s">
        <v>64</v>
      </c>
      <c r="R65" s="30">
        <f t="shared" ref="R65:AH65" si="137">IFERROR(IF(HLOOKUP(RIGHT(R$3,1),$N65:$Q65,1,0)=RIGHT(R$3,1),1,0),0)</f>
        <v>1</v>
      </c>
      <c r="S65" s="30">
        <f t="shared" si="137"/>
        <v>0</v>
      </c>
      <c r="T65" s="30">
        <f t="shared" si="137"/>
        <v>1</v>
      </c>
      <c r="U65" s="30">
        <f t="shared" si="137"/>
        <v>0</v>
      </c>
      <c r="V65" s="30">
        <f t="shared" si="137"/>
        <v>0</v>
      </c>
      <c r="W65" s="30">
        <f t="shared" si="137"/>
        <v>0</v>
      </c>
      <c r="X65" s="30">
        <f t="shared" si="137"/>
        <v>0</v>
      </c>
      <c r="Y65" s="30">
        <f t="shared" si="137"/>
        <v>0</v>
      </c>
      <c r="Z65" s="30">
        <f t="shared" si="137"/>
        <v>0</v>
      </c>
      <c r="AA65" s="30">
        <f t="shared" si="137"/>
        <v>0</v>
      </c>
      <c r="AB65" s="30">
        <f t="shared" si="137"/>
        <v>0</v>
      </c>
      <c r="AC65" s="30">
        <f t="shared" si="137"/>
        <v>0</v>
      </c>
      <c r="AD65" s="30">
        <f t="shared" si="137"/>
        <v>0</v>
      </c>
      <c r="AE65" s="30">
        <f t="shared" si="137"/>
        <v>0</v>
      </c>
      <c r="AF65" s="30">
        <f t="shared" si="137"/>
        <v>0</v>
      </c>
      <c r="AG65" s="30">
        <f t="shared" si="137"/>
        <v>0</v>
      </c>
      <c r="AH65" s="30">
        <f t="shared" si="137"/>
        <v>0</v>
      </c>
      <c r="AI65" s="25" t="s">
        <v>115</v>
      </c>
      <c r="AJ65" s="25" t="s">
        <v>66</v>
      </c>
      <c r="AK65" s="25" t="s">
        <v>125</v>
      </c>
      <c r="AL65" s="38">
        <v>0.0</v>
      </c>
      <c r="AM65" s="38">
        <v>1.0</v>
      </c>
      <c r="AN65" s="53" t="s">
        <v>68</v>
      </c>
      <c r="AO65" s="30" t="str">
        <f t="shared" si="4"/>
        <v>NOREM</v>
      </c>
      <c r="AP65" s="30" t="s">
        <v>69</v>
      </c>
      <c r="AQ65" s="30" t="s">
        <v>107</v>
      </c>
      <c r="AR65" s="30" t="s">
        <v>279</v>
      </c>
      <c r="AS65" s="30" t="s">
        <v>71</v>
      </c>
      <c r="AT65" s="30" t="s">
        <v>70</v>
      </c>
      <c r="AU65" s="30">
        <f t="shared" si="133"/>
        <v>0</v>
      </c>
      <c r="AV65" s="30">
        <f t="shared" ref="AV65:BG65" si="138">IFERROR(IF(HLOOKUP("R"&amp;RIGHT(AV$3,LEN(AV$3)-FIND(" ",AV$3)),$AO65:$AT65,1,0)="R"&amp;RIGHT(AV$3,LEN(AV$3)-FIND(" ",AV$3)),1,0),0)</f>
        <v>0</v>
      </c>
      <c r="AW65" s="30">
        <f t="shared" si="138"/>
        <v>1</v>
      </c>
      <c r="AX65" s="30">
        <f t="shared" si="138"/>
        <v>0</v>
      </c>
      <c r="AY65" s="30">
        <f t="shared" si="138"/>
        <v>1</v>
      </c>
      <c r="AZ65" s="30">
        <f t="shared" si="138"/>
        <v>1</v>
      </c>
      <c r="BA65" s="30">
        <f t="shared" si="138"/>
        <v>0</v>
      </c>
      <c r="BB65" s="30">
        <f t="shared" si="138"/>
        <v>1</v>
      </c>
      <c r="BC65" s="30">
        <f t="shared" si="138"/>
        <v>0</v>
      </c>
      <c r="BD65" s="30">
        <f t="shared" si="138"/>
        <v>0</v>
      </c>
      <c r="BE65" s="30">
        <f t="shared" si="138"/>
        <v>0</v>
      </c>
      <c r="BF65" s="30">
        <f t="shared" si="138"/>
        <v>0</v>
      </c>
      <c r="BG65" s="30">
        <f t="shared" si="138"/>
        <v>0</v>
      </c>
      <c r="BH65" s="30">
        <v>0.0</v>
      </c>
    </row>
    <row r="66" ht="30.0" customHeight="1">
      <c r="A66" s="29"/>
      <c r="B66" s="29"/>
      <c r="C66" s="29"/>
      <c r="D66" s="22" t="s">
        <v>60</v>
      </c>
      <c r="E66" s="5">
        <v>201300.0</v>
      </c>
      <c r="F66" s="56" t="s">
        <v>280</v>
      </c>
      <c r="G66" s="30" t="s">
        <v>62</v>
      </c>
      <c r="H66" s="60" t="s">
        <v>266</v>
      </c>
      <c r="I66" s="45" t="s">
        <v>198</v>
      </c>
      <c r="J66" s="60" t="s">
        <v>148</v>
      </c>
      <c r="K66" s="45" t="s">
        <v>240</v>
      </c>
      <c r="L66" s="38">
        <v>1.0</v>
      </c>
      <c r="M66" s="38">
        <v>0.0</v>
      </c>
      <c r="N66" s="30" t="s">
        <v>89</v>
      </c>
      <c r="O66" s="30" t="s">
        <v>83</v>
      </c>
      <c r="P66" s="30" t="s">
        <v>178</v>
      </c>
      <c r="Q66" s="30" t="s">
        <v>75</v>
      </c>
      <c r="R66" s="30">
        <f t="shared" ref="R66:AA66" si="139">IFERROR(IF(HLOOKUP(RIGHT(R$3,1),$N66:$Q66,1,0)=RIGHT(R$3,1),1,0),0)</f>
        <v>1</v>
      </c>
      <c r="S66" s="30">
        <f t="shared" si="139"/>
        <v>0</v>
      </c>
      <c r="T66" s="30">
        <f t="shared" si="139"/>
        <v>1</v>
      </c>
      <c r="U66" s="30">
        <f t="shared" si="139"/>
        <v>0</v>
      </c>
      <c r="V66" s="30">
        <f t="shared" si="139"/>
        <v>1</v>
      </c>
      <c r="W66" s="30">
        <f t="shared" si="139"/>
        <v>0</v>
      </c>
      <c r="X66" s="30">
        <f t="shared" si="139"/>
        <v>0</v>
      </c>
      <c r="Y66" s="30">
        <f t="shared" si="139"/>
        <v>0</v>
      </c>
      <c r="Z66" s="30">
        <f t="shared" si="139"/>
        <v>0</v>
      </c>
      <c r="AA66" s="30">
        <f t="shared" si="139"/>
        <v>0</v>
      </c>
      <c r="AB66" s="30">
        <v>1.0</v>
      </c>
      <c r="AC66" s="30">
        <f t="shared" ref="AC66:AE66" si="140">IFERROR(IF(HLOOKUP(RIGHT(AC$3,1),$N66:$Q66,1,0)=RIGHT(AC$3,1),1,0),0)</f>
        <v>0</v>
      </c>
      <c r="AD66" s="30">
        <f t="shared" si="140"/>
        <v>0</v>
      </c>
      <c r="AE66" s="30">
        <f t="shared" si="140"/>
        <v>0</v>
      </c>
      <c r="AF66" s="30">
        <v>1.0</v>
      </c>
      <c r="AG66" s="30">
        <f t="shared" ref="AG66:AH66" si="141">IFERROR(IF(HLOOKUP(RIGHT(AG$3,1),$N66:$Q66,1,0)=RIGHT(AG$3,1),1,0),0)</f>
        <v>1</v>
      </c>
      <c r="AH66" s="30">
        <f t="shared" si="141"/>
        <v>0</v>
      </c>
      <c r="AI66" s="25" t="s">
        <v>115</v>
      </c>
      <c r="AJ66" s="25" t="s">
        <v>117</v>
      </c>
      <c r="AK66" s="25" t="s">
        <v>281</v>
      </c>
      <c r="AL66" s="38">
        <v>0.0</v>
      </c>
      <c r="AM66" s="38">
        <v>1.0</v>
      </c>
      <c r="AN66" s="53" t="s">
        <v>68</v>
      </c>
      <c r="AO66" s="30" t="str">
        <f t="shared" si="4"/>
        <v>NOREM</v>
      </c>
      <c r="AP66" s="30" t="s">
        <v>69</v>
      </c>
      <c r="AQ66" s="30" t="s">
        <v>107</v>
      </c>
      <c r="AR66" s="30" t="s">
        <v>130</v>
      </c>
      <c r="AS66" s="30" t="s">
        <v>71</v>
      </c>
      <c r="AT66" s="30" t="s">
        <v>70</v>
      </c>
      <c r="AU66" s="30">
        <f t="shared" si="133"/>
        <v>0</v>
      </c>
      <c r="AV66" s="30">
        <f t="shared" ref="AV66:BG66" si="142">IFERROR(IF(HLOOKUP("R"&amp;RIGHT(AV$3,LEN(AV$3)-FIND(" ",AV$3)),$AO66:$AT66,1,0)="R"&amp;RIGHT(AV$3,LEN(AV$3)-FIND(" ",AV$3)),1,0),0)</f>
        <v>0</v>
      </c>
      <c r="AW66" s="30">
        <f t="shared" si="142"/>
        <v>1</v>
      </c>
      <c r="AX66" s="30">
        <f t="shared" si="142"/>
        <v>0</v>
      </c>
      <c r="AY66" s="30">
        <f t="shared" si="142"/>
        <v>1</v>
      </c>
      <c r="AZ66" s="30">
        <f t="shared" si="142"/>
        <v>1</v>
      </c>
      <c r="BA66" s="30">
        <f t="shared" si="142"/>
        <v>0</v>
      </c>
      <c r="BB66" s="30">
        <f t="shared" si="142"/>
        <v>1</v>
      </c>
      <c r="BC66" s="30">
        <f t="shared" si="142"/>
        <v>0</v>
      </c>
      <c r="BD66" s="30">
        <f t="shared" si="142"/>
        <v>0</v>
      </c>
      <c r="BE66" s="30">
        <f t="shared" si="142"/>
        <v>1</v>
      </c>
      <c r="BF66" s="30">
        <f t="shared" si="142"/>
        <v>0</v>
      </c>
      <c r="BG66" s="30">
        <f t="shared" si="142"/>
        <v>0</v>
      </c>
      <c r="BH66" s="30">
        <v>0.0</v>
      </c>
    </row>
    <row r="67" ht="30.0" customHeight="1">
      <c r="A67" s="61"/>
      <c r="B67" s="61"/>
      <c r="C67" s="61"/>
      <c r="D67" s="22" t="s">
        <v>60</v>
      </c>
      <c r="E67" s="5">
        <v>201300.0</v>
      </c>
      <c r="F67" s="56" t="s">
        <v>282</v>
      </c>
      <c r="G67" s="31" t="s">
        <v>283</v>
      </c>
      <c r="H67" s="32" t="s">
        <v>284</v>
      </c>
      <c r="I67" s="32" t="s">
        <v>117</v>
      </c>
      <c r="J67" s="32" t="s">
        <v>148</v>
      </c>
      <c r="K67" s="45" t="s">
        <v>117</v>
      </c>
      <c r="L67" s="38">
        <v>0.0</v>
      </c>
      <c r="M67" s="38">
        <v>1.0</v>
      </c>
      <c r="N67" s="30" t="s">
        <v>178</v>
      </c>
      <c r="O67" s="30" t="s">
        <v>76</v>
      </c>
      <c r="P67" s="30" t="s">
        <v>64</v>
      </c>
      <c r="Q67" s="30" t="s">
        <v>64</v>
      </c>
      <c r="R67" s="30">
        <f t="shared" ref="R67:AH67" si="143">IFERROR(IF(HLOOKUP(RIGHT(R$3,1),$N67:$Q67,1,0)=RIGHT(R$3,1),1,0),0)</f>
        <v>0</v>
      </c>
      <c r="S67" s="30">
        <f t="shared" si="143"/>
        <v>0</v>
      </c>
      <c r="T67" s="30">
        <f t="shared" si="143"/>
        <v>0</v>
      </c>
      <c r="U67" s="30">
        <f t="shared" si="143"/>
        <v>0</v>
      </c>
      <c r="V67" s="30">
        <f t="shared" si="143"/>
        <v>0</v>
      </c>
      <c r="W67" s="30">
        <f t="shared" si="143"/>
        <v>0</v>
      </c>
      <c r="X67" s="30">
        <f t="shared" si="143"/>
        <v>1</v>
      </c>
      <c r="Y67" s="30">
        <f t="shared" si="143"/>
        <v>0</v>
      </c>
      <c r="Z67" s="30">
        <f t="shared" si="143"/>
        <v>0</v>
      </c>
      <c r="AA67" s="30">
        <f t="shared" si="143"/>
        <v>0</v>
      </c>
      <c r="AB67" s="30">
        <f t="shared" si="143"/>
        <v>0</v>
      </c>
      <c r="AC67" s="30">
        <f t="shared" si="143"/>
        <v>0</v>
      </c>
      <c r="AD67" s="30">
        <f t="shared" si="143"/>
        <v>0</v>
      </c>
      <c r="AE67" s="30">
        <f t="shared" si="143"/>
        <v>0</v>
      </c>
      <c r="AF67" s="30">
        <f t="shared" si="143"/>
        <v>0</v>
      </c>
      <c r="AG67" s="30">
        <f t="shared" si="143"/>
        <v>1</v>
      </c>
      <c r="AH67" s="30">
        <f t="shared" si="143"/>
        <v>0</v>
      </c>
      <c r="AI67" s="25" t="s">
        <v>115</v>
      </c>
      <c r="AJ67" s="25" t="s">
        <v>198</v>
      </c>
      <c r="AK67" s="25" t="s">
        <v>125</v>
      </c>
      <c r="AL67" s="38">
        <v>0.0</v>
      </c>
      <c r="AM67" s="38">
        <v>1.0</v>
      </c>
      <c r="AN67" s="53" t="s">
        <v>68</v>
      </c>
      <c r="AO67" s="30" t="str">
        <f t="shared" si="4"/>
        <v>NOREM</v>
      </c>
      <c r="AP67" s="30" t="s">
        <v>69</v>
      </c>
      <c r="AQ67" s="30" t="s">
        <v>71</v>
      </c>
      <c r="AR67" s="30" t="s">
        <v>90</v>
      </c>
      <c r="AS67" s="30" t="s">
        <v>70</v>
      </c>
      <c r="AT67" s="30" t="s">
        <v>72</v>
      </c>
      <c r="AU67" s="30">
        <f t="shared" si="133"/>
        <v>0</v>
      </c>
      <c r="AV67" s="30">
        <f t="shared" ref="AV67:BG67" si="144">IFERROR(IF(HLOOKUP("R"&amp;RIGHT(AV$3,LEN(AV$3)-FIND(" ",AV$3)),$AO67:$AT67,1,0)="R"&amp;RIGHT(AV$3,LEN(AV$3)-FIND(" ",AV$3)),1,0),0)</f>
        <v>1</v>
      </c>
      <c r="AW67" s="30">
        <f t="shared" si="144"/>
        <v>1</v>
      </c>
      <c r="AX67" s="30">
        <f t="shared" si="144"/>
        <v>0</v>
      </c>
      <c r="AY67" s="30">
        <f t="shared" si="144"/>
        <v>1</v>
      </c>
      <c r="AZ67" s="30">
        <f t="shared" si="144"/>
        <v>1</v>
      </c>
      <c r="BA67" s="30">
        <f t="shared" si="144"/>
        <v>0</v>
      </c>
      <c r="BB67" s="30">
        <f t="shared" si="144"/>
        <v>0</v>
      </c>
      <c r="BC67" s="30">
        <f t="shared" si="144"/>
        <v>0</v>
      </c>
      <c r="BD67" s="30">
        <f t="shared" si="144"/>
        <v>0</v>
      </c>
      <c r="BE67" s="30">
        <f t="shared" si="144"/>
        <v>0</v>
      </c>
      <c r="BF67" s="30">
        <f t="shared" si="144"/>
        <v>0</v>
      </c>
      <c r="BG67" s="30">
        <f t="shared" si="144"/>
        <v>0</v>
      </c>
      <c r="BH67" s="30">
        <v>0.0</v>
      </c>
    </row>
    <row r="68" ht="73.5" customHeight="1">
      <c r="A68" s="29"/>
      <c r="B68" s="29"/>
      <c r="C68" s="29"/>
      <c r="D68" s="22" t="s">
        <v>60</v>
      </c>
      <c r="E68" s="5">
        <v>201300.0</v>
      </c>
      <c r="F68" s="56" t="s">
        <v>285</v>
      </c>
      <c r="G68" s="30" t="s">
        <v>286</v>
      </c>
      <c r="H68" s="60" t="s">
        <v>287</v>
      </c>
      <c r="I68" s="45" t="s">
        <v>198</v>
      </c>
      <c r="J68" s="60" t="s">
        <v>148</v>
      </c>
      <c r="K68" s="45" t="s">
        <v>240</v>
      </c>
      <c r="L68" s="38">
        <v>0.0</v>
      </c>
      <c r="M68" s="38">
        <v>1.0</v>
      </c>
      <c r="N68" s="30" t="s">
        <v>89</v>
      </c>
      <c r="O68" s="30" t="s">
        <v>63</v>
      </c>
      <c r="P68" s="30" t="s">
        <v>64</v>
      </c>
      <c r="Q68" s="30" t="s">
        <v>64</v>
      </c>
      <c r="R68" s="30">
        <f t="shared" ref="R68:AH68" si="145">IFERROR(IF(HLOOKUP(RIGHT(R$3,1),$N68:$Q68,1,0)=RIGHT(R$3,1),1,0),0)</f>
        <v>0</v>
      </c>
      <c r="S68" s="30">
        <f t="shared" si="145"/>
        <v>0</v>
      </c>
      <c r="T68" s="30">
        <f t="shared" si="145"/>
        <v>0</v>
      </c>
      <c r="U68" s="30">
        <f t="shared" si="145"/>
        <v>0</v>
      </c>
      <c r="V68" s="30">
        <f t="shared" si="145"/>
        <v>1</v>
      </c>
      <c r="W68" s="30">
        <f t="shared" si="145"/>
        <v>0</v>
      </c>
      <c r="X68" s="30">
        <f t="shared" si="145"/>
        <v>0</v>
      </c>
      <c r="Y68" s="30">
        <f t="shared" si="145"/>
        <v>0</v>
      </c>
      <c r="Z68" s="30">
        <f t="shared" si="145"/>
        <v>0</v>
      </c>
      <c r="AA68" s="30">
        <f t="shared" si="145"/>
        <v>0</v>
      </c>
      <c r="AB68" s="30">
        <f t="shared" si="145"/>
        <v>0</v>
      </c>
      <c r="AC68" s="30">
        <f t="shared" si="145"/>
        <v>0</v>
      </c>
      <c r="AD68" s="30">
        <f t="shared" si="145"/>
        <v>0</v>
      </c>
      <c r="AE68" s="30">
        <f t="shared" si="145"/>
        <v>0</v>
      </c>
      <c r="AF68" s="30">
        <f t="shared" si="145"/>
        <v>1</v>
      </c>
      <c r="AG68" s="30">
        <f t="shared" si="145"/>
        <v>0</v>
      </c>
      <c r="AH68" s="30">
        <f t="shared" si="145"/>
        <v>0</v>
      </c>
      <c r="AI68" s="25" t="s">
        <v>115</v>
      </c>
      <c r="AJ68" s="4"/>
      <c r="AK68" s="25" t="s">
        <v>125</v>
      </c>
      <c r="AL68" s="38">
        <v>0.0</v>
      </c>
      <c r="AM68" s="38">
        <v>1.0</v>
      </c>
      <c r="AN68" s="53" t="s">
        <v>288</v>
      </c>
      <c r="AO68" s="30" t="s">
        <v>279</v>
      </c>
      <c r="AP68" s="30" t="s">
        <v>69</v>
      </c>
      <c r="AQ68" s="30" t="s">
        <v>71</v>
      </c>
      <c r="AR68" s="30" t="s">
        <v>107</v>
      </c>
      <c r="AS68" s="30" t="s">
        <v>70</v>
      </c>
      <c r="AT68" s="30" t="s">
        <v>72</v>
      </c>
      <c r="AU68" s="30">
        <f t="shared" si="133"/>
        <v>0</v>
      </c>
      <c r="AV68" s="30">
        <f t="shared" ref="AV68:BG68" si="146">IFERROR(IF(HLOOKUP("R"&amp;RIGHT(AV$3,LEN(AV$3)-FIND(" ",AV$3)),$AO68:$AT68,1,0)="R"&amp;RIGHT(AV$3,LEN(AV$3)-FIND(" ",AV$3)),1,0),0)</f>
        <v>0</v>
      </c>
      <c r="AW68" s="30">
        <f t="shared" si="146"/>
        <v>1</v>
      </c>
      <c r="AX68" s="30">
        <f t="shared" si="146"/>
        <v>0</v>
      </c>
      <c r="AY68" s="30">
        <f t="shared" si="146"/>
        <v>1</v>
      </c>
      <c r="AZ68" s="30">
        <f t="shared" si="146"/>
        <v>1</v>
      </c>
      <c r="BA68" s="30">
        <f t="shared" si="146"/>
        <v>0</v>
      </c>
      <c r="BB68" s="30">
        <f t="shared" si="146"/>
        <v>1</v>
      </c>
      <c r="BC68" s="30">
        <f t="shared" si="146"/>
        <v>0</v>
      </c>
      <c r="BD68" s="30">
        <f t="shared" si="146"/>
        <v>0</v>
      </c>
      <c r="BE68" s="30">
        <f t="shared" si="146"/>
        <v>0</v>
      </c>
      <c r="BF68" s="30">
        <f t="shared" si="146"/>
        <v>0</v>
      </c>
      <c r="BG68" s="30">
        <f t="shared" si="146"/>
        <v>0</v>
      </c>
      <c r="BH68" s="30">
        <v>1.0</v>
      </c>
    </row>
    <row r="69" ht="66.75" customHeight="1">
      <c r="D69" s="22" t="s">
        <v>60</v>
      </c>
      <c r="E69" s="5">
        <v>201300.0</v>
      </c>
      <c r="F69" s="56" t="s">
        <v>289</v>
      </c>
      <c r="G69" s="35" t="s">
        <v>62</v>
      </c>
      <c r="H69" s="22" t="s">
        <v>290</v>
      </c>
      <c r="I69" s="22" t="s">
        <v>198</v>
      </c>
      <c r="J69" s="22" t="s">
        <v>148</v>
      </c>
      <c r="K69" s="25" t="s">
        <v>117</v>
      </c>
      <c r="L69" s="38">
        <v>1.0</v>
      </c>
      <c r="M69" s="38">
        <v>0.0</v>
      </c>
      <c r="N69" s="8" t="s">
        <v>63</v>
      </c>
      <c r="O69" s="8" t="s">
        <v>291</v>
      </c>
      <c r="P69" s="8" t="s">
        <v>178</v>
      </c>
      <c r="Q69" s="8" t="s">
        <v>64</v>
      </c>
      <c r="R69" s="8">
        <f t="shared" ref="R69:AH69" si="147">IFERROR(IF(HLOOKUP(RIGHT(R$3,1),$N69:$Q69,1,0)=RIGHT(R$3,1),1,0),0)</f>
        <v>0</v>
      </c>
      <c r="S69" s="8">
        <f t="shared" si="147"/>
        <v>0</v>
      </c>
      <c r="T69" s="8">
        <f t="shared" si="147"/>
        <v>0</v>
      </c>
      <c r="U69" s="8">
        <f t="shared" si="147"/>
        <v>0</v>
      </c>
      <c r="V69" s="8">
        <f t="shared" si="147"/>
        <v>0</v>
      </c>
      <c r="W69" s="8">
        <f t="shared" si="147"/>
        <v>0</v>
      </c>
      <c r="X69" s="8">
        <f t="shared" si="147"/>
        <v>0</v>
      </c>
      <c r="Y69" s="8">
        <f t="shared" si="147"/>
        <v>0</v>
      </c>
      <c r="Z69" s="8">
        <f t="shared" si="147"/>
        <v>0</v>
      </c>
      <c r="AA69" s="8">
        <f t="shared" si="147"/>
        <v>0</v>
      </c>
      <c r="AB69" s="8">
        <f t="shared" si="147"/>
        <v>0</v>
      </c>
      <c r="AC69" s="8">
        <f t="shared" si="147"/>
        <v>0</v>
      </c>
      <c r="AD69" s="8">
        <f t="shared" si="147"/>
        <v>0</v>
      </c>
      <c r="AE69" s="8">
        <f t="shared" si="147"/>
        <v>0</v>
      </c>
      <c r="AF69" s="8">
        <f t="shared" si="147"/>
        <v>1</v>
      </c>
      <c r="AG69" s="8">
        <f t="shared" si="147"/>
        <v>1</v>
      </c>
      <c r="AH69" s="8">
        <f t="shared" si="147"/>
        <v>0</v>
      </c>
      <c r="AI69" s="25" t="s">
        <v>115</v>
      </c>
      <c r="AJ69" s="25" t="s">
        <v>117</v>
      </c>
      <c r="AK69" s="25" t="s">
        <v>125</v>
      </c>
      <c r="AL69" s="38">
        <v>0.0</v>
      </c>
      <c r="AM69" s="38">
        <v>1.0</v>
      </c>
      <c r="AN69" s="42" t="s">
        <v>68</v>
      </c>
      <c r="AO69" s="8" t="str">
        <f t="shared" ref="AO69:AO84" si="151">IF("0"=AN69=TRUE,"NOREM","R13")</f>
        <v>NOREM</v>
      </c>
      <c r="AP69" s="8" t="s">
        <v>69</v>
      </c>
      <c r="AQ69" s="8" t="s">
        <v>130</v>
      </c>
      <c r="AR69" s="8" t="s">
        <v>71</v>
      </c>
      <c r="AS69" s="8" t="s">
        <v>72</v>
      </c>
      <c r="AT69" s="8" t="s">
        <v>72</v>
      </c>
      <c r="AU69" s="8">
        <f t="shared" si="133"/>
        <v>0</v>
      </c>
      <c r="AV69" s="8">
        <f t="shared" ref="AV69:BG69" si="148">IFERROR(IF(HLOOKUP("R"&amp;RIGHT(AV$3,LEN(AV$3)-FIND(" ",AV$3)),$AO69:$AT69,1,0)="R"&amp;RIGHT(AV$3,LEN(AV$3)-FIND(" ",AV$3)),1,0),0)</f>
        <v>0</v>
      </c>
      <c r="AW69" s="8">
        <f t="shared" si="148"/>
        <v>0</v>
      </c>
      <c r="AX69" s="8">
        <f t="shared" si="148"/>
        <v>0</v>
      </c>
      <c r="AY69" s="8">
        <f t="shared" si="148"/>
        <v>1</v>
      </c>
      <c r="AZ69" s="8">
        <f t="shared" si="148"/>
        <v>1</v>
      </c>
      <c r="BA69" s="8">
        <f t="shared" si="148"/>
        <v>0</v>
      </c>
      <c r="BB69" s="8">
        <f t="shared" si="148"/>
        <v>0</v>
      </c>
      <c r="BC69" s="8">
        <f t="shared" si="148"/>
        <v>0</v>
      </c>
      <c r="BD69" s="8">
        <f t="shared" si="148"/>
        <v>0</v>
      </c>
      <c r="BE69" s="8">
        <f t="shared" si="148"/>
        <v>1</v>
      </c>
      <c r="BF69" s="8">
        <f t="shared" si="148"/>
        <v>0</v>
      </c>
      <c r="BG69" s="8">
        <f t="shared" si="148"/>
        <v>0</v>
      </c>
      <c r="BH69" s="8">
        <v>0.0</v>
      </c>
    </row>
    <row r="70" ht="34.5" customHeight="1">
      <c r="A70" s="29"/>
      <c r="B70" s="29"/>
      <c r="C70" s="29"/>
      <c r="D70" s="22" t="s">
        <v>60</v>
      </c>
      <c r="E70" s="5">
        <v>201300.0</v>
      </c>
      <c r="F70" s="56" t="s">
        <v>292</v>
      </c>
      <c r="G70" s="30" t="s">
        <v>259</v>
      </c>
      <c r="H70" s="60" t="s">
        <v>293</v>
      </c>
      <c r="I70" s="45" t="s">
        <v>198</v>
      </c>
      <c r="J70" s="60" t="s">
        <v>148</v>
      </c>
      <c r="K70" s="45" t="s">
        <v>240</v>
      </c>
      <c r="L70" s="38">
        <v>1.0</v>
      </c>
      <c r="M70" s="38">
        <v>0.0</v>
      </c>
      <c r="N70" s="30" t="s">
        <v>129</v>
      </c>
      <c r="O70" s="30" t="s">
        <v>178</v>
      </c>
      <c r="P70" s="30" t="s">
        <v>83</v>
      </c>
      <c r="Q70" s="30" t="s">
        <v>63</v>
      </c>
      <c r="R70" s="30">
        <f t="shared" ref="R70:W70" si="149">IFERROR(IF(HLOOKUP(RIGHT(R$3,1),$N70:$Q70,1,0)=RIGHT(R$3,1),1,0),0)</f>
        <v>0</v>
      </c>
      <c r="S70" s="30">
        <f t="shared" si="149"/>
        <v>0</v>
      </c>
      <c r="T70" s="30">
        <f t="shared" si="149"/>
        <v>1</v>
      </c>
      <c r="U70" s="30">
        <f t="shared" si="149"/>
        <v>0</v>
      </c>
      <c r="V70" s="30">
        <f t="shared" si="149"/>
        <v>0</v>
      </c>
      <c r="W70" s="30">
        <f t="shared" si="149"/>
        <v>0</v>
      </c>
      <c r="X70" s="30">
        <v>1.0</v>
      </c>
      <c r="Y70" s="30">
        <f t="shared" ref="Y70:AH70" si="150">IFERROR(IF(HLOOKUP(RIGHT(Y$3,1),$N70:$Q70,1,0)=RIGHT(Y$3,1),1,0),0)</f>
        <v>0</v>
      </c>
      <c r="Z70" s="30">
        <f t="shared" si="150"/>
        <v>0</v>
      </c>
      <c r="AA70" s="30">
        <f t="shared" si="150"/>
        <v>0</v>
      </c>
      <c r="AB70" s="30">
        <f t="shared" si="150"/>
        <v>0</v>
      </c>
      <c r="AC70" s="30">
        <f t="shared" si="150"/>
        <v>0</v>
      </c>
      <c r="AD70" s="30">
        <f t="shared" si="150"/>
        <v>0</v>
      </c>
      <c r="AE70" s="30">
        <f t="shared" si="150"/>
        <v>1</v>
      </c>
      <c r="AF70" s="30">
        <f t="shared" si="150"/>
        <v>1</v>
      </c>
      <c r="AG70" s="30">
        <f t="shared" si="150"/>
        <v>1</v>
      </c>
      <c r="AH70" s="30">
        <f t="shared" si="150"/>
        <v>0</v>
      </c>
      <c r="AI70" s="25" t="s">
        <v>115</v>
      </c>
      <c r="AJ70" s="25" t="s">
        <v>117</v>
      </c>
      <c r="AK70" s="25" t="s">
        <v>125</v>
      </c>
      <c r="AL70" s="38">
        <v>0.0</v>
      </c>
      <c r="AM70" s="38">
        <v>1.0</v>
      </c>
      <c r="AN70" s="53" t="s">
        <v>68</v>
      </c>
      <c r="AO70" s="30" t="str">
        <f t="shared" si="151"/>
        <v>NOREM</v>
      </c>
      <c r="AP70" s="30" t="s">
        <v>69</v>
      </c>
      <c r="AQ70" s="30" t="s">
        <v>90</v>
      </c>
      <c r="AR70" s="30" t="s">
        <v>71</v>
      </c>
      <c r="AS70" s="30" t="s">
        <v>70</v>
      </c>
      <c r="AT70" s="30" t="s">
        <v>72</v>
      </c>
      <c r="AU70" s="30">
        <f t="shared" si="133"/>
        <v>0</v>
      </c>
      <c r="AV70" s="30">
        <f t="shared" ref="AV70:BG70" si="152">IFERROR(IF(HLOOKUP("R"&amp;RIGHT(AV$3,LEN(AV$3)-FIND(" ",AV$3)),$AO70:$AT70,1,0)="R"&amp;RIGHT(AV$3,LEN(AV$3)-FIND(" ",AV$3)),1,0),0)</f>
        <v>1</v>
      </c>
      <c r="AW70" s="30">
        <f t="shared" si="152"/>
        <v>1</v>
      </c>
      <c r="AX70" s="30">
        <f t="shared" si="152"/>
        <v>0</v>
      </c>
      <c r="AY70" s="30">
        <f t="shared" si="152"/>
        <v>1</v>
      </c>
      <c r="AZ70" s="30">
        <f t="shared" si="152"/>
        <v>1</v>
      </c>
      <c r="BA70" s="30">
        <f t="shared" si="152"/>
        <v>0</v>
      </c>
      <c r="BB70" s="30">
        <f t="shared" si="152"/>
        <v>0</v>
      </c>
      <c r="BC70" s="30">
        <f t="shared" si="152"/>
        <v>0</v>
      </c>
      <c r="BD70" s="30">
        <f t="shared" si="152"/>
        <v>0</v>
      </c>
      <c r="BE70" s="30">
        <f t="shared" si="152"/>
        <v>0</v>
      </c>
      <c r="BF70" s="30">
        <f t="shared" si="152"/>
        <v>0</v>
      </c>
      <c r="BG70" s="30">
        <f t="shared" si="152"/>
        <v>0</v>
      </c>
      <c r="BH70" s="30">
        <v>0.0</v>
      </c>
    </row>
    <row r="71" ht="39.0" customHeight="1">
      <c r="A71" s="61"/>
      <c r="B71" s="61"/>
      <c r="C71" s="61"/>
      <c r="D71" s="22" t="s">
        <v>60</v>
      </c>
      <c r="E71" s="5">
        <v>201300.0</v>
      </c>
      <c r="F71" s="56" t="s">
        <v>294</v>
      </c>
      <c r="G71" s="31" t="s">
        <v>81</v>
      </c>
      <c r="H71" s="45" t="s">
        <v>295</v>
      </c>
      <c r="I71" s="32" t="s">
        <v>117</v>
      </c>
      <c r="J71" s="32" t="s">
        <v>158</v>
      </c>
      <c r="K71" s="45" t="s">
        <v>202</v>
      </c>
      <c r="L71" s="38">
        <v>1.0</v>
      </c>
      <c r="M71" s="38">
        <v>1.0</v>
      </c>
      <c r="N71" s="30" t="s">
        <v>82</v>
      </c>
      <c r="O71" s="30" t="s">
        <v>84</v>
      </c>
      <c r="P71" s="30" t="s">
        <v>64</v>
      </c>
      <c r="Q71" s="30" t="s">
        <v>64</v>
      </c>
      <c r="R71" s="30">
        <f t="shared" ref="R71:AH71" si="153">IFERROR(IF(HLOOKUP(RIGHT(R$3,1),$N71:$Q71,1,0)=RIGHT(R$3,1),1,0),0)</f>
        <v>0</v>
      </c>
      <c r="S71" s="30">
        <f t="shared" si="153"/>
        <v>0</v>
      </c>
      <c r="T71" s="30">
        <f t="shared" si="153"/>
        <v>0</v>
      </c>
      <c r="U71" s="30">
        <f t="shared" si="153"/>
        <v>0</v>
      </c>
      <c r="V71" s="30">
        <f t="shared" si="153"/>
        <v>0</v>
      </c>
      <c r="W71" s="30">
        <f t="shared" si="153"/>
        <v>0</v>
      </c>
      <c r="X71" s="30">
        <f t="shared" si="153"/>
        <v>0</v>
      </c>
      <c r="Y71" s="30">
        <f t="shared" si="153"/>
        <v>0</v>
      </c>
      <c r="Z71" s="30">
        <f t="shared" si="153"/>
        <v>1</v>
      </c>
      <c r="AA71" s="30">
        <f t="shared" si="153"/>
        <v>0</v>
      </c>
      <c r="AB71" s="30">
        <f t="shared" si="153"/>
        <v>0</v>
      </c>
      <c r="AC71" s="30">
        <f t="shared" si="153"/>
        <v>0</v>
      </c>
      <c r="AD71" s="30">
        <f t="shared" si="153"/>
        <v>1</v>
      </c>
      <c r="AE71" s="30">
        <f t="shared" si="153"/>
        <v>0</v>
      </c>
      <c r="AF71" s="30">
        <f t="shared" si="153"/>
        <v>0</v>
      </c>
      <c r="AG71" s="30">
        <f t="shared" si="153"/>
        <v>0</v>
      </c>
      <c r="AH71" s="30">
        <f t="shared" si="153"/>
        <v>0</v>
      </c>
      <c r="AI71" s="25" t="s">
        <v>115</v>
      </c>
      <c r="AJ71" s="25" t="s">
        <v>117</v>
      </c>
      <c r="AK71" s="25" t="s">
        <v>125</v>
      </c>
      <c r="AL71" s="38">
        <v>0.0</v>
      </c>
      <c r="AM71" s="38">
        <v>1.0</v>
      </c>
      <c r="AN71" s="53" t="s">
        <v>68</v>
      </c>
      <c r="AO71" s="30" t="str">
        <f t="shared" si="151"/>
        <v>NOREM</v>
      </c>
      <c r="AP71" s="30" t="s">
        <v>69</v>
      </c>
      <c r="AQ71" s="30" t="s">
        <v>71</v>
      </c>
      <c r="AR71" s="30" t="s">
        <v>93</v>
      </c>
      <c r="AS71" s="30" t="s">
        <v>70</v>
      </c>
      <c r="AT71" s="30" t="s">
        <v>72</v>
      </c>
      <c r="AU71" s="30">
        <f t="shared" si="133"/>
        <v>0</v>
      </c>
      <c r="AV71" s="30">
        <f t="shared" ref="AV71:BG71" si="154">IFERROR(IF(HLOOKUP("R"&amp;RIGHT(AV$3,LEN(AV$3)-FIND(" ",AV$3)),$AO71:$AT71,1,0)="R"&amp;RIGHT(AV$3,LEN(AV$3)-FIND(" ",AV$3)),1,0),0)</f>
        <v>0</v>
      </c>
      <c r="AW71" s="30">
        <f t="shared" si="154"/>
        <v>1</v>
      </c>
      <c r="AX71" s="30">
        <f t="shared" si="154"/>
        <v>0</v>
      </c>
      <c r="AY71" s="30">
        <f t="shared" si="154"/>
        <v>1</v>
      </c>
      <c r="AZ71" s="30">
        <f t="shared" si="154"/>
        <v>1</v>
      </c>
      <c r="BA71" s="30">
        <f t="shared" si="154"/>
        <v>0</v>
      </c>
      <c r="BB71" s="30">
        <f t="shared" si="154"/>
        <v>0</v>
      </c>
      <c r="BC71" s="30">
        <f t="shared" si="154"/>
        <v>0</v>
      </c>
      <c r="BD71" s="30">
        <f t="shared" si="154"/>
        <v>0</v>
      </c>
      <c r="BE71" s="30">
        <f t="shared" si="154"/>
        <v>0</v>
      </c>
      <c r="BF71" s="30">
        <f t="shared" si="154"/>
        <v>1</v>
      </c>
      <c r="BG71" s="30">
        <f t="shared" si="154"/>
        <v>0</v>
      </c>
      <c r="BH71" s="30">
        <v>0.0</v>
      </c>
    </row>
    <row r="72" ht="33.75" customHeight="1">
      <c r="A72" s="61"/>
      <c r="B72" s="61"/>
      <c r="C72" s="61"/>
      <c r="D72" s="22" t="s">
        <v>60</v>
      </c>
      <c r="E72" s="5">
        <v>201300.0</v>
      </c>
      <c r="F72" s="56" t="s">
        <v>296</v>
      </c>
      <c r="G72" s="30" t="s">
        <v>62</v>
      </c>
      <c r="H72" s="60" t="s">
        <v>191</v>
      </c>
      <c r="I72" s="45" t="s">
        <v>117</v>
      </c>
      <c r="J72" s="60" t="s">
        <v>148</v>
      </c>
      <c r="K72" s="45" t="s">
        <v>117</v>
      </c>
      <c r="L72" s="38">
        <v>1.0</v>
      </c>
      <c r="M72" s="38">
        <v>0.0</v>
      </c>
      <c r="N72" s="30" t="s">
        <v>178</v>
      </c>
      <c r="O72" s="30" t="s">
        <v>63</v>
      </c>
      <c r="P72" s="30" t="s">
        <v>64</v>
      </c>
      <c r="Q72" s="30" t="s">
        <v>64</v>
      </c>
      <c r="R72" s="30">
        <f t="shared" ref="R72:AH72" si="155">IFERROR(IF(HLOOKUP(RIGHT(R$3,1),$N72:$Q72,1,0)=RIGHT(R$3,1),1,0),0)</f>
        <v>0</v>
      </c>
      <c r="S72" s="30">
        <f t="shared" si="155"/>
        <v>0</v>
      </c>
      <c r="T72" s="30">
        <f t="shared" si="155"/>
        <v>0</v>
      </c>
      <c r="U72" s="30">
        <f t="shared" si="155"/>
        <v>0</v>
      </c>
      <c r="V72" s="30">
        <f t="shared" si="155"/>
        <v>0</v>
      </c>
      <c r="W72" s="30">
        <f t="shared" si="155"/>
        <v>0</v>
      </c>
      <c r="X72" s="30">
        <f t="shared" si="155"/>
        <v>0</v>
      </c>
      <c r="Y72" s="30">
        <f t="shared" si="155"/>
        <v>0</v>
      </c>
      <c r="Z72" s="30">
        <f t="shared" si="155"/>
        <v>0</v>
      </c>
      <c r="AA72" s="30">
        <f t="shared" si="155"/>
        <v>0</v>
      </c>
      <c r="AB72" s="30">
        <f t="shared" si="155"/>
        <v>0</v>
      </c>
      <c r="AC72" s="30">
        <f t="shared" si="155"/>
        <v>0</v>
      </c>
      <c r="AD72" s="30">
        <f t="shared" si="155"/>
        <v>0</v>
      </c>
      <c r="AE72" s="30">
        <f t="shared" si="155"/>
        <v>0</v>
      </c>
      <c r="AF72" s="30">
        <f t="shared" si="155"/>
        <v>1</v>
      </c>
      <c r="AG72" s="30">
        <f t="shared" si="155"/>
        <v>1</v>
      </c>
      <c r="AH72" s="30">
        <f t="shared" si="155"/>
        <v>0</v>
      </c>
      <c r="AI72" s="25" t="s">
        <v>115</v>
      </c>
      <c r="AJ72" s="25" t="s">
        <v>117</v>
      </c>
      <c r="AK72" s="25" t="s">
        <v>125</v>
      </c>
      <c r="AL72" s="38">
        <v>0.0</v>
      </c>
      <c r="AM72" s="38">
        <v>1.0</v>
      </c>
      <c r="AN72" s="53" t="s">
        <v>68</v>
      </c>
      <c r="AO72" s="30" t="str">
        <f t="shared" si="151"/>
        <v>NOREM</v>
      </c>
      <c r="AP72" s="30" t="s">
        <v>69</v>
      </c>
      <c r="AQ72" s="30" t="s">
        <v>71</v>
      </c>
      <c r="AR72" s="30" t="s">
        <v>90</v>
      </c>
      <c r="AS72" s="30" t="s">
        <v>70</v>
      </c>
      <c r="AT72" s="30" t="s">
        <v>72</v>
      </c>
      <c r="AU72" s="30">
        <f t="shared" si="133"/>
        <v>0</v>
      </c>
      <c r="AV72" s="30">
        <f t="shared" ref="AV72:BG72" si="156">IFERROR(IF(HLOOKUP("R"&amp;RIGHT(AV$3,LEN(AV$3)-FIND(" ",AV$3)),$AO72:$AT72,1,0)="R"&amp;RIGHT(AV$3,LEN(AV$3)-FIND(" ",AV$3)),1,0),0)</f>
        <v>1</v>
      </c>
      <c r="AW72" s="30">
        <f t="shared" si="156"/>
        <v>1</v>
      </c>
      <c r="AX72" s="30">
        <f t="shared" si="156"/>
        <v>0</v>
      </c>
      <c r="AY72" s="30">
        <f t="shared" si="156"/>
        <v>1</v>
      </c>
      <c r="AZ72" s="30">
        <f t="shared" si="156"/>
        <v>1</v>
      </c>
      <c r="BA72" s="30">
        <f t="shared" si="156"/>
        <v>0</v>
      </c>
      <c r="BB72" s="30">
        <f t="shared" si="156"/>
        <v>0</v>
      </c>
      <c r="BC72" s="30">
        <f t="shared" si="156"/>
        <v>0</v>
      </c>
      <c r="BD72" s="30">
        <f t="shared" si="156"/>
        <v>0</v>
      </c>
      <c r="BE72" s="30">
        <f t="shared" si="156"/>
        <v>0</v>
      </c>
      <c r="BF72" s="30">
        <f t="shared" si="156"/>
        <v>0</v>
      </c>
      <c r="BG72" s="30">
        <f t="shared" si="156"/>
        <v>0</v>
      </c>
      <c r="BH72" s="30">
        <v>0.0</v>
      </c>
    </row>
    <row r="73" ht="51.75" customHeight="1">
      <c r="A73" s="29"/>
      <c r="B73" s="29"/>
      <c r="C73" s="29"/>
      <c r="D73" s="22" t="s">
        <v>60</v>
      </c>
      <c r="E73" s="5">
        <v>201300.0</v>
      </c>
      <c r="F73" s="56" t="s">
        <v>297</v>
      </c>
      <c r="G73" s="31" t="s">
        <v>62</v>
      </c>
      <c r="H73" s="32" t="s">
        <v>298</v>
      </c>
      <c r="I73" s="32" t="s">
        <v>198</v>
      </c>
      <c r="J73" s="32" t="s">
        <v>148</v>
      </c>
      <c r="K73" s="45" t="s">
        <v>240</v>
      </c>
      <c r="L73" s="38">
        <v>1.0</v>
      </c>
      <c r="M73" s="38">
        <v>0.0</v>
      </c>
      <c r="N73" s="30" t="s">
        <v>105</v>
      </c>
      <c r="O73" s="30" t="s">
        <v>89</v>
      </c>
      <c r="P73" s="30" t="s">
        <v>83</v>
      </c>
      <c r="Q73" s="30" t="s">
        <v>178</v>
      </c>
      <c r="R73" s="30">
        <f t="shared" ref="R73:AE73" si="157">IFERROR(IF(HLOOKUP(RIGHT(R$3,1),$N73:$Q73,1,0)=RIGHT(R$3,1),1,0),0)</f>
        <v>0</v>
      </c>
      <c r="S73" s="30">
        <f t="shared" si="157"/>
        <v>0</v>
      </c>
      <c r="T73" s="30">
        <f t="shared" si="157"/>
        <v>1</v>
      </c>
      <c r="U73" s="30">
        <f t="shared" si="157"/>
        <v>0</v>
      </c>
      <c r="V73" s="30">
        <f t="shared" si="157"/>
        <v>1</v>
      </c>
      <c r="W73" s="30">
        <f t="shared" si="157"/>
        <v>0</v>
      </c>
      <c r="X73" s="30">
        <f t="shared" si="157"/>
        <v>0</v>
      </c>
      <c r="Y73" s="30">
        <f t="shared" si="157"/>
        <v>0</v>
      </c>
      <c r="Z73" s="30">
        <f t="shared" si="157"/>
        <v>0</v>
      </c>
      <c r="AA73" s="30">
        <f t="shared" si="157"/>
        <v>0</v>
      </c>
      <c r="AB73" s="30">
        <f t="shared" si="157"/>
        <v>1</v>
      </c>
      <c r="AC73" s="30">
        <f t="shared" si="157"/>
        <v>0</v>
      </c>
      <c r="AD73" s="30">
        <f t="shared" si="157"/>
        <v>0</v>
      </c>
      <c r="AE73" s="30">
        <f t="shared" si="157"/>
        <v>0</v>
      </c>
      <c r="AF73" s="30">
        <v>1.0</v>
      </c>
      <c r="AG73" s="30">
        <f t="shared" ref="AG73:AH73" si="158">IFERROR(IF(HLOOKUP(RIGHT(AG$3,1),$N73:$Q73,1,0)=RIGHT(AG$3,1),1,0),0)</f>
        <v>1</v>
      </c>
      <c r="AH73" s="30">
        <f t="shared" si="158"/>
        <v>0</v>
      </c>
      <c r="AI73" s="25" t="s">
        <v>115</v>
      </c>
      <c r="AJ73" s="25" t="s">
        <v>117</v>
      </c>
      <c r="AK73" s="25" t="s">
        <v>125</v>
      </c>
      <c r="AL73" s="38">
        <v>0.0</v>
      </c>
      <c r="AM73" s="38">
        <v>1.0</v>
      </c>
      <c r="AN73" s="53" t="s">
        <v>68</v>
      </c>
      <c r="AO73" s="30" t="str">
        <f t="shared" si="151"/>
        <v>NOREM</v>
      </c>
      <c r="AP73" s="30" t="s">
        <v>69</v>
      </c>
      <c r="AQ73" s="30" t="s">
        <v>130</v>
      </c>
      <c r="AR73" s="30" t="s">
        <v>71</v>
      </c>
      <c r="AS73" s="30" t="s">
        <v>70</v>
      </c>
      <c r="AT73" s="30" t="s">
        <v>72</v>
      </c>
      <c r="AU73" s="30">
        <f t="shared" si="133"/>
        <v>0</v>
      </c>
      <c r="AV73" s="30">
        <f t="shared" ref="AV73:BG73" si="159">IFERROR(IF(HLOOKUP("R"&amp;RIGHT(AV$3,LEN(AV$3)-FIND(" ",AV$3)),$AO73:$AT73,1,0)="R"&amp;RIGHT(AV$3,LEN(AV$3)-FIND(" ",AV$3)),1,0),0)</f>
        <v>0</v>
      </c>
      <c r="AW73" s="30">
        <f t="shared" si="159"/>
        <v>1</v>
      </c>
      <c r="AX73" s="30">
        <f t="shared" si="159"/>
        <v>0</v>
      </c>
      <c r="AY73" s="30">
        <f t="shared" si="159"/>
        <v>1</v>
      </c>
      <c r="AZ73" s="30">
        <f t="shared" si="159"/>
        <v>1</v>
      </c>
      <c r="BA73" s="30">
        <f t="shared" si="159"/>
        <v>0</v>
      </c>
      <c r="BB73" s="30">
        <f t="shared" si="159"/>
        <v>0</v>
      </c>
      <c r="BC73" s="30">
        <f t="shared" si="159"/>
        <v>0</v>
      </c>
      <c r="BD73" s="30">
        <f t="shared" si="159"/>
        <v>0</v>
      </c>
      <c r="BE73" s="30">
        <f t="shared" si="159"/>
        <v>1</v>
      </c>
      <c r="BF73" s="30">
        <f t="shared" si="159"/>
        <v>0</v>
      </c>
      <c r="BG73" s="30">
        <f t="shared" si="159"/>
        <v>0</v>
      </c>
      <c r="BH73" s="30">
        <v>0.0</v>
      </c>
    </row>
    <row r="74" ht="15.75" customHeight="1">
      <c r="D74" s="22" t="s">
        <v>60</v>
      </c>
      <c r="E74" s="5">
        <v>201300.0</v>
      </c>
      <c r="F74" s="56" t="s">
        <v>299</v>
      </c>
      <c r="G74" s="8" t="s">
        <v>300</v>
      </c>
      <c r="H74" s="62" t="s">
        <v>301</v>
      </c>
      <c r="I74" s="25" t="s">
        <v>117</v>
      </c>
      <c r="J74" s="4" t="s">
        <v>148</v>
      </c>
      <c r="K74" s="25" t="s">
        <v>117</v>
      </c>
      <c r="L74" s="38">
        <v>1.0</v>
      </c>
      <c r="M74" s="38">
        <v>0.0</v>
      </c>
      <c r="N74" s="8" t="s">
        <v>63</v>
      </c>
      <c r="O74" s="8" t="s">
        <v>178</v>
      </c>
      <c r="P74" s="8" t="s">
        <v>64</v>
      </c>
      <c r="Q74" s="8" t="s">
        <v>64</v>
      </c>
      <c r="R74" s="8">
        <f t="shared" ref="R74:AH74" si="160">IFERROR(IF(HLOOKUP(RIGHT(R$3,1),$N74:$Q74,1,0)=RIGHT(R$3,1),1,0),0)</f>
        <v>0</v>
      </c>
      <c r="S74" s="8">
        <f t="shared" si="160"/>
        <v>0</v>
      </c>
      <c r="T74" s="8">
        <f t="shared" si="160"/>
        <v>0</v>
      </c>
      <c r="U74" s="8">
        <f t="shared" si="160"/>
        <v>0</v>
      </c>
      <c r="V74" s="8">
        <f t="shared" si="160"/>
        <v>0</v>
      </c>
      <c r="W74" s="8">
        <f t="shared" si="160"/>
        <v>0</v>
      </c>
      <c r="X74" s="8">
        <f t="shared" si="160"/>
        <v>0</v>
      </c>
      <c r="Y74" s="8">
        <f t="shared" si="160"/>
        <v>0</v>
      </c>
      <c r="Z74" s="8">
        <f t="shared" si="160"/>
        <v>0</v>
      </c>
      <c r="AA74" s="8">
        <f t="shared" si="160"/>
        <v>0</v>
      </c>
      <c r="AB74" s="8">
        <f t="shared" si="160"/>
        <v>0</v>
      </c>
      <c r="AC74" s="8">
        <f t="shared" si="160"/>
        <v>0</v>
      </c>
      <c r="AD74" s="8">
        <f t="shared" si="160"/>
        <v>0</v>
      </c>
      <c r="AE74" s="8">
        <f t="shared" si="160"/>
        <v>0</v>
      </c>
      <c r="AF74" s="8">
        <f t="shared" si="160"/>
        <v>1</v>
      </c>
      <c r="AG74" s="8">
        <f t="shared" si="160"/>
        <v>1</v>
      </c>
      <c r="AH74" s="8">
        <f t="shared" si="160"/>
        <v>0</v>
      </c>
      <c r="AI74" s="25" t="s">
        <v>115</v>
      </c>
      <c r="AJ74" s="25" t="s">
        <v>117</v>
      </c>
      <c r="AK74" s="25" t="s">
        <v>125</v>
      </c>
      <c r="AL74" s="38">
        <v>0.0</v>
      </c>
      <c r="AM74" s="38">
        <v>1.0</v>
      </c>
      <c r="AN74" s="42" t="s">
        <v>68</v>
      </c>
      <c r="AO74" s="8" t="str">
        <f t="shared" si="151"/>
        <v>NOREM</v>
      </c>
      <c r="AP74" s="8" t="s">
        <v>69</v>
      </c>
      <c r="AQ74" s="8" t="s">
        <v>70</v>
      </c>
      <c r="AR74" s="8" t="s">
        <v>72</v>
      </c>
      <c r="AS74" s="8" t="s">
        <v>72</v>
      </c>
      <c r="AT74" s="8" t="s">
        <v>72</v>
      </c>
      <c r="AU74" s="8">
        <f t="shared" si="133"/>
        <v>0</v>
      </c>
      <c r="AV74" s="8">
        <f t="shared" ref="AV74:BG74" si="161">IFERROR(IF(HLOOKUP("R"&amp;RIGHT(AV$3,LEN(AV$3)-FIND(" ",AV$3)),$AO74:$AT74,1,0)="R"&amp;RIGHT(AV$3,LEN(AV$3)-FIND(" ",AV$3)),1,0),0)</f>
        <v>0</v>
      </c>
      <c r="AW74" s="8">
        <f t="shared" si="161"/>
        <v>1</v>
      </c>
      <c r="AX74" s="8">
        <f t="shared" si="161"/>
        <v>0</v>
      </c>
      <c r="AY74" s="8">
        <f t="shared" si="161"/>
        <v>1</v>
      </c>
      <c r="AZ74" s="8">
        <f t="shared" si="161"/>
        <v>0</v>
      </c>
      <c r="BA74" s="8">
        <f t="shared" si="161"/>
        <v>0</v>
      </c>
      <c r="BB74" s="8">
        <f t="shared" si="161"/>
        <v>0</v>
      </c>
      <c r="BC74" s="8">
        <f t="shared" si="161"/>
        <v>0</v>
      </c>
      <c r="BD74" s="8">
        <f t="shared" si="161"/>
        <v>0</v>
      </c>
      <c r="BE74" s="8">
        <f t="shared" si="161"/>
        <v>0</v>
      </c>
      <c r="BF74" s="8">
        <f t="shared" si="161"/>
        <v>0</v>
      </c>
      <c r="BG74" s="8">
        <f t="shared" si="161"/>
        <v>0</v>
      </c>
      <c r="BH74" s="8">
        <v>0.0</v>
      </c>
    </row>
    <row r="75" ht="15.75" customHeight="1">
      <c r="D75" s="22" t="s">
        <v>60</v>
      </c>
      <c r="E75" s="5">
        <v>201300.0</v>
      </c>
      <c r="F75" s="3" t="s">
        <v>302</v>
      </c>
      <c r="G75" s="28" t="s">
        <v>88</v>
      </c>
      <c r="H75" s="22" t="s">
        <v>303</v>
      </c>
      <c r="I75" s="22" t="s">
        <v>117</v>
      </c>
      <c r="J75" s="22" t="s">
        <v>148</v>
      </c>
      <c r="K75" s="25" t="s">
        <v>240</v>
      </c>
      <c r="L75" s="38">
        <v>1.0</v>
      </c>
      <c r="M75" s="38">
        <v>1.0</v>
      </c>
      <c r="N75" s="8" t="s">
        <v>63</v>
      </c>
      <c r="O75" s="8" t="s">
        <v>75</v>
      </c>
      <c r="P75" s="8" t="s">
        <v>83</v>
      </c>
      <c r="Q75" s="8" t="s">
        <v>304</v>
      </c>
      <c r="R75" s="8">
        <f t="shared" ref="R75:AH75" si="162">IFERROR(IF(HLOOKUP(RIGHT(R$3,1),$N75:$Q75,1,0)=RIGHT(R$3,1),1,0),0)</f>
        <v>1</v>
      </c>
      <c r="S75" s="8">
        <f t="shared" si="162"/>
        <v>0</v>
      </c>
      <c r="T75" s="8">
        <f t="shared" si="162"/>
        <v>1</v>
      </c>
      <c r="U75" s="8">
        <f t="shared" si="162"/>
        <v>0</v>
      </c>
      <c r="V75" s="8">
        <f t="shared" si="162"/>
        <v>0</v>
      </c>
      <c r="W75" s="8">
        <f t="shared" si="162"/>
        <v>0</v>
      </c>
      <c r="X75" s="8">
        <f t="shared" si="162"/>
        <v>0</v>
      </c>
      <c r="Y75" s="8">
        <f t="shared" si="162"/>
        <v>0</v>
      </c>
      <c r="Z75" s="8">
        <f t="shared" si="162"/>
        <v>0</v>
      </c>
      <c r="AA75" s="8">
        <f t="shared" si="162"/>
        <v>0</v>
      </c>
      <c r="AB75" s="8">
        <f t="shared" si="162"/>
        <v>0</v>
      </c>
      <c r="AC75" s="8">
        <f t="shared" si="162"/>
        <v>0</v>
      </c>
      <c r="AD75" s="8">
        <f t="shared" si="162"/>
        <v>0</v>
      </c>
      <c r="AE75" s="8">
        <f t="shared" si="162"/>
        <v>0</v>
      </c>
      <c r="AF75" s="8">
        <f t="shared" si="162"/>
        <v>1</v>
      </c>
      <c r="AG75" s="8">
        <f t="shared" si="162"/>
        <v>0</v>
      </c>
      <c r="AH75" s="8">
        <f t="shared" si="162"/>
        <v>0</v>
      </c>
      <c r="AI75" s="25" t="s">
        <v>115</v>
      </c>
      <c r="AJ75" s="25" t="s">
        <v>198</v>
      </c>
      <c r="AK75" s="25" t="s">
        <v>125</v>
      </c>
      <c r="AL75" s="38">
        <v>0.0</v>
      </c>
      <c r="AM75" s="38">
        <v>1.0</v>
      </c>
      <c r="AN75" s="42" t="s">
        <v>68</v>
      </c>
      <c r="AO75" s="8" t="str">
        <f t="shared" si="151"/>
        <v>NOREM</v>
      </c>
      <c r="AP75" s="8" t="s">
        <v>69</v>
      </c>
      <c r="AQ75" s="8" t="s">
        <v>90</v>
      </c>
      <c r="AR75" s="8" t="s">
        <v>71</v>
      </c>
      <c r="AS75" s="8" t="s">
        <v>70</v>
      </c>
      <c r="AT75" s="8" t="s">
        <v>72</v>
      </c>
      <c r="AU75" s="8">
        <f t="shared" si="133"/>
        <v>0</v>
      </c>
      <c r="AV75" s="8">
        <f t="shared" ref="AV75:BG75" si="163">IFERROR(IF(HLOOKUP("R"&amp;RIGHT(AV$3,LEN(AV$3)-FIND(" ",AV$3)),$AO75:$AT75,1,0)="R"&amp;RIGHT(AV$3,LEN(AV$3)-FIND(" ",AV$3)),1,0),0)</f>
        <v>1</v>
      </c>
      <c r="AW75" s="8">
        <f t="shared" si="163"/>
        <v>1</v>
      </c>
      <c r="AX75" s="8">
        <f t="shared" si="163"/>
        <v>0</v>
      </c>
      <c r="AY75" s="8">
        <f t="shared" si="163"/>
        <v>1</v>
      </c>
      <c r="AZ75" s="8">
        <f t="shared" si="163"/>
        <v>1</v>
      </c>
      <c r="BA75" s="8">
        <f t="shared" si="163"/>
        <v>0</v>
      </c>
      <c r="BB75" s="8">
        <f t="shared" si="163"/>
        <v>0</v>
      </c>
      <c r="BC75" s="8">
        <f t="shared" si="163"/>
        <v>0</v>
      </c>
      <c r="BD75" s="8">
        <f t="shared" si="163"/>
        <v>0</v>
      </c>
      <c r="BE75" s="8">
        <f t="shared" si="163"/>
        <v>0</v>
      </c>
      <c r="BF75" s="8">
        <f t="shared" si="163"/>
        <v>0</v>
      </c>
      <c r="BG75" s="8">
        <f t="shared" si="163"/>
        <v>0</v>
      </c>
      <c r="BH75" s="8">
        <v>0.0</v>
      </c>
    </row>
    <row r="76" ht="36.0" customHeight="1">
      <c r="D76" s="22" t="s">
        <v>60</v>
      </c>
      <c r="E76" s="5">
        <v>201300.0</v>
      </c>
      <c r="F76" s="56" t="s">
        <v>305</v>
      </c>
      <c r="G76" s="8" t="s">
        <v>62</v>
      </c>
      <c r="H76" s="4" t="s">
        <v>266</v>
      </c>
      <c r="I76" s="25" t="s">
        <v>117</v>
      </c>
      <c r="J76" s="4" t="s">
        <v>148</v>
      </c>
      <c r="K76" s="25" t="s">
        <v>240</v>
      </c>
      <c r="L76" s="38">
        <v>1.0</v>
      </c>
      <c r="M76" s="38">
        <v>0.0</v>
      </c>
      <c r="N76" s="8" t="s">
        <v>89</v>
      </c>
      <c r="O76" s="8" t="s">
        <v>83</v>
      </c>
      <c r="P76" s="8" t="s">
        <v>178</v>
      </c>
      <c r="Q76" s="8" t="s">
        <v>64</v>
      </c>
      <c r="R76" s="8">
        <f t="shared" ref="R76:AH76" si="164">IFERROR(IF(HLOOKUP(RIGHT(R$3,1),$N76:$Q76,1,0)=RIGHT(R$3,1),1,0),0)</f>
        <v>0</v>
      </c>
      <c r="S76" s="8">
        <f t="shared" si="164"/>
        <v>0</v>
      </c>
      <c r="T76" s="8">
        <f t="shared" si="164"/>
        <v>1</v>
      </c>
      <c r="U76" s="8">
        <f t="shared" si="164"/>
        <v>0</v>
      </c>
      <c r="V76" s="8">
        <f t="shared" si="164"/>
        <v>1</v>
      </c>
      <c r="W76" s="8">
        <f t="shared" si="164"/>
        <v>0</v>
      </c>
      <c r="X76" s="8">
        <f t="shared" si="164"/>
        <v>0</v>
      </c>
      <c r="Y76" s="8">
        <f t="shared" si="164"/>
        <v>0</v>
      </c>
      <c r="Z76" s="8">
        <f t="shared" si="164"/>
        <v>0</v>
      </c>
      <c r="AA76" s="8">
        <f t="shared" si="164"/>
        <v>0</v>
      </c>
      <c r="AB76" s="8">
        <f t="shared" si="164"/>
        <v>0</v>
      </c>
      <c r="AC76" s="8">
        <f t="shared" si="164"/>
        <v>0</v>
      </c>
      <c r="AD76" s="8">
        <f t="shared" si="164"/>
        <v>0</v>
      </c>
      <c r="AE76" s="8">
        <f t="shared" si="164"/>
        <v>0</v>
      </c>
      <c r="AF76" s="8">
        <f t="shared" si="164"/>
        <v>0</v>
      </c>
      <c r="AG76" s="8">
        <f t="shared" si="164"/>
        <v>1</v>
      </c>
      <c r="AH76" s="8">
        <f t="shared" si="164"/>
        <v>0</v>
      </c>
      <c r="AI76" s="25" t="s">
        <v>115</v>
      </c>
      <c r="AJ76" s="25" t="s">
        <v>117</v>
      </c>
      <c r="AK76" s="25" t="s">
        <v>125</v>
      </c>
      <c r="AL76" s="38">
        <v>0.0</v>
      </c>
      <c r="AM76" s="38">
        <v>1.0</v>
      </c>
      <c r="AN76" s="42" t="s">
        <v>68</v>
      </c>
      <c r="AO76" s="8" t="str">
        <f t="shared" si="151"/>
        <v>NOREM</v>
      </c>
      <c r="AP76" s="8" t="s">
        <v>69</v>
      </c>
      <c r="AQ76" s="8" t="s">
        <v>130</v>
      </c>
      <c r="AR76" s="8" t="s">
        <v>71</v>
      </c>
      <c r="AS76" s="8" t="s">
        <v>70</v>
      </c>
      <c r="AT76" s="8" t="s">
        <v>72</v>
      </c>
      <c r="AU76" s="8">
        <f t="shared" si="133"/>
        <v>0</v>
      </c>
      <c r="AV76" s="8">
        <f t="shared" ref="AV76:BG76" si="165">IFERROR(IF(HLOOKUP("R"&amp;RIGHT(AV$3,LEN(AV$3)-FIND(" ",AV$3)),$AO76:$AT76,1,0)="R"&amp;RIGHT(AV$3,LEN(AV$3)-FIND(" ",AV$3)),1,0),0)</f>
        <v>0</v>
      </c>
      <c r="AW76" s="8">
        <f t="shared" si="165"/>
        <v>1</v>
      </c>
      <c r="AX76" s="8">
        <f t="shared" si="165"/>
        <v>0</v>
      </c>
      <c r="AY76" s="8">
        <f t="shared" si="165"/>
        <v>1</v>
      </c>
      <c r="AZ76" s="8">
        <f t="shared" si="165"/>
        <v>1</v>
      </c>
      <c r="BA76" s="8">
        <f t="shared" si="165"/>
        <v>0</v>
      </c>
      <c r="BB76" s="8">
        <f t="shared" si="165"/>
        <v>0</v>
      </c>
      <c r="BC76" s="8">
        <f t="shared" si="165"/>
        <v>0</v>
      </c>
      <c r="BD76" s="8">
        <f t="shared" si="165"/>
        <v>0</v>
      </c>
      <c r="BE76" s="8">
        <f t="shared" si="165"/>
        <v>1</v>
      </c>
      <c r="BF76" s="8">
        <f t="shared" si="165"/>
        <v>0</v>
      </c>
      <c r="BG76" s="8">
        <f t="shared" si="165"/>
        <v>0</v>
      </c>
      <c r="BH76" s="8">
        <v>0.0</v>
      </c>
    </row>
    <row r="77" ht="39.0" customHeight="1">
      <c r="D77" s="22" t="s">
        <v>60</v>
      </c>
      <c r="E77" s="5">
        <v>201300.0</v>
      </c>
      <c r="F77" s="56" t="s">
        <v>306</v>
      </c>
      <c r="G77" s="28" t="s">
        <v>88</v>
      </c>
      <c r="H77" s="22" t="s">
        <v>307</v>
      </c>
      <c r="I77" s="22" t="s">
        <v>198</v>
      </c>
      <c r="J77" s="22" t="s">
        <v>148</v>
      </c>
      <c r="K77" s="25" t="s">
        <v>117</v>
      </c>
      <c r="L77" s="38">
        <v>1.0</v>
      </c>
      <c r="M77" s="38">
        <v>0.0</v>
      </c>
      <c r="N77" s="8" t="s">
        <v>63</v>
      </c>
      <c r="O77" s="8" t="s">
        <v>178</v>
      </c>
      <c r="P77" s="8" t="s">
        <v>83</v>
      </c>
      <c r="Q77" s="8" t="s">
        <v>64</v>
      </c>
      <c r="R77" s="8">
        <f t="shared" ref="R77:AH77" si="166">IFERROR(IF(HLOOKUP(RIGHT(R$3,1),$N77:$Q77,1,0)=RIGHT(R$3,1),1,0),0)</f>
        <v>0</v>
      </c>
      <c r="S77" s="8">
        <f t="shared" si="166"/>
        <v>0</v>
      </c>
      <c r="T77" s="8">
        <f t="shared" si="166"/>
        <v>1</v>
      </c>
      <c r="U77" s="8">
        <f t="shared" si="166"/>
        <v>0</v>
      </c>
      <c r="V77" s="8">
        <f t="shared" si="166"/>
        <v>0</v>
      </c>
      <c r="W77" s="8">
        <f t="shared" si="166"/>
        <v>0</v>
      </c>
      <c r="X77" s="8">
        <f t="shared" si="166"/>
        <v>0</v>
      </c>
      <c r="Y77" s="8">
        <f t="shared" si="166"/>
        <v>0</v>
      </c>
      <c r="Z77" s="8">
        <f t="shared" si="166"/>
        <v>0</v>
      </c>
      <c r="AA77" s="8">
        <f t="shared" si="166"/>
        <v>0</v>
      </c>
      <c r="AB77" s="8">
        <f t="shared" si="166"/>
        <v>0</v>
      </c>
      <c r="AC77" s="8">
        <f t="shared" si="166"/>
        <v>0</v>
      </c>
      <c r="AD77" s="8">
        <f t="shared" si="166"/>
        <v>0</v>
      </c>
      <c r="AE77" s="8">
        <f t="shared" si="166"/>
        <v>0</v>
      </c>
      <c r="AF77" s="8">
        <f t="shared" si="166"/>
        <v>1</v>
      </c>
      <c r="AG77" s="8">
        <f t="shared" si="166"/>
        <v>1</v>
      </c>
      <c r="AH77" s="8">
        <f t="shared" si="166"/>
        <v>0</v>
      </c>
      <c r="AI77" s="25" t="s">
        <v>115</v>
      </c>
      <c r="AJ77" s="25" t="s">
        <v>117</v>
      </c>
      <c r="AK77" s="25" t="s">
        <v>125</v>
      </c>
      <c r="AL77" s="38">
        <v>0.0</v>
      </c>
      <c r="AM77" s="38">
        <v>1.0</v>
      </c>
      <c r="AN77" s="42" t="s">
        <v>68</v>
      </c>
      <c r="AO77" s="8" t="str">
        <f t="shared" si="151"/>
        <v>NOREM</v>
      </c>
      <c r="AP77" s="8" t="s">
        <v>69</v>
      </c>
      <c r="AQ77" s="8" t="s">
        <v>90</v>
      </c>
      <c r="AR77" s="8" t="s">
        <v>71</v>
      </c>
      <c r="AS77" s="8" t="s">
        <v>70</v>
      </c>
      <c r="AT77" s="8" t="s">
        <v>72</v>
      </c>
      <c r="AU77" s="8">
        <f t="shared" si="133"/>
        <v>0</v>
      </c>
      <c r="AV77" s="8">
        <f t="shared" ref="AV77:BG77" si="167">IFERROR(IF(HLOOKUP("R"&amp;RIGHT(AV$3,LEN(AV$3)-FIND(" ",AV$3)),$AO77:$AT77,1,0)="R"&amp;RIGHT(AV$3,LEN(AV$3)-FIND(" ",AV$3)),1,0),0)</f>
        <v>1</v>
      </c>
      <c r="AW77" s="8">
        <f t="shared" si="167"/>
        <v>1</v>
      </c>
      <c r="AX77" s="8">
        <f t="shared" si="167"/>
        <v>0</v>
      </c>
      <c r="AY77" s="8">
        <f t="shared" si="167"/>
        <v>1</v>
      </c>
      <c r="AZ77" s="8">
        <f t="shared" si="167"/>
        <v>1</v>
      </c>
      <c r="BA77" s="8">
        <f t="shared" si="167"/>
        <v>0</v>
      </c>
      <c r="BB77" s="8">
        <f t="shared" si="167"/>
        <v>0</v>
      </c>
      <c r="BC77" s="8">
        <f t="shared" si="167"/>
        <v>0</v>
      </c>
      <c r="BD77" s="8">
        <f t="shared" si="167"/>
        <v>0</v>
      </c>
      <c r="BE77" s="8">
        <f t="shared" si="167"/>
        <v>0</v>
      </c>
      <c r="BF77" s="8">
        <f t="shared" si="167"/>
        <v>0</v>
      </c>
      <c r="BG77" s="8">
        <f t="shared" si="167"/>
        <v>0</v>
      </c>
      <c r="BH77" s="8">
        <v>0.0</v>
      </c>
    </row>
    <row r="78" ht="36.0" customHeight="1">
      <c r="D78" s="22" t="s">
        <v>60</v>
      </c>
      <c r="E78" s="5">
        <v>201300.0</v>
      </c>
      <c r="F78" s="56" t="s">
        <v>308</v>
      </c>
      <c r="G78" s="8" t="s">
        <v>259</v>
      </c>
      <c r="H78" s="22" t="s">
        <v>307</v>
      </c>
      <c r="I78" s="25" t="s">
        <v>117</v>
      </c>
      <c r="J78" s="4" t="s">
        <v>148</v>
      </c>
      <c r="K78" s="25" t="s">
        <v>240</v>
      </c>
      <c r="L78" s="38">
        <v>1.0</v>
      </c>
      <c r="M78" s="38">
        <v>0.0</v>
      </c>
      <c r="N78" s="8" t="s">
        <v>63</v>
      </c>
      <c r="O78" s="8" t="s">
        <v>178</v>
      </c>
      <c r="P78" s="8" t="s">
        <v>83</v>
      </c>
      <c r="Q78" s="8" t="s">
        <v>64</v>
      </c>
      <c r="R78" s="8">
        <f t="shared" ref="R78:AH78" si="168">IFERROR(IF(HLOOKUP(RIGHT(R$3,1),$N78:$Q78,1,0)=RIGHT(R$3,1),1,0),0)</f>
        <v>0</v>
      </c>
      <c r="S78" s="8">
        <f t="shared" si="168"/>
        <v>0</v>
      </c>
      <c r="T78" s="8">
        <f t="shared" si="168"/>
        <v>1</v>
      </c>
      <c r="U78" s="8">
        <f t="shared" si="168"/>
        <v>0</v>
      </c>
      <c r="V78" s="8">
        <f t="shared" si="168"/>
        <v>0</v>
      </c>
      <c r="W78" s="8">
        <f t="shared" si="168"/>
        <v>0</v>
      </c>
      <c r="X78" s="8">
        <f t="shared" si="168"/>
        <v>0</v>
      </c>
      <c r="Y78" s="8">
        <f t="shared" si="168"/>
        <v>0</v>
      </c>
      <c r="Z78" s="8">
        <f t="shared" si="168"/>
        <v>0</v>
      </c>
      <c r="AA78" s="8">
        <f t="shared" si="168"/>
        <v>0</v>
      </c>
      <c r="AB78" s="8">
        <f t="shared" si="168"/>
        <v>0</v>
      </c>
      <c r="AC78" s="8">
        <f t="shared" si="168"/>
        <v>0</v>
      </c>
      <c r="AD78" s="8">
        <f t="shared" si="168"/>
        <v>0</v>
      </c>
      <c r="AE78" s="8">
        <f t="shared" si="168"/>
        <v>0</v>
      </c>
      <c r="AF78" s="8">
        <f t="shared" si="168"/>
        <v>1</v>
      </c>
      <c r="AG78" s="8">
        <f t="shared" si="168"/>
        <v>1</v>
      </c>
      <c r="AH78" s="8">
        <f t="shared" si="168"/>
        <v>0</v>
      </c>
      <c r="AI78" s="25" t="s">
        <v>115</v>
      </c>
      <c r="AJ78" s="25" t="s">
        <v>198</v>
      </c>
      <c r="AK78" s="25" t="s">
        <v>125</v>
      </c>
      <c r="AL78" s="38">
        <v>0.0</v>
      </c>
      <c r="AM78" s="38">
        <v>1.0</v>
      </c>
      <c r="AN78" s="42" t="s">
        <v>68</v>
      </c>
      <c r="AO78" s="8" t="str">
        <f t="shared" si="151"/>
        <v>NOREM</v>
      </c>
      <c r="AP78" s="8" t="s">
        <v>69</v>
      </c>
      <c r="AQ78" s="8" t="s">
        <v>90</v>
      </c>
      <c r="AR78" s="8" t="s">
        <v>71</v>
      </c>
      <c r="AS78" s="8" t="s">
        <v>70</v>
      </c>
      <c r="AT78" s="8" t="s">
        <v>72</v>
      </c>
      <c r="AU78" s="8">
        <f t="shared" si="133"/>
        <v>0</v>
      </c>
      <c r="AV78" s="8">
        <f t="shared" ref="AV78:BG78" si="169">IFERROR(IF(HLOOKUP("R"&amp;RIGHT(AV$3,LEN(AV$3)-FIND(" ",AV$3)),$AO78:$AT78,1,0)="R"&amp;RIGHT(AV$3,LEN(AV$3)-FIND(" ",AV$3)),1,0),0)</f>
        <v>1</v>
      </c>
      <c r="AW78" s="8">
        <f t="shared" si="169"/>
        <v>1</v>
      </c>
      <c r="AX78" s="8">
        <f t="shared" si="169"/>
        <v>0</v>
      </c>
      <c r="AY78" s="8">
        <f t="shared" si="169"/>
        <v>1</v>
      </c>
      <c r="AZ78" s="8">
        <f t="shared" si="169"/>
        <v>1</v>
      </c>
      <c r="BA78" s="8">
        <f t="shared" si="169"/>
        <v>0</v>
      </c>
      <c r="BB78" s="8">
        <f t="shared" si="169"/>
        <v>0</v>
      </c>
      <c r="BC78" s="8">
        <f t="shared" si="169"/>
        <v>0</v>
      </c>
      <c r="BD78" s="8">
        <f t="shared" si="169"/>
        <v>0</v>
      </c>
      <c r="BE78" s="8">
        <f t="shared" si="169"/>
        <v>0</v>
      </c>
      <c r="BF78" s="8">
        <f t="shared" si="169"/>
        <v>0</v>
      </c>
      <c r="BG78" s="8">
        <f t="shared" si="169"/>
        <v>0</v>
      </c>
      <c r="BH78" s="8">
        <v>0.0</v>
      </c>
    </row>
    <row r="79" ht="45.0" customHeight="1">
      <c r="D79" s="22" t="s">
        <v>60</v>
      </c>
      <c r="E79" s="5">
        <v>201300.0</v>
      </c>
      <c r="F79" s="56" t="s">
        <v>309</v>
      </c>
      <c r="G79" s="35" t="s">
        <v>259</v>
      </c>
      <c r="H79" s="22" t="s">
        <v>307</v>
      </c>
      <c r="I79" s="22" t="s">
        <v>198</v>
      </c>
      <c r="J79" s="22" t="s">
        <v>148</v>
      </c>
      <c r="K79" s="25" t="s">
        <v>240</v>
      </c>
      <c r="L79" s="38">
        <v>1.0</v>
      </c>
      <c r="M79" s="38">
        <v>0.0</v>
      </c>
      <c r="N79" s="8" t="s">
        <v>63</v>
      </c>
      <c r="O79" s="8" t="s">
        <v>178</v>
      </c>
      <c r="P79" s="8" t="s">
        <v>83</v>
      </c>
      <c r="Q79" s="8" t="s">
        <v>64</v>
      </c>
      <c r="R79" s="8">
        <f t="shared" ref="R79:AH79" si="170">IFERROR(IF(HLOOKUP(RIGHT(R$3,1),$N79:$Q79,1,0)=RIGHT(R$3,1),1,0),0)</f>
        <v>0</v>
      </c>
      <c r="S79" s="8">
        <f t="shared" si="170"/>
        <v>0</v>
      </c>
      <c r="T79" s="8">
        <f t="shared" si="170"/>
        <v>1</v>
      </c>
      <c r="U79" s="8">
        <f t="shared" si="170"/>
        <v>0</v>
      </c>
      <c r="V79" s="8">
        <f t="shared" si="170"/>
        <v>0</v>
      </c>
      <c r="W79" s="8">
        <f t="shared" si="170"/>
        <v>0</v>
      </c>
      <c r="X79" s="8">
        <f t="shared" si="170"/>
        <v>0</v>
      </c>
      <c r="Y79" s="8">
        <f t="shared" si="170"/>
        <v>0</v>
      </c>
      <c r="Z79" s="8">
        <f t="shared" si="170"/>
        <v>0</v>
      </c>
      <c r="AA79" s="8">
        <f t="shared" si="170"/>
        <v>0</v>
      </c>
      <c r="AB79" s="8">
        <f t="shared" si="170"/>
        <v>0</v>
      </c>
      <c r="AC79" s="8">
        <f t="shared" si="170"/>
        <v>0</v>
      </c>
      <c r="AD79" s="8">
        <f t="shared" si="170"/>
        <v>0</v>
      </c>
      <c r="AE79" s="8">
        <f t="shared" si="170"/>
        <v>0</v>
      </c>
      <c r="AF79" s="8">
        <f t="shared" si="170"/>
        <v>1</v>
      </c>
      <c r="AG79" s="8">
        <f t="shared" si="170"/>
        <v>1</v>
      </c>
      <c r="AH79" s="8">
        <f t="shared" si="170"/>
        <v>0</v>
      </c>
      <c r="AI79" s="25" t="s">
        <v>115</v>
      </c>
      <c r="AJ79" s="25" t="s">
        <v>117</v>
      </c>
      <c r="AK79" s="25" t="s">
        <v>125</v>
      </c>
      <c r="AL79" s="38">
        <v>0.0</v>
      </c>
      <c r="AM79" s="38">
        <v>1.0</v>
      </c>
      <c r="AN79" s="42" t="s">
        <v>68</v>
      </c>
      <c r="AO79" s="8" t="str">
        <f t="shared" si="151"/>
        <v>NOREM</v>
      </c>
      <c r="AP79" s="8" t="s">
        <v>69</v>
      </c>
      <c r="AQ79" s="8" t="s">
        <v>90</v>
      </c>
      <c r="AR79" s="8" t="s">
        <v>71</v>
      </c>
      <c r="AS79" s="8" t="s">
        <v>70</v>
      </c>
      <c r="AT79" s="8" t="s">
        <v>72</v>
      </c>
      <c r="AU79" s="8">
        <f t="shared" si="133"/>
        <v>0</v>
      </c>
      <c r="AV79" s="8">
        <f t="shared" ref="AV79:BG79" si="171">IFERROR(IF(HLOOKUP("R"&amp;RIGHT(AV$3,LEN(AV$3)-FIND(" ",AV$3)),$AO79:$AT79,1,0)="R"&amp;RIGHT(AV$3,LEN(AV$3)-FIND(" ",AV$3)),1,0),0)</f>
        <v>1</v>
      </c>
      <c r="AW79" s="8">
        <f t="shared" si="171"/>
        <v>1</v>
      </c>
      <c r="AX79" s="8">
        <f t="shared" si="171"/>
        <v>0</v>
      </c>
      <c r="AY79" s="8">
        <f t="shared" si="171"/>
        <v>1</v>
      </c>
      <c r="AZ79" s="8">
        <f t="shared" si="171"/>
        <v>1</v>
      </c>
      <c r="BA79" s="8">
        <f t="shared" si="171"/>
        <v>0</v>
      </c>
      <c r="BB79" s="8">
        <f t="shared" si="171"/>
        <v>0</v>
      </c>
      <c r="BC79" s="8">
        <f t="shared" si="171"/>
        <v>0</v>
      </c>
      <c r="BD79" s="8">
        <f t="shared" si="171"/>
        <v>0</v>
      </c>
      <c r="BE79" s="8">
        <f t="shared" si="171"/>
        <v>0</v>
      </c>
      <c r="BF79" s="8">
        <f t="shared" si="171"/>
        <v>0</v>
      </c>
      <c r="BG79" s="8">
        <f t="shared" si="171"/>
        <v>0</v>
      </c>
      <c r="BH79" s="8">
        <v>0.0</v>
      </c>
    </row>
    <row r="80" ht="39.0" customHeight="1">
      <c r="D80" s="22" t="s">
        <v>60</v>
      </c>
      <c r="E80" s="5">
        <v>201300.0</v>
      </c>
      <c r="F80" s="56" t="s">
        <v>310</v>
      </c>
      <c r="G80" s="8" t="s">
        <v>259</v>
      </c>
      <c r="H80" s="22" t="s">
        <v>307</v>
      </c>
      <c r="I80" s="25" t="s">
        <v>198</v>
      </c>
      <c r="J80" s="4" t="s">
        <v>148</v>
      </c>
      <c r="K80" s="25" t="s">
        <v>240</v>
      </c>
      <c r="L80" s="38">
        <v>1.0</v>
      </c>
      <c r="M80" s="38">
        <v>0.0</v>
      </c>
      <c r="N80" s="8" t="s">
        <v>63</v>
      </c>
      <c r="O80" s="8" t="s">
        <v>178</v>
      </c>
      <c r="P80" s="8" t="s">
        <v>83</v>
      </c>
      <c r="Q80" s="8" t="s">
        <v>64</v>
      </c>
      <c r="R80" s="8">
        <f t="shared" ref="R80:AH80" si="172">IFERROR(IF(HLOOKUP(RIGHT(R$3,1),$N80:$Q80,1,0)=RIGHT(R$3,1),1,0),0)</f>
        <v>0</v>
      </c>
      <c r="S80" s="8">
        <f t="shared" si="172"/>
        <v>0</v>
      </c>
      <c r="T80" s="8">
        <f t="shared" si="172"/>
        <v>1</v>
      </c>
      <c r="U80" s="8">
        <f t="shared" si="172"/>
        <v>0</v>
      </c>
      <c r="V80" s="8">
        <f t="shared" si="172"/>
        <v>0</v>
      </c>
      <c r="W80" s="8">
        <f t="shared" si="172"/>
        <v>0</v>
      </c>
      <c r="X80" s="8">
        <f t="shared" si="172"/>
        <v>0</v>
      </c>
      <c r="Y80" s="8">
        <f t="shared" si="172"/>
        <v>0</v>
      </c>
      <c r="Z80" s="8">
        <f t="shared" si="172"/>
        <v>0</v>
      </c>
      <c r="AA80" s="8">
        <f t="shared" si="172"/>
        <v>0</v>
      </c>
      <c r="AB80" s="8">
        <f t="shared" si="172"/>
        <v>0</v>
      </c>
      <c r="AC80" s="8">
        <f t="shared" si="172"/>
        <v>0</v>
      </c>
      <c r="AD80" s="8">
        <f t="shared" si="172"/>
        <v>0</v>
      </c>
      <c r="AE80" s="8">
        <f t="shared" si="172"/>
        <v>0</v>
      </c>
      <c r="AF80" s="8">
        <f t="shared" si="172"/>
        <v>1</v>
      </c>
      <c r="AG80" s="8">
        <f t="shared" si="172"/>
        <v>1</v>
      </c>
      <c r="AH80" s="8">
        <f t="shared" si="172"/>
        <v>0</v>
      </c>
      <c r="AI80" s="25" t="s">
        <v>115</v>
      </c>
      <c r="AJ80" s="25" t="s">
        <v>117</v>
      </c>
      <c r="AK80" s="25" t="s">
        <v>125</v>
      </c>
      <c r="AL80" s="38">
        <v>0.0</v>
      </c>
      <c r="AM80" s="38">
        <v>1.0</v>
      </c>
      <c r="AN80" s="42" t="s">
        <v>68</v>
      </c>
      <c r="AO80" s="8" t="str">
        <f t="shared" si="151"/>
        <v>NOREM</v>
      </c>
      <c r="AP80" s="8" t="s">
        <v>69</v>
      </c>
      <c r="AQ80" s="8" t="s">
        <v>90</v>
      </c>
      <c r="AR80" s="8" t="s">
        <v>71</v>
      </c>
      <c r="AS80" s="8" t="s">
        <v>72</v>
      </c>
      <c r="AT80" s="8" t="s">
        <v>72</v>
      </c>
      <c r="AU80" s="8">
        <f t="shared" si="133"/>
        <v>0</v>
      </c>
      <c r="AV80" s="8">
        <f t="shared" ref="AV80:BG80" si="173">IFERROR(IF(HLOOKUP("R"&amp;RIGHT(AV$3,LEN(AV$3)-FIND(" ",AV$3)),$AO80:$AT80,1,0)="R"&amp;RIGHT(AV$3,LEN(AV$3)-FIND(" ",AV$3)),1,0),0)</f>
        <v>1</v>
      </c>
      <c r="AW80" s="8">
        <f t="shared" si="173"/>
        <v>0</v>
      </c>
      <c r="AX80" s="8">
        <f t="shared" si="173"/>
        <v>0</v>
      </c>
      <c r="AY80" s="8">
        <f t="shared" si="173"/>
        <v>1</v>
      </c>
      <c r="AZ80" s="8">
        <f t="shared" si="173"/>
        <v>1</v>
      </c>
      <c r="BA80" s="8">
        <f t="shared" si="173"/>
        <v>0</v>
      </c>
      <c r="BB80" s="8">
        <f t="shared" si="173"/>
        <v>0</v>
      </c>
      <c r="BC80" s="8">
        <f t="shared" si="173"/>
        <v>0</v>
      </c>
      <c r="BD80" s="8">
        <f t="shared" si="173"/>
        <v>0</v>
      </c>
      <c r="BE80" s="8">
        <f t="shared" si="173"/>
        <v>0</v>
      </c>
      <c r="BF80" s="8">
        <f t="shared" si="173"/>
        <v>0</v>
      </c>
      <c r="BG80" s="8">
        <f t="shared" si="173"/>
        <v>0</v>
      </c>
      <c r="BH80" s="8">
        <v>0.0</v>
      </c>
    </row>
    <row r="81" ht="33.75" customHeight="1">
      <c r="A81" s="29"/>
      <c r="B81" s="29"/>
      <c r="C81" s="29"/>
      <c r="D81" s="22" t="s">
        <v>60</v>
      </c>
      <c r="E81" s="5">
        <v>201300.0</v>
      </c>
      <c r="F81" s="56" t="s">
        <v>311</v>
      </c>
      <c r="G81" s="31" t="s">
        <v>259</v>
      </c>
      <c r="H81" s="32" t="s">
        <v>307</v>
      </c>
      <c r="I81" s="32" t="s">
        <v>198</v>
      </c>
      <c r="J81" s="32" t="s">
        <v>148</v>
      </c>
      <c r="K81" s="45" t="s">
        <v>240</v>
      </c>
      <c r="L81" s="38">
        <v>1.0</v>
      </c>
      <c r="M81" s="38">
        <v>0.0</v>
      </c>
      <c r="N81" s="30" t="s">
        <v>63</v>
      </c>
      <c r="O81" s="30" t="s">
        <v>178</v>
      </c>
      <c r="P81" s="30" t="s">
        <v>83</v>
      </c>
      <c r="Q81" s="30" t="s">
        <v>76</v>
      </c>
      <c r="R81" s="30">
        <f t="shared" ref="R81:AH81" si="174">IFERROR(IF(HLOOKUP(RIGHT(R$3,1),$N81:$Q81,1,0)=RIGHT(R$3,1),1,0),0)</f>
        <v>0</v>
      </c>
      <c r="S81" s="30">
        <f t="shared" si="174"/>
        <v>0</v>
      </c>
      <c r="T81" s="30">
        <f t="shared" si="174"/>
        <v>1</v>
      </c>
      <c r="U81" s="30">
        <f t="shared" si="174"/>
        <v>0</v>
      </c>
      <c r="V81" s="30">
        <f t="shared" si="174"/>
        <v>0</v>
      </c>
      <c r="W81" s="30">
        <f t="shared" si="174"/>
        <v>0</v>
      </c>
      <c r="X81" s="30">
        <f t="shared" si="174"/>
        <v>1</v>
      </c>
      <c r="Y81" s="30">
        <f t="shared" si="174"/>
        <v>0</v>
      </c>
      <c r="Z81" s="30">
        <f t="shared" si="174"/>
        <v>0</v>
      </c>
      <c r="AA81" s="30">
        <f t="shared" si="174"/>
        <v>0</v>
      </c>
      <c r="AB81" s="30">
        <f t="shared" si="174"/>
        <v>0</v>
      </c>
      <c r="AC81" s="30">
        <f t="shared" si="174"/>
        <v>0</v>
      </c>
      <c r="AD81" s="30">
        <f t="shared" si="174"/>
        <v>0</v>
      </c>
      <c r="AE81" s="30">
        <f t="shared" si="174"/>
        <v>0</v>
      </c>
      <c r="AF81" s="30">
        <f t="shared" si="174"/>
        <v>1</v>
      </c>
      <c r="AG81" s="30">
        <f t="shared" si="174"/>
        <v>1</v>
      </c>
      <c r="AH81" s="30">
        <f t="shared" si="174"/>
        <v>0</v>
      </c>
      <c r="AI81" s="25" t="s">
        <v>115</v>
      </c>
      <c r="AJ81" s="25" t="s">
        <v>117</v>
      </c>
      <c r="AK81" s="25" t="s">
        <v>125</v>
      </c>
      <c r="AL81" s="38">
        <v>0.0</v>
      </c>
      <c r="AM81" s="38">
        <v>1.0</v>
      </c>
      <c r="AN81" s="53" t="s">
        <v>68</v>
      </c>
      <c r="AO81" s="30" t="str">
        <f t="shared" si="151"/>
        <v>NOREM</v>
      </c>
      <c r="AP81" s="30" t="s">
        <v>69</v>
      </c>
      <c r="AQ81" s="30" t="s">
        <v>130</v>
      </c>
      <c r="AR81" s="30" t="s">
        <v>71</v>
      </c>
      <c r="AS81" s="30" t="s">
        <v>70</v>
      </c>
      <c r="AT81" s="30" t="s">
        <v>72</v>
      </c>
      <c r="AU81" s="30">
        <f t="shared" si="133"/>
        <v>0</v>
      </c>
      <c r="AV81" s="30">
        <f t="shared" ref="AV81:BG81" si="175">IFERROR(IF(HLOOKUP("R"&amp;RIGHT(AV$3,LEN(AV$3)-FIND(" ",AV$3)),$AO81:$AT81,1,0)="R"&amp;RIGHT(AV$3,LEN(AV$3)-FIND(" ",AV$3)),1,0),0)</f>
        <v>0</v>
      </c>
      <c r="AW81" s="30">
        <f t="shared" si="175"/>
        <v>1</v>
      </c>
      <c r="AX81" s="30">
        <f t="shared" si="175"/>
        <v>0</v>
      </c>
      <c r="AY81" s="30">
        <f t="shared" si="175"/>
        <v>1</v>
      </c>
      <c r="AZ81" s="30">
        <f t="shared" si="175"/>
        <v>1</v>
      </c>
      <c r="BA81" s="30">
        <f t="shared" si="175"/>
        <v>0</v>
      </c>
      <c r="BB81" s="30">
        <f t="shared" si="175"/>
        <v>0</v>
      </c>
      <c r="BC81" s="30">
        <f t="shared" si="175"/>
        <v>0</v>
      </c>
      <c r="BD81" s="30">
        <f t="shared" si="175"/>
        <v>0</v>
      </c>
      <c r="BE81" s="30">
        <f t="shared" si="175"/>
        <v>1</v>
      </c>
      <c r="BF81" s="30">
        <f t="shared" si="175"/>
        <v>0</v>
      </c>
      <c r="BG81" s="30">
        <f t="shared" si="175"/>
        <v>0</v>
      </c>
      <c r="BH81" s="30">
        <v>0.0</v>
      </c>
    </row>
    <row r="82" ht="51.0" customHeight="1">
      <c r="D82" s="22" t="s">
        <v>60</v>
      </c>
      <c r="E82" s="5">
        <v>201300.0</v>
      </c>
      <c r="F82" s="56" t="s">
        <v>312</v>
      </c>
      <c r="G82" s="8" t="s">
        <v>62</v>
      </c>
      <c r="H82" s="22" t="s">
        <v>264</v>
      </c>
      <c r="I82" s="25" t="s">
        <v>198</v>
      </c>
      <c r="J82" s="4" t="s">
        <v>148</v>
      </c>
      <c r="K82" s="25" t="s">
        <v>240</v>
      </c>
      <c r="L82" s="38">
        <v>1.0</v>
      </c>
      <c r="M82" s="38">
        <v>0.0</v>
      </c>
      <c r="N82" s="8" t="s">
        <v>83</v>
      </c>
      <c r="O82" s="8" t="s">
        <v>105</v>
      </c>
      <c r="P82" s="8" t="s">
        <v>63</v>
      </c>
      <c r="Q82" s="8" t="s">
        <v>64</v>
      </c>
      <c r="R82" s="8">
        <f t="shared" ref="R82:AH82" si="176">IFERROR(IF(HLOOKUP(RIGHT(R$3,1),$N82:$Q82,1,0)=RIGHT(R$3,1),1,0),0)</f>
        <v>0</v>
      </c>
      <c r="S82" s="8">
        <f t="shared" si="176"/>
        <v>0</v>
      </c>
      <c r="T82" s="8">
        <f t="shared" si="176"/>
        <v>1</v>
      </c>
      <c r="U82" s="8">
        <f t="shared" si="176"/>
        <v>0</v>
      </c>
      <c r="V82" s="8">
        <f t="shared" si="176"/>
        <v>0</v>
      </c>
      <c r="W82" s="8">
        <f t="shared" si="176"/>
        <v>0</v>
      </c>
      <c r="X82" s="8">
        <f t="shared" si="176"/>
        <v>0</v>
      </c>
      <c r="Y82" s="8">
        <f t="shared" si="176"/>
        <v>0</v>
      </c>
      <c r="Z82" s="8">
        <f t="shared" si="176"/>
        <v>0</v>
      </c>
      <c r="AA82" s="8">
        <f t="shared" si="176"/>
        <v>0</v>
      </c>
      <c r="AB82" s="8">
        <f t="shared" si="176"/>
        <v>1</v>
      </c>
      <c r="AC82" s="8">
        <f t="shared" si="176"/>
        <v>0</v>
      </c>
      <c r="AD82" s="8">
        <f t="shared" si="176"/>
        <v>0</v>
      </c>
      <c r="AE82" s="8">
        <f t="shared" si="176"/>
        <v>0</v>
      </c>
      <c r="AF82" s="8">
        <f t="shared" si="176"/>
        <v>1</v>
      </c>
      <c r="AG82" s="8">
        <f t="shared" si="176"/>
        <v>0</v>
      </c>
      <c r="AH82" s="8">
        <f t="shared" si="176"/>
        <v>0</v>
      </c>
      <c r="AI82" s="25" t="s">
        <v>115</v>
      </c>
      <c r="AJ82" s="25" t="s">
        <v>117</v>
      </c>
      <c r="AK82" s="25" t="s">
        <v>125</v>
      </c>
      <c r="AL82" s="38">
        <v>0.0</v>
      </c>
      <c r="AM82" s="38">
        <v>1.0</v>
      </c>
      <c r="AN82" s="42" t="s">
        <v>68</v>
      </c>
      <c r="AO82" s="8" t="str">
        <f t="shared" si="151"/>
        <v>NOREM</v>
      </c>
      <c r="AP82" s="8" t="s">
        <v>69</v>
      </c>
      <c r="AQ82" s="8" t="s">
        <v>130</v>
      </c>
      <c r="AR82" s="8" t="s">
        <v>71</v>
      </c>
      <c r="AS82" s="8" t="s">
        <v>70</v>
      </c>
      <c r="AT82" s="8" t="s">
        <v>72</v>
      </c>
      <c r="AU82" s="8">
        <f t="shared" si="133"/>
        <v>0</v>
      </c>
      <c r="AV82" s="8">
        <f t="shared" ref="AV82:BG82" si="177">IFERROR(IF(HLOOKUP("R"&amp;RIGHT(AV$3,LEN(AV$3)-FIND(" ",AV$3)),$AO82:$AT82,1,0)="R"&amp;RIGHT(AV$3,LEN(AV$3)-FIND(" ",AV$3)),1,0),0)</f>
        <v>0</v>
      </c>
      <c r="AW82" s="8">
        <f t="shared" si="177"/>
        <v>1</v>
      </c>
      <c r="AX82" s="8">
        <f t="shared" si="177"/>
        <v>0</v>
      </c>
      <c r="AY82" s="8">
        <f t="shared" si="177"/>
        <v>1</v>
      </c>
      <c r="AZ82" s="8">
        <f t="shared" si="177"/>
        <v>1</v>
      </c>
      <c r="BA82" s="8">
        <f t="shared" si="177"/>
        <v>0</v>
      </c>
      <c r="BB82" s="8">
        <f t="shared" si="177"/>
        <v>0</v>
      </c>
      <c r="BC82" s="8">
        <f t="shared" si="177"/>
        <v>0</v>
      </c>
      <c r="BD82" s="8">
        <f t="shared" si="177"/>
        <v>0</v>
      </c>
      <c r="BE82" s="8">
        <f t="shared" si="177"/>
        <v>1</v>
      </c>
      <c r="BF82" s="8">
        <f t="shared" si="177"/>
        <v>0</v>
      </c>
      <c r="BG82" s="8">
        <f t="shared" si="177"/>
        <v>0</v>
      </c>
      <c r="BH82" s="8">
        <v>0.0</v>
      </c>
    </row>
    <row r="83" ht="39.75" customHeight="1">
      <c r="D83" s="22" t="s">
        <v>60</v>
      </c>
      <c r="E83" s="5">
        <v>201300.0</v>
      </c>
      <c r="F83" s="3" t="s">
        <v>313</v>
      </c>
      <c r="G83" s="28" t="s">
        <v>88</v>
      </c>
      <c r="H83" s="22" t="s">
        <v>314</v>
      </c>
      <c r="I83" s="22" t="s">
        <v>117</v>
      </c>
      <c r="J83" s="22" t="s">
        <v>148</v>
      </c>
      <c r="K83" s="25" t="s">
        <v>117</v>
      </c>
      <c r="L83" s="38">
        <v>1.0</v>
      </c>
      <c r="M83" s="38">
        <v>0.0</v>
      </c>
      <c r="N83" s="8" t="s">
        <v>63</v>
      </c>
      <c r="O83" s="8" t="s">
        <v>178</v>
      </c>
      <c r="P83" s="8" t="s">
        <v>83</v>
      </c>
      <c r="Q83" s="8" t="s">
        <v>64</v>
      </c>
      <c r="R83" s="8">
        <f t="shared" ref="R83:AH83" si="178">IFERROR(IF(HLOOKUP(RIGHT(R$3,1),$N83:$Q83,1,0)=RIGHT(R$3,1),1,0),0)</f>
        <v>0</v>
      </c>
      <c r="S83" s="8">
        <f t="shared" si="178"/>
        <v>0</v>
      </c>
      <c r="T83" s="8">
        <f t="shared" si="178"/>
        <v>1</v>
      </c>
      <c r="U83" s="8">
        <f t="shared" si="178"/>
        <v>0</v>
      </c>
      <c r="V83" s="8">
        <f t="shared" si="178"/>
        <v>0</v>
      </c>
      <c r="W83" s="8">
        <f t="shared" si="178"/>
        <v>0</v>
      </c>
      <c r="X83" s="8">
        <f t="shared" si="178"/>
        <v>0</v>
      </c>
      <c r="Y83" s="8">
        <f t="shared" si="178"/>
        <v>0</v>
      </c>
      <c r="Z83" s="8">
        <f t="shared" si="178"/>
        <v>0</v>
      </c>
      <c r="AA83" s="8">
        <f t="shared" si="178"/>
        <v>0</v>
      </c>
      <c r="AB83" s="8">
        <f t="shared" si="178"/>
        <v>0</v>
      </c>
      <c r="AC83" s="8">
        <f t="shared" si="178"/>
        <v>0</v>
      </c>
      <c r="AD83" s="8">
        <f t="shared" si="178"/>
        <v>0</v>
      </c>
      <c r="AE83" s="8">
        <f t="shared" si="178"/>
        <v>0</v>
      </c>
      <c r="AF83" s="8">
        <f t="shared" si="178"/>
        <v>1</v>
      </c>
      <c r="AG83" s="8">
        <f t="shared" si="178"/>
        <v>1</v>
      </c>
      <c r="AH83" s="8">
        <f t="shared" si="178"/>
        <v>0</v>
      </c>
      <c r="AI83" s="25" t="s">
        <v>115</v>
      </c>
      <c r="AJ83" s="25" t="s">
        <v>117</v>
      </c>
      <c r="AK83" s="25" t="s">
        <v>125</v>
      </c>
      <c r="AL83" s="38">
        <v>0.0</v>
      </c>
      <c r="AM83" s="38">
        <v>1.0</v>
      </c>
      <c r="AN83" s="42" t="s">
        <v>68</v>
      </c>
      <c r="AO83" s="8" t="str">
        <f t="shared" si="151"/>
        <v>NOREM</v>
      </c>
      <c r="AP83" s="8" t="s">
        <v>69</v>
      </c>
      <c r="AQ83" s="8" t="s">
        <v>90</v>
      </c>
      <c r="AR83" s="8" t="s">
        <v>71</v>
      </c>
      <c r="AS83" s="8" t="s">
        <v>72</v>
      </c>
      <c r="AT83" s="8" t="s">
        <v>72</v>
      </c>
      <c r="AU83" s="8">
        <f t="shared" si="133"/>
        <v>0</v>
      </c>
      <c r="AV83" s="8">
        <f t="shared" ref="AV83:BG83" si="179">IFERROR(IF(HLOOKUP("R"&amp;RIGHT(AV$3,LEN(AV$3)-FIND(" ",AV$3)),$AO83:$AT83,1,0)="R"&amp;RIGHT(AV$3,LEN(AV$3)-FIND(" ",AV$3)),1,0),0)</f>
        <v>1</v>
      </c>
      <c r="AW83" s="8">
        <f t="shared" si="179"/>
        <v>0</v>
      </c>
      <c r="AX83" s="8">
        <f t="shared" si="179"/>
        <v>0</v>
      </c>
      <c r="AY83" s="8">
        <f t="shared" si="179"/>
        <v>1</v>
      </c>
      <c r="AZ83" s="8">
        <f t="shared" si="179"/>
        <v>1</v>
      </c>
      <c r="BA83" s="8">
        <f t="shared" si="179"/>
        <v>0</v>
      </c>
      <c r="BB83" s="8">
        <f t="shared" si="179"/>
        <v>0</v>
      </c>
      <c r="BC83" s="8">
        <f t="shared" si="179"/>
        <v>0</v>
      </c>
      <c r="BD83" s="8">
        <f t="shared" si="179"/>
        <v>0</v>
      </c>
      <c r="BE83" s="8">
        <f t="shared" si="179"/>
        <v>0</v>
      </c>
      <c r="BF83" s="8">
        <f t="shared" si="179"/>
        <v>0</v>
      </c>
      <c r="BG83" s="8">
        <f t="shared" si="179"/>
        <v>0</v>
      </c>
      <c r="BH83" s="8">
        <v>0.0</v>
      </c>
    </row>
    <row r="84" ht="30.0" customHeight="1">
      <c r="D84" s="22" t="s">
        <v>60</v>
      </c>
      <c r="E84" s="5">
        <v>201300.0</v>
      </c>
      <c r="F84" s="56" t="s">
        <v>315</v>
      </c>
      <c r="G84" s="8" t="s">
        <v>62</v>
      </c>
      <c r="H84" s="22" t="s">
        <v>316</v>
      </c>
      <c r="I84" s="25" t="s">
        <v>198</v>
      </c>
      <c r="J84" s="4" t="s">
        <v>148</v>
      </c>
      <c r="K84" s="25" t="s">
        <v>117</v>
      </c>
      <c r="L84" s="38">
        <v>1.0</v>
      </c>
      <c r="M84" s="38">
        <v>0.0</v>
      </c>
      <c r="N84" s="8" t="s">
        <v>89</v>
      </c>
      <c r="O84" s="8" t="s">
        <v>83</v>
      </c>
      <c r="P84" s="8" t="s">
        <v>63</v>
      </c>
      <c r="Q84" s="8" t="s">
        <v>64</v>
      </c>
      <c r="R84" s="8">
        <f t="shared" ref="R84:AH84" si="180">IFERROR(IF(HLOOKUP(RIGHT(R$3,1),$N84:$Q84,1,0)=RIGHT(R$3,1),1,0),0)</f>
        <v>0</v>
      </c>
      <c r="S84" s="8">
        <f t="shared" si="180"/>
        <v>0</v>
      </c>
      <c r="T84" s="8">
        <f t="shared" si="180"/>
        <v>1</v>
      </c>
      <c r="U84" s="8">
        <f t="shared" si="180"/>
        <v>0</v>
      </c>
      <c r="V84" s="8">
        <f t="shared" si="180"/>
        <v>1</v>
      </c>
      <c r="W84" s="8">
        <f t="shared" si="180"/>
        <v>0</v>
      </c>
      <c r="X84" s="8">
        <f t="shared" si="180"/>
        <v>0</v>
      </c>
      <c r="Y84" s="8">
        <f t="shared" si="180"/>
        <v>0</v>
      </c>
      <c r="Z84" s="8">
        <f t="shared" si="180"/>
        <v>0</v>
      </c>
      <c r="AA84" s="8">
        <f t="shared" si="180"/>
        <v>0</v>
      </c>
      <c r="AB84" s="8">
        <f t="shared" si="180"/>
        <v>0</v>
      </c>
      <c r="AC84" s="8">
        <f t="shared" si="180"/>
        <v>0</v>
      </c>
      <c r="AD84" s="8">
        <f t="shared" si="180"/>
        <v>0</v>
      </c>
      <c r="AE84" s="8">
        <f t="shared" si="180"/>
        <v>0</v>
      </c>
      <c r="AF84" s="8">
        <f t="shared" si="180"/>
        <v>1</v>
      </c>
      <c r="AG84" s="8">
        <f t="shared" si="180"/>
        <v>0</v>
      </c>
      <c r="AH84" s="8">
        <f t="shared" si="180"/>
        <v>0</v>
      </c>
      <c r="AI84" s="25" t="s">
        <v>115</v>
      </c>
      <c r="AJ84" s="25" t="s">
        <v>117</v>
      </c>
      <c r="AK84" s="25" t="s">
        <v>125</v>
      </c>
      <c r="AL84" s="38">
        <v>0.0</v>
      </c>
      <c r="AM84" s="38">
        <v>1.0</v>
      </c>
      <c r="AN84" s="42" t="s">
        <v>68</v>
      </c>
      <c r="AO84" s="8" t="str">
        <f t="shared" si="151"/>
        <v>NOREM</v>
      </c>
      <c r="AP84" s="8" t="s">
        <v>69</v>
      </c>
      <c r="AQ84" s="8" t="s">
        <v>130</v>
      </c>
      <c r="AR84" s="8" t="s">
        <v>71</v>
      </c>
      <c r="AS84" s="8" t="s">
        <v>72</v>
      </c>
      <c r="AT84" s="8" t="s">
        <v>72</v>
      </c>
      <c r="AU84" s="8">
        <f t="shared" si="133"/>
        <v>0</v>
      </c>
      <c r="AV84" s="8">
        <f t="shared" ref="AV84:BG84" si="181">IFERROR(IF(HLOOKUP("R"&amp;RIGHT(AV$3,LEN(AV$3)-FIND(" ",AV$3)),$AO84:$AT84,1,0)="R"&amp;RIGHT(AV$3,LEN(AV$3)-FIND(" ",AV$3)),1,0),0)</f>
        <v>0</v>
      </c>
      <c r="AW84" s="8">
        <f t="shared" si="181"/>
        <v>0</v>
      </c>
      <c r="AX84" s="8">
        <f t="shared" si="181"/>
        <v>0</v>
      </c>
      <c r="AY84" s="8">
        <f t="shared" si="181"/>
        <v>1</v>
      </c>
      <c r="AZ84" s="8">
        <f t="shared" si="181"/>
        <v>1</v>
      </c>
      <c r="BA84" s="8">
        <f t="shared" si="181"/>
        <v>0</v>
      </c>
      <c r="BB84" s="8">
        <f t="shared" si="181"/>
        <v>0</v>
      </c>
      <c r="BC84" s="8">
        <f t="shared" si="181"/>
        <v>0</v>
      </c>
      <c r="BD84" s="8">
        <f t="shared" si="181"/>
        <v>0</v>
      </c>
      <c r="BE84" s="8">
        <f t="shared" si="181"/>
        <v>1</v>
      </c>
      <c r="BF84" s="8">
        <f t="shared" si="181"/>
        <v>0</v>
      </c>
      <c r="BG84" s="8">
        <f t="shared" si="181"/>
        <v>0</v>
      </c>
      <c r="BH84" s="8">
        <v>0.0</v>
      </c>
    </row>
    <row r="85" ht="51.0" customHeight="1">
      <c r="A85" s="29"/>
      <c r="B85" s="29"/>
      <c r="C85" s="29"/>
      <c r="D85" s="22" t="s">
        <v>60</v>
      </c>
      <c r="E85" s="5">
        <v>201300.0</v>
      </c>
      <c r="F85" s="56" t="s">
        <v>317</v>
      </c>
      <c r="G85" s="31" t="s">
        <v>81</v>
      </c>
      <c r="H85" s="32" t="s">
        <v>318</v>
      </c>
      <c r="I85" s="32" t="s">
        <v>117</v>
      </c>
      <c r="J85" s="32" t="s">
        <v>158</v>
      </c>
      <c r="K85" s="45" t="s">
        <v>202</v>
      </c>
      <c r="L85" s="38">
        <v>1.0</v>
      </c>
      <c r="M85" s="38">
        <v>1.0</v>
      </c>
      <c r="N85" s="30" t="s">
        <v>82</v>
      </c>
      <c r="O85" s="30" t="s">
        <v>84</v>
      </c>
      <c r="P85" s="30" t="s">
        <v>97</v>
      </c>
      <c r="Q85" s="30" t="s">
        <v>64</v>
      </c>
      <c r="R85" s="30">
        <f t="shared" ref="R85:AH85" si="182">IFERROR(IF(HLOOKUP(RIGHT(R$3,1),$N85:$Q85,1,0)=RIGHT(R$3,1),1,0),0)</f>
        <v>0</v>
      </c>
      <c r="S85" s="30">
        <f t="shared" si="182"/>
        <v>0</v>
      </c>
      <c r="T85" s="30">
        <f t="shared" si="182"/>
        <v>0</v>
      </c>
      <c r="U85" s="30">
        <f t="shared" si="182"/>
        <v>0</v>
      </c>
      <c r="V85" s="30">
        <f t="shared" si="182"/>
        <v>0</v>
      </c>
      <c r="W85" s="30">
        <f t="shared" si="182"/>
        <v>0</v>
      </c>
      <c r="X85" s="30">
        <f t="shared" si="182"/>
        <v>0</v>
      </c>
      <c r="Y85" s="30">
        <f t="shared" si="182"/>
        <v>1</v>
      </c>
      <c r="Z85" s="30">
        <f t="shared" si="182"/>
        <v>1</v>
      </c>
      <c r="AA85" s="30">
        <f t="shared" si="182"/>
        <v>0</v>
      </c>
      <c r="AB85" s="30">
        <f t="shared" si="182"/>
        <v>0</v>
      </c>
      <c r="AC85" s="30">
        <f t="shared" si="182"/>
        <v>0</v>
      </c>
      <c r="AD85" s="30">
        <f t="shared" si="182"/>
        <v>1</v>
      </c>
      <c r="AE85" s="30">
        <f t="shared" si="182"/>
        <v>0</v>
      </c>
      <c r="AF85" s="30">
        <f t="shared" si="182"/>
        <v>0</v>
      </c>
      <c r="AG85" s="30">
        <f t="shared" si="182"/>
        <v>0</v>
      </c>
      <c r="AH85" s="30">
        <f t="shared" si="182"/>
        <v>0</v>
      </c>
      <c r="AI85" s="25" t="s">
        <v>115</v>
      </c>
      <c r="AJ85" s="25" t="s">
        <v>117</v>
      </c>
      <c r="AK85" s="25" t="s">
        <v>125</v>
      </c>
      <c r="AL85" s="38">
        <v>0.0</v>
      </c>
      <c r="AM85" s="38">
        <v>1.0</v>
      </c>
      <c r="AN85" s="53" t="s">
        <v>86</v>
      </c>
      <c r="AO85" s="30" t="s">
        <v>319</v>
      </c>
      <c r="AP85" s="30" t="s">
        <v>69</v>
      </c>
      <c r="AQ85" s="30" t="s">
        <v>71</v>
      </c>
      <c r="AR85" s="30" t="s">
        <v>93</v>
      </c>
      <c r="AS85" s="30" t="s">
        <v>107</v>
      </c>
      <c r="AT85" s="30" t="s">
        <v>72</v>
      </c>
      <c r="AU85" s="30">
        <f t="shared" si="133"/>
        <v>0</v>
      </c>
      <c r="AV85" s="30">
        <f t="shared" ref="AV85:BG85" si="183">IFERROR(IF(HLOOKUP("R"&amp;RIGHT(AV$3,LEN(AV$3)-FIND(" ",AV$3)),$AO85:$AT85,1,0)="R"&amp;RIGHT(AV$3,LEN(AV$3)-FIND(" ",AV$3)),1,0),0)</f>
        <v>0</v>
      </c>
      <c r="AW85" s="30">
        <f t="shared" si="183"/>
        <v>0</v>
      </c>
      <c r="AX85" s="30">
        <f t="shared" si="183"/>
        <v>0</v>
      </c>
      <c r="AY85" s="30">
        <f t="shared" si="183"/>
        <v>1</v>
      </c>
      <c r="AZ85" s="30">
        <f t="shared" si="183"/>
        <v>1</v>
      </c>
      <c r="BA85" s="30">
        <f t="shared" si="183"/>
        <v>0</v>
      </c>
      <c r="BB85" s="30">
        <f t="shared" si="183"/>
        <v>1</v>
      </c>
      <c r="BC85" s="30">
        <f t="shared" si="183"/>
        <v>0</v>
      </c>
      <c r="BD85" s="30">
        <f t="shared" si="183"/>
        <v>0</v>
      </c>
      <c r="BE85" s="30">
        <f t="shared" si="183"/>
        <v>0</v>
      </c>
      <c r="BF85" s="30">
        <f t="shared" si="183"/>
        <v>1</v>
      </c>
      <c r="BG85" s="30">
        <f t="shared" si="183"/>
        <v>0</v>
      </c>
      <c r="BH85" s="30">
        <v>0.0</v>
      </c>
    </row>
    <row r="86" ht="42.75" customHeight="1">
      <c r="D86" s="22" t="s">
        <v>60</v>
      </c>
      <c r="E86" s="5">
        <v>201300.0</v>
      </c>
      <c r="F86" s="56" t="s">
        <v>320</v>
      </c>
      <c r="G86" s="8" t="s">
        <v>321</v>
      </c>
      <c r="H86" s="22" t="s">
        <v>322</v>
      </c>
      <c r="I86" s="25" t="s">
        <v>198</v>
      </c>
      <c r="J86" s="4" t="s">
        <v>148</v>
      </c>
      <c r="K86" s="25" t="s">
        <v>240</v>
      </c>
      <c r="L86" s="38">
        <v>1.0</v>
      </c>
      <c r="M86" s="38">
        <v>0.0</v>
      </c>
      <c r="N86" s="8" t="s">
        <v>97</v>
      </c>
      <c r="O86" s="8" t="s">
        <v>89</v>
      </c>
      <c r="P86" s="8" t="s">
        <v>128</v>
      </c>
      <c r="Q86" s="8" t="s">
        <v>64</v>
      </c>
      <c r="R86" s="8">
        <f t="shared" ref="R86:AH86" si="184">IFERROR(IF(HLOOKUP(RIGHT(R$3,1),$N86:$Q86,1,0)=RIGHT(R$3,1),1,0),0)</f>
        <v>0</v>
      </c>
      <c r="S86" s="8">
        <f t="shared" si="184"/>
        <v>0</v>
      </c>
      <c r="T86" s="8">
        <f t="shared" si="184"/>
        <v>0</v>
      </c>
      <c r="U86" s="8">
        <f t="shared" si="184"/>
        <v>0</v>
      </c>
      <c r="V86" s="8">
        <f t="shared" si="184"/>
        <v>1</v>
      </c>
      <c r="W86" s="8">
        <f t="shared" si="184"/>
        <v>0</v>
      </c>
      <c r="X86" s="8">
        <f t="shared" si="184"/>
        <v>0</v>
      </c>
      <c r="Y86" s="8">
        <f t="shared" si="184"/>
        <v>1</v>
      </c>
      <c r="Z86" s="8">
        <f t="shared" si="184"/>
        <v>0</v>
      </c>
      <c r="AA86" s="8">
        <f t="shared" si="184"/>
        <v>0</v>
      </c>
      <c r="AB86" s="8">
        <f t="shared" si="184"/>
        <v>0</v>
      </c>
      <c r="AC86" s="8">
        <f t="shared" si="184"/>
        <v>1</v>
      </c>
      <c r="AD86" s="8">
        <f t="shared" si="184"/>
        <v>0</v>
      </c>
      <c r="AE86" s="8">
        <f t="shared" si="184"/>
        <v>0</v>
      </c>
      <c r="AF86" s="8">
        <f t="shared" si="184"/>
        <v>0</v>
      </c>
      <c r="AG86" s="8">
        <f t="shared" si="184"/>
        <v>0</v>
      </c>
      <c r="AH86" s="8">
        <f t="shared" si="184"/>
        <v>0</v>
      </c>
      <c r="AI86" s="25" t="s">
        <v>115</v>
      </c>
      <c r="AJ86" s="25" t="s">
        <v>117</v>
      </c>
      <c r="AK86" s="25" t="s">
        <v>125</v>
      </c>
      <c r="AL86" s="38">
        <v>0.0</v>
      </c>
      <c r="AM86" s="38">
        <v>1.0</v>
      </c>
      <c r="AN86" s="42" t="s">
        <v>68</v>
      </c>
      <c r="AO86" s="8" t="str">
        <f t="shared" ref="AO86:AO95" si="187">IF("0"=AN86=TRUE,"NOREM","R13")</f>
        <v>NOREM</v>
      </c>
      <c r="AP86" s="8" t="s">
        <v>69</v>
      </c>
      <c r="AQ86" s="8" t="s">
        <v>71</v>
      </c>
      <c r="AR86" s="8" t="s">
        <v>72</v>
      </c>
      <c r="AS86" s="8" t="s">
        <v>72</v>
      </c>
      <c r="AT86" s="8" t="s">
        <v>72</v>
      </c>
      <c r="AU86" s="8">
        <f t="shared" si="133"/>
        <v>0</v>
      </c>
      <c r="AV86" s="8">
        <f t="shared" ref="AV86:BG86" si="185">IFERROR(IF(HLOOKUP("R"&amp;RIGHT(AV$3,LEN(AV$3)-FIND(" ",AV$3)),$AO86:$AT86,1,0)="R"&amp;RIGHT(AV$3,LEN(AV$3)-FIND(" ",AV$3)),1,0),0)</f>
        <v>0</v>
      </c>
      <c r="AW86" s="8">
        <f t="shared" si="185"/>
        <v>0</v>
      </c>
      <c r="AX86" s="8">
        <f t="shared" si="185"/>
        <v>0</v>
      </c>
      <c r="AY86" s="8">
        <f t="shared" si="185"/>
        <v>1</v>
      </c>
      <c r="AZ86" s="8">
        <f t="shared" si="185"/>
        <v>1</v>
      </c>
      <c r="BA86" s="8">
        <f t="shared" si="185"/>
        <v>0</v>
      </c>
      <c r="BB86" s="8">
        <f t="shared" si="185"/>
        <v>0</v>
      </c>
      <c r="BC86" s="8">
        <f t="shared" si="185"/>
        <v>0</v>
      </c>
      <c r="BD86" s="8">
        <f t="shared" si="185"/>
        <v>0</v>
      </c>
      <c r="BE86" s="8">
        <f t="shared" si="185"/>
        <v>0</v>
      </c>
      <c r="BF86" s="8">
        <f t="shared" si="185"/>
        <v>0</v>
      </c>
      <c r="BG86" s="8">
        <f t="shared" si="185"/>
        <v>0</v>
      </c>
      <c r="BH86" s="8">
        <v>0.0</v>
      </c>
    </row>
    <row r="87" ht="45.0" customHeight="1">
      <c r="A87" s="29"/>
      <c r="B87" s="29"/>
      <c r="C87" s="29"/>
      <c r="D87" s="22" t="s">
        <v>60</v>
      </c>
      <c r="E87" s="5">
        <v>201300.0</v>
      </c>
      <c r="F87" s="56" t="s">
        <v>323</v>
      </c>
      <c r="G87" s="31" t="s">
        <v>62</v>
      </c>
      <c r="H87" s="32" t="s">
        <v>264</v>
      </c>
      <c r="I87" s="32" t="s">
        <v>198</v>
      </c>
      <c r="J87" s="32" t="s">
        <v>148</v>
      </c>
      <c r="K87" s="45" t="s">
        <v>240</v>
      </c>
      <c r="L87" s="38">
        <v>1.0</v>
      </c>
      <c r="M87" s="38">
        <v>0.0</v>
      </c>
      <c r="N87" s="30" t="s">
        <v>89</v>
      </c>
      <c r="O87" s="30" t="s">
        <v>105</v>
      </c>
      <c r="P87" s="30" t="s">
        <v>64</v>
      </c>
      <c r="Q87" s="30" t="s">
        <v>64</v>
      </c>
      <c r="R87" s="30">
        <f t="shared" ref="R87:AH87" si="186">IFERROR(IF(HLOOKUP(RIGHT(R$3,1),$N87:$Q87,1,0)=RIGHT(R$3,1),1,0),0)</f>
        <v>0</v>
      </c>
      <c r="S87" s="30">
        <f t="shared" si="186"/>
        <v>0</v>
      </c>
      <c r="T87" s="30">
        <f t="shared" si="186"/>
        <v>0</v>
      </c>
      <c r="U87" s="30">
        <f t="shared" si="186"/>
        <v>0</v>
      </c>
      <c r="V87" s="30">
        <f t="shared" si="186"/>
        <v>1</v>
      </c>
      <c r="W87" s="30">
        <f t="shared" si="186"/>
        <v>0</v>
      </c>
      <c r="X87" s="30">
        <f t="shared" si="186"/>
        <v>0</v>
      </c>
      <c r="Y87" s="30">
        <f t="shared" si="186"/>
        <v>0</v>
      </c>
      <c r="Z87" s="30">
        <f t="shared" si="186"/>
        <v>0</v>
      </c>
      <c r="AA87" s="30">
        <f t="shared" si="186"/>
        <v>0</v>
      </c>
      <c r="AB87" s="30">
        <f t="shared" si="186"/>
        <v>1</v>
      </c>
      <c r="AC87" s="30">
        <f t="shared" si="186"/>
        <v>0</v>
      </c>
      <c r="AD87" s="30">
        <f t="shared" si="186"/>
        <v>0</v>
      </c>
      <c r="AE87" s="30">
        <f t="shared" si="186"/>
        <v>0</v>
      </c>
      <c r="AF87" s="30">
        <f t="shared" si="186"/>
        <v>0</v>
      </c>
      <c r="AG87" s="30">
        <f t="shared" si="186"/>
        <v>0</v>
      </c>
      <c r="AH87" s="30">
        <f t="shared" si="186"/>
        <v>0</v>
      </c>
      <c r="AI87" s="25" t="s">
        <v>115</v>
      </c>
      <c r="AJ87" s="25" t="s">
        <v>198</v>
      </c>
      <c r="AK87" s="25" t="s">
        <v>125</v>
      </c>
      <c r="AL87" s="38">
        <v>0.0</v>
      </c>
      <c r="AM87" s="38">
        <v>1.0</v>
      </c>
      <c r="AN87" s="53" t="s">
        <v>68</v>
      </c>
      <c r="AO87" s="30" t="str">
        <f t="shared" si="187"/>
        <v>NOREM</v>
      </c>
      <c r="AP87" s="30" t="s">
        <v>69</v>
      </c>
      <c r="AQ87" s="30" t="s">
        <v>130</v>
      </c>
      <c r="AR87" s="30" t="s">
        <v>99</v>
      </c>
      <c r="AS87" s="30" t="s">
        <v>71</v>
      </c>
      <c r="AT87" s="30" t="s">
        <v>126</v>
      </c>
      <c r="AU87" s="30">
        <f t="shared" si="133"/>
        <v>1</v>
      </c>
      <c r="AV87" s="30">
        <f t="shared" ref="AV87:AV95" si="190">IFERROR(IF(HLOOKUP("R"&amp;RIGHT(AV$3,LEN(AV$3)-FIND(" ",AV$3)),$AO87:$AT87,1,0)="R"&amp;RIGHT(AV$3,LEN(AV$3)-FIND(" ",AV$3)),1,0),0)</f>
        <v>0</v>
      </c>
      <c r="AW87" s="30">
        <v>1.0</v>
      </c>
      <c r="AX87" s="30">
        <f t="shared" ref="AX87:BG87" si="188">IFERROR(IF(HLOOKUP("R"&amp;RIGHT(AX$3,LEN(AX$3)-FIND(" ",AX$3)),$AO87:$AT87,1,0)="R"&amp;RIGHT(AX$3,LEN(AX$3)-FIND(" ",AX$3)),1,0),0)</f>
        <v>0</v>
      </c>
      <c r="AY87" s="30">
        <f t="shared" si="188"/>
        <v>1</v>
      </c>
      <c r="AZ87" s="30">
        <f t="shared" si="188"/>
        <v>1</v>
      </c>
      <c r="BA87" s="30">
        <f t="shared" si="188"/>
        <v>0</v>
      </c>
      <c r="BB87" s="30">
        <f t="shared" si="188"/>
        <v>0</v>
      </c>
      <c r="BC87" s="30">
        <f t="shared" si="188"/>
        <v>0</v>
      </c>
      <c r="BD87" s="30">
        <f t="shared" si="188"/>
        <v>1</v>
      </c>
      <c r="BE87" s="30">
        <f t="shared" si="188"/>
        <v>1</v>
      </c>
      <c r="BF87" s="30">
        <f t="shared" si="188"/>
        <v>0</v>
      </c>
      <c r="BG87" s="30">
        <f t="shared" si="188"/>
        <v>0</v>
      </c>
      <c r="BH87" s="30">
        <v>0.0</v>
      </c>
    </row>
    <row r="88" ht="48.75" customHeight="1">
      <c r="D88" s="22" t="s">
        <v>60</v>
      </c>
      <c r="E88" s="5">
        <v>201300.0</v>
      </c>
      <c r="F88" s="56" t="s">
        <v>324</v>
      </c>
      <c r="G88" s="8" t="s">
        <v>325</v>
      </c>
      <c r="H88" s="4" t="s">
        <v>326</v>
      </c>
      <c r="I88" s="25" t="s">
        <v>198</v>
      </c>
      <c r="J88" s="4" t="s">
        <v>148</v>
      </c>
      <c r="K88" s="25" t="s">
        <v>240</v>
      </c>
      <c r="L88" s="38">
        <v>1.0</v>
      </c>
      <c r="M88" s="38">
        <v>0.0</v>
      </c>
      <c r="N88" s="8" t="s">
        <v>89</v>
      </c>
      <c r="O88" s="8" t="s">
        <v>63</v>
      </c>
      <c r="P88" s="8" t="s">
        <v>178</v>
      </c>
      <c r="Q88" s="8" t="s">
        <v>64</v>
      </c>
      <c r="R88" s="8">
        <f t="shared" ref="R88:AH88" si="189">IFERROR(IF(HLOOKUP(RIGHT(R$3,1),$N88:$Q88,1,0)=RIGHT(R$3,1),1,0),0)</f>
        <v>0</v>
      </c>
      <c r="S88" s="8">
        <f t="shared" si="189"/>
        <v>0</v>
      </c>
      <c r="T88" s="8">
        <f t="shared" si="189"/>
        <v>0</v>
      </c>
      <c r="U88" s="8">
        <f t="shared" si="189"/>
        <v>0</v>
      </c>
      <c r="V88" s="8">
        <f t="shared" si="189"/>
        <v>1</v>
      </c>
      <c r="W88" s="8">
        <f t="shared" si="189"/>
        <v>0</v>
      </c>
      <c r="X88" s="8">
        <f t="shared" si="189"/>
        <v>0</v>
      </c>
      <c r="Y88" s="8">
        <f t="shared" si="189"/>
        <v>0</v>
      </c>
      <c r="Z88" s="8">
        <f t="shared" si="189"/>
        <v>0</v>
      </c>
      <c r="AA88" s="8">
        <f t="shared" si="189"/>
        <v>0</v>
      </c>
      <c r="AB88" s="8">
        <f t="shared" si="189"/>
        <v>0</v>
      </c>
      <c r="AC88" s="8">
        <f t="shared" si="189"/>
        <v>0</v>
      </c>
      <c r="AD88" s="8">
        <f t="shared" si="189"/>
        <v>0</v>
      </c>
      <c r="AE88" s="8">
        <f t="shared" si="189"/>
        <v>0</v>
      </c>
      <c r="AF88" s="8">
        <f t="shared" si="189"/>
        <v>1</v>
      </c>
      <c r="AG88" s="8">
        <f t="shared" si="189"/>
        <v>1</v>
      </c>
      <c r="AH88" s="8">
        <f t="shared" si="189"/>
        <v>0</v>
      </c>
      <c r="AI88" s="25" t="s">
        <v>115</v>
      </c>
      <c r="AJ88" s="25" t="s">
        <v>198</v>
      </c>
      <c r="AK88" s="25" t="s">
        <v>327</v>
      </c>
      <c r="AL88" s="38">
        <v>0.0</v>
      </c>
      <c r="AM88" s="38">
        <v>1.0</v>
      </c>
      <c r="AN88" s="42" t="s">
        <v>68</v>
      </c>
      <c r="AO88" s="8" t="str">
        <f t="shared" si="187"/>
        <v>NOREM</v>
      </c>
      <c r="AP88" s="8" t="s">
        <v>69</v>
      </c>
      <c r="AQ88" s="8" t="s">
        <v>90</v>
      </c>
      <c r="AR88" s="8" t="s">
        <v>71</v>
      </c>
      <c r="AS88" s="8" t="s">
        <v>72</v>
      </c>
      <c r="AT88" s="8" t="s">
        <v>72</v>
      </c>
      <c r="AU88" s="8">
        <f t="shared" si="133"/>
        <v>0</v>
      </c>
      <c r="AV88" s="8">
        <f t="shared" si="190"/>
        <v>1</v>
      </c>
      <c r="AW88" s="8">
        <f t="shared" ref="AW88:BG88" si="191">IFERROR(IF(HLOOKUP("R"&amp;RIGHT(AW$3,LEN(AW$3)-FIND(" ",AW$3)),$AO88:$AT88,1,0)="R"&amp;RIGHT(AW$3,LEN(AW$3)-FIND(" ",AW$3)),1,0),0)</f>
        <v>0</v>
      </c>
      <c r="AX88" s="8">
        <f t="shared" si="191"/>
        <v>0</v>
      </c>
      <c r="AY88" s="8">
        <f t="shared" si="191"/>
        <v>1</v>
      </c>
      <c r="AZ88" s="8">
        <f t="shared" si="191"/>
        <v>1</v>
      </c>
      <c r="BA88" s="8">
        <f t="shared" si="191"/>
        <v>0</v>
      </c>
      <c r="BB88" s="8">
        <f t="shared" si="191"/>
        <v>0</v>
      </c>
      <c r="BC88" s="8">
        <f t="shared" si="191"/>
        <v>0</v>
      </c>
      <c r="BD88" s="8">
        <f t="shared" si="191"/>
        <v>0</v>
      </c>
      <c r="BE88" s="8">
        <f t="shared" si="191"/>
        <v>0</v>
      </c>
      <c r="BF88" s="8">
        <f t="shared" si="191"/>
        <v>0</v>
      </c>
      <c r="BG88" s="8">
        <f t="shared" si="191"/>
        <v>0</v>
      </c>
      <c r="BH88" s="8">
        <v>0.0</v>
      </c>
    </row>
    <row r="89" ht="15.75" customHeight="1">
      <c r="D89" s="4" t="s">
        <v>60</v>
      </c>
      <c r="E89" s="5">
        <v>201300.0</v>
      </c>
      <c r="F89" s="3" t="s">
        <v>328</v>
      </c>
      <c r="G89" s="35" t="s">
        <v>150</v>
      </c>
      <c r="H89" s="4" t="s">
        <v>266</v>
      </c>
      <c r="I89" s="4" t="s">
        <v>198</v>
      </c>
      <c r="J89" s="4" t="s">
        <v>148</v>
      </c>
      <c r="K89" s="4" t="s">
        <v>240</v>
      </c>
      <c r="L89" s="38">
        <v>1.0</v>
      </c>
      <c r="M89" s="38">
        <v>1.0</v>
      </c>
      <c r="N89" s="8" t="s">
        <v>89</v>
      </c>
      <c r="O89" s="8" t="s">
        <v>83</v>
      </c>
      <c r="P89" s="8" t="s">
        <v>178</v>
      </c>
      <c r="Q89" s="8" t="s">
        <v>97</v>
      </c>
      <c r="R89" s="8">
        <f t="shared" ref="R89:AH89" si="192">IFERROR(IF(HLOOKUP(RIGHT(R$3,1),$N89:$Q89,1,0)=RIGHT(R$3,1),1,0),0)</f>
        <v>0</v>
      </c>
      <c r="S89" s="8">
        <f t="shared" si="192"/>
        <v>0</v>
      </c>
      <c r="T89" s="8">
        <f t="shared" si="192"/>
        <v>1</v>
      </c>
      <c r="U89" s="8">
        <f t="shared" si="192"/>
        <v>0</v>
      </c>
      <c r="V89" s="8">
        <f t="shared" si="192"/>
        <v>1</v>
      </c>
      <c r="W89" s="8">
        <f t="shared" si="192"/>
        <v>0</v>
      </c>
      <c r="X89" s="8">
        <f t="shared" si="192"/>
        <v>0</v>
      </c>
      <c r="Y89" s="8">
        <f t="shared" si="192"/>
        <v>1</v>
      </c>
      <c r="Z89" s="8">
        <f t="shared" si="192"/>
        <v>0</v>
      </c>
      <c r="AA89" s="8">
        <f t="shared" si="192"/>
        <v>0</v>
      </c>
      <c r="AB89" s="8">
        <f t="shared" si="192"/>
        <v>0</v>
      </c>
      <c r="AC89" s="8">
        <f t="shared" si="192"/>
        <v>0</v>
      </c>
      <c r="AD89" s="8">
        <f t="shared" si="192"/>
        <v>0</v>
      </c>
      <c r="AE89" s="8">
        <f t="shared" si="192"/>
        <v>0</v>
      </c>
      <c r="AF89" s="8">
        <f t="shared" si="192"/>
        <v>0</v>
      </c>
      <c r="AG89" s="8">
        <f t="shared" si="192"/>
        <v>1</v>
      </c>
      <c r="AH89" s="8">
        <f t="shared" si="192"/>
        <v>0</v>
      </c>
      <c r="AI89" s="4" t="s">
        <v>115</v>
      </c>
      <c r="AJ89" s="4" t="s">
        <v>117</v>
      </c>
      <c r="AK89" s="4" t="s">
        <v>125</v>
      </c>
      <c r="AL89" s="38">
        <v>0.0</v>
      </c>
      <c r="AM89" s="38">
        <v>1.0</v>
      </c>
      <c r="AN89" s="42" t="s">
        <v>68</v>
      </c>
      <c r="AO89" s="8" t="str">
        <f t="shared" si="187"/>
        <v>NOREM</v>
      </c>
      <c r="AP89" s="8" t="s">
        <v>69</v>
      </c>
      <c r="AQ89" s="8" t="s">
        <v>130</v>
      </c>
      <c r="AR89" s="8" t="s">
        <v>71</v>
      </c>
      <c r="AS89" s="8" t="s">
        <v>126</v>
      </c>
      <c r="AT89" s="8" t="s">
        <v>70</v>
      </c>
      <c r="AU89" s="8">
        <f t="shared" si="133"/>
        <v>1</v>
      </c>
      <c r="AV89" s="8">
        <f t="shared" si="190"/>
        <v>0</v>
      </c>
      <c r="AW89" s="8">
        <f t="shared" ref="AW89:BG89" si="193">IFERROR(IF(HLOOKUP("R"&amp;RIGHT(AW$3,LEN(AW$3)-FIND(" ",AW$3)),$AO89:$AT89,1,0)="R"&amp;RIGHT(AW$3,LEN(AW$3)-FIND(" ",AW$3)),1,0),0)</f>
        <v>1</v>
      </c>
      <c r="AX89" s="8">
        <f t="shared" si="193"/>
        <v>0</v>
      </c>
      <c r="AY89" s="8">
        <f t="shared" si="193"/>
        <v>1</v>
      </c>
      <c r="AZ89" s="8">
        <f t="shared" si="193"/>
        <v>1</v>
      </c>
      <c r="BA89" s="8">
        <f t="shared" si="193"/>
        <v>0</v>
      </c>
      <c r="BB89" s="8">
        <f t="shared" si="193"/>
        <v>0</v>
      </c>
      <c r="BC89" s="8">
        <f t="shared" si="193"/>
        <v>0</v>
      </c>
      <c r="BD89" s="8">
        <f t="shared" si="193"/>
        <v>0</v>
      </c>
      <c r="BE89" s="8">
        <f t="shared" si="193"/>
        <v>1</v>
      </c>
      <c r="BF89" s="8">
        <f t="shared" si="193"/>
        <v>0</v>
      </c>
      <c r="BG89" s="8">
        <f t="shared" si="193"/>
        <v>0</v>
      </c>
      <c r="BH89" s="8">
        <v>0.0</v>
      </c>
    </row>
    <row r="90" ht="15.75" customHeight="1">
      <c r="A90" s="20"/>
      <c r="B90" s="20"/>
      <c r="C90" s="20"/>
      <c r="D90" s="4" t="s">
        <v>60</v>
      </c>
      <c r="E90" s="3">
        <v>201300.0</v>
      </c>
      <c r="F90" s="63" t="s">
        <v>329</v>
      </c>
      <c r="G90" s="20" t="s">
        <v>62</v>
      </c>
      <c r="H90" s="64"/>
      <c r="I90" s="64"/>
      <c r="J90" s="64"/>
      <c r="K90" s="64"/>
      <c r="L90" s="3">
        <v>1.0</v>
      </c>
      <c r="M90" s="3">
        <v>0.0</v>
      </c>
      <c r="N90" s="20" t="s">
        <v>89</v>
      </c>
      <c r="O90" s="20" t="s">
        <v>83</v>
      </c>
      <c r="P90" s="20" t="s">
        <v>105</v>
      </c>
      <c r="Q90" s="20" t="s">
        <v>178</v>
      </c>
      <c r="R90" s="20">
        <f t="shared" ref="R90:AH90" si="194">IFERROR(IF(HLOOKUP(RIGHT(R$3,1),$N90:$Q90,1,0)=RIGHT(R$3,1),1,0),0)</f>
        <v>0</v>
      </c>
      <c r="S90" s="20">
        <f t="shared" si="194"/>
        <v>0</v>
      </c>
      <c r="T90" s="20">
        <f t="shared" si="194"/>
        <v>1</v>
      </c>
      <c r="U90" s="20">
        <f t="shared" si="194"/>
        <v>0</v>
      </c>
      <c r="V90" s="20">
        <f t="shared" si="194"/>
        <v>1</v>
      </c>
      <c r="W90" s="20">
        <f t="shared" si="194"/>
        <v>0</v>
      </c>
      <c r="X90" s="20">
        <f t="shared" si="194"/>
        <v>0</v>
      </c>
      <c r="Y90" s="20">
        <f t="shared" si="194"/>
        <v>0</v>
      </c>
      <c r="Z90" s="20">
        <f t="shared" si="194"/>
        <v>0</v>
      </c>
      <c r="AA90" s="20">
        <f t="shared" si="194"/>
        <v>0</v>
      </c>
      <c r="AB90" s="20">
        <f t="shared" si="194"/>
        <v>1</v>
      </c>
      <c r="AC90" s="20">
        <f t="shared" si="194"/>
        <v>0</v>
      </c>
      <c r="AD90" s="20">
        <f t="shared" si="194"/>
        <v>0</v>
      </c>
      <c r="AE90" s="20">
        <f t="shared" si="194"/>
        <v>0</v>
      </c>
      <c r="AF90" s="20">
        <f t="shared" si="194"/>
        <v>0</v>
      </c>
      <c r="AG90" s="20">
        <f t="shared" si="194"/>
        <v>1</v>
      </c>
      <c r="AH90" s="20">
        <f t="shared" si="194"/>
        <v>0</v>
      </c>
      <c r="AI90" s="4" t="s">
        <v>115</v>
      </c>
      <c r="AJ90" s="4" t="s">
        <v>106</v>
      </c>
      <c r="AK90" s="4" t="s">
        <v>125</v>
      </c>
      <c r="AL90" s="3">
        <v>0.0</v>
      </c>
      <c r="AM90" s="3">
        <v>1.0</v>
      </c>
      <c r="AN90" s="65" t="s">
        <v>68</v>
      </c>
      <c r="AO90" s="20" t="str">
        <f t="shared" si="187"/>
        <v>NOREM</v>
      </c>
      <c r="AP90" s="20" t="s">
        <v>69</v>
      </c>
      <c r="AQ90" s="20" t="s">
        <v>130</v>
      </c>
      <c r="AR90" s="20" t="s">
        <v>107</v>
      </c>
      <c r="AS90" s="20" t="s">
        <v>71</v>
      </c>
      <c r="AT90" s="20" t="s">
        <v>70</v>
      </c>
      <c r="AU90" s="20">
        <f t="shared" si="133"/>
        <v>0</v>
      </c>
      <c r="AV90" s="20">
        <f t="shared" si="190"/>
        <v>0</v>
      </c>
      <c r="AW90" s="20">
        <f t="shared" ref="AW90:BG90" si="195">IFERROR(IF(HLOOKUP("R"&amp;RIGHT(AW$3,LEN(AW$3)-FIND(" ",AW$3)),$AO90:$AT90,1,0)="R"&amp;RIGHT(AW$3,LEN(AW$3)-FIND(" ",AW$3)),1,0),0)</f>
        <v>1</v>
      </c>
      <c r="AX90" s="20">
        <f t="shared" si="195"/>
        <v>0</v>
      </c>
      <c r="AY90" s="20">
        <f t="shared" si="195"/>
        <v>1</v>
      </c>
      <c r="AZ90" s="20">
        <f t="shared" si="195"/>
        <v>1</v>
      </c>
      <c r="BA90" s="20">
        <f t="shared" si="195"/>
        <v>0</v>
      </c>
      <c r="BB90" s="20">
        <f t="shared" si="195"/>
        <v>1</v>
      </c>
      <c r="BC90" s="20">
        <f t="shared" si="195"/>
        <v>0</v>
      </c>
      <c r="BD90" s="20">
        <f t="shared" si="195"/>
        <v>0</v>
      </c>
      <c r="BE90" s="20">
        <f t="shared" si="195"/>
        <v>1</v>
      </c>
      <c r="BF90" s="20">
        <f t="shared" si="195"/>
        <v>0</v>
      </c>
      <c r="BG90" s="20">
        <f t="shared" si="195"/>
        <v>0</v>
      </c>
      <c r="BH90" s="20">
        <v>0.0</v>
      </c>
    </row>
    <row r="91" ht="15.75" customHeight="1">
      <c r="A91" s="20"/>
      <c r="B91" s="20"/>
      <c r="C91" s="20"/>
      <c r="D91" s="4" t="s">
        <v>60</v>
      </c>
      <c r="E91" s="3">
        <v>201300.0</v>
      </c>
      <c r="F91" s="3" t="s">
        <v>330</v>
      </c>
      <c r="G91" s="20" t="s">
        <v>300</v>
      </c>
      <c r="H91" s="64"/>
      <c r="I91" s="64"/>
      <c r="J91" s="64"/>
      <c r="K91" s="64"/>
      <c r="L91" s="3">
        <v>0.0</v>
      </c>
      <c r="M91" s="3">
        <v>1.0</v>
      </c>
      <c r="N91" s="20" t="s">
        <v>75</v>
      </c>
      <c r="O91" s="20" t="s">
        <v>64</v>
      </c>
      <c r="P91" s="20" t="s">
        <v>64</v>
      </c>
      <c r="Q91" s="20" t="s">
        <v>64</v>
      </c>
      <c r="R91" s="20">
        <f t="shared" ref="R91:AH91" si="196">IFERROR(IF(HLOOKUP(RIGHT(R$3,1),$N91:$Q91,1,0)=RIGHT(R$3,1),1,0),0)</f>
        <v>1</v>
      </c>
      <c r="S91" s="20">
        <f t="shared" si="196"/>
        <v>0</v>
      </c>
      <c r="T91" s="20">
        <f t="shared" si="196"/>
        <v>0</v>
      </c>
      <c r="U91" s="20">
        <f t="shared" si="196"/>
        <v>0</v>
      </c>
      <c r="V91" s="20">
        <f t="shared" si="196"/>
        <v>0</v>
      </c>
      <c r="W91" s="20">
        <f t="shared" si="196"/>
        <v>0</v>
      </c>
      <c r="X91" s="20">
        <f t="shared" si="196"/>
        <v>0</v>
      </c>
      <c r="Y91" s="20">
        <f t="shared" si="196"/>
        <v>0</v>
      </c>
      <c r="Z91" s="20">
        <f t="shared" si="196"/>
        <v>0</v>
      </c>
      <c r="AA91" s="20">
        <f t="shared" si="196"/>
        <v>0</v>
      </c>
      <c r="AB91" s="20">
        <f t="shared" si="196"/>
        <v>0</v>
      </c>
      <c r="AC91" s="20">
        <f t="shared" si="196"/>
        <v>0</v>
      </c>
      <c r="AD91" s="20">
        <f t="shared" si="196"/>
        <v>0</v>
      </c>
      <c r="AE91" s="20">
        <f t="shared" si="196"/>
        <v>0</v>
      </c>
      <c r="AF91" s="20">
        <f t="shared" si="196"/>
        <v>0</v>
      </c>
      <c r="AG91" s="20">
        <f t="shared" si="196"/>
        <v>0</v>
      </c>
      <c r="AH91" s="20">
        <f t="shared" si="196"/>
        <v>0</v>
      </c>
      <c r="AI91" s="4" t="s">
        <v>331</v>
      </c>
      <c r="AJ91" s="4" t="s">
        <v>66</v>
      </c>
      <c r="AK91" s="4" t="s">
        <v>78</v>
      </c>
      <c r="AL91" s="3">
        <v>0.0</v>
      </c>
      <c r="AM91" s="3">
        <v>1.0</v>
      </c>
      <c r="AN91" s="65" t="s">
        <v>68</v>
      </c>
      <c r="AO91" s="20" t="str">
        <f t="shared" si="187"/>
        <v>NOREM</v>
      </c>
      <c r="AP91" s="20" t="s">
        <v>69</v>
      </c>
      <c r="AQ91" s="20" t="s">
        <v>71</v>
      </c>
      <c r="AR91" s="20" t="s">
        <v>72</v>
      </c>
      <c r="AS91" s="20" t="s">
        <v>72</v>
      </c>
      <c r="AT91" s="20" t="s">
        <v>72</v>
      </c>
      <c r="AU91" s="20">
        <f t="shared" si="133"/>
        <v>0</v>
      </c>
      <c r="AV91" s="20">
        <f t="shared" si="190"/>
        <v>0</v>
      </c>
      <c r="AW91" s="20">
        <f t="shared" ref="AW91:BG91" si="197">IFERROR(IF(HLOOKUP("R"&amp;RIGHT(AW$3,LEN(AW$3)-FIND(" ",AW$3)),$AO91:$AT91,1,0)="R"&amp;RIGHT(AW$3,LEN(AW$3)-FIND(" ",AW$3)),1,0),0)</f>
        <v>0</v>
      </c>
      <c r="AX91" s="20">
        <f t="shared" si="197"/>
        <v>0</v>
      </c>
      <c r="AY91" s="20">
        <f t="shared" si="197"/>
        <v>1</v>
      </c>
      <c r="AZ91" s="20">
        <f t="shared" si="197"/>
        <v>1</v>
      </c>
      <c r="BA91" s="20">
        <f t="shared" si="197"/>
        <v>0</v>
      </c>
      <c r="BB91" s="20">
        <f t="shared" si="197"/>
        <v>0</v>
      </c>
      <c r="BC91" s="20">
        <f t="shared" si="197"/>
        <v>0</v>
      </c>
      <c r="BD91" s="20">
        <f t="shared" si="197"/>
        <v>0</v>
      </c>
      <c r="BE91" s="20">
        <f t="shared" si="197"/>
        <v>0</v>
      </c>
      <c r="BF91" s="20">
        <f t="shared" si="197"/>
        <v>0</v>
      </c>
      <c r="BG91" s="20">
        <f t="shared" si="197"/>
        <v>0</v>
      </c>
      <c r="BH91" s="20">
        <v>0.0</v>
      </c>
    </row>
    <row r="92" ht="15.75" customHeight="1">
      <c r="A92" s="20"/>
      <c r="B92" s="20"/>
      <c r="C92" s="20"/>
      <c r="D92" s="4" t="s">
        <v>60</v>
      </c>
      <c r="E92" s="3">
        <v>201300.0</v>
      </c>
      <c r="F92" s="3" t="s">
        <v>332</v>
      </c>
      <c r="G92" s="66" t="s">
        <v>333</v>
      </c>
      <c r="H92" s="64"/>
      <c r="I92" s="64"/>
      <c r="J92" s="64"/>
      <c r="K92" s="64"/>
      <c r="L92" s="3">
        <v>1.0</v>
      </c>
      <c r="M92" s="3">
        <v>0.0</v>
      </c>
      <c r="N92" s="20" t="s">
        <v>89</v>
      </c>
      <c r="O92" s="20" t="s">
        <v>83</v>
      </c>
      <c r="P92" s="20" t="s">
        <v>105</v>
      </c>
      <c r="Q92" s="20" t="s">
        <v>178</v>
      </c>
      <c r="R92" s="20">
        <f t="shared" ref="R92:AH92" si="198">IFERROR(IF(HLOOKUP(RIGHT(R$3,1),$N92:$Q92,1,0)=RIGHT(R$3,1),1,0),0)</f>
        <v>0</v>
      </c>
      <c r="S92" s="20">
        <f t="shared" si="198"/>
        <v>0</v>
      </c>
      <c r="T92" s="20">
        <f t="shared" si="198"/>
        <v>1</v>
      </c>
      <c r="U92" s="20">
        <f t="shared" si="198"/>
        <v>0</v>
      </c>
      <c r="V92" s="20">
        <f t="shared" si="198"/>
        <v>1</v>
      </c>
      <c r="W92" s="20">
        <f t="shared" si="198"/>
        <v>0</v>
      </c>
      <c r="X92" s="20">
        <f t="shared" si="198"/>
        <v>0</v>
      </c>
      <c r="Y92" s="20">
        <f t="shared" si="198"/>
        <v>0</v>
      </c>
      <c r="Z92" s="20">
        <f t="shared" si="198"/>
        <v>0</v>
      </c>
      <c r="AA92" s="20">
        <f t="shared" si="198"/>
        <v>0</v>
      </c>
      <c r="AB92" s="20">
        <f t="shared" si="198"/>
        <v>1</v>
      </c>
      <c r="AC92" s="20">
        <f t="shared" si="198"/>
        <v>0</v>
      </c>
      <c r="AD92" s="20">
        <f t="shared" si="198"/>
        <v>0</v>
      </c>
      <c r="AE92" s="20">
        <f t="shared" si="198"/>
        <v>0</v>
      </c>
      <c r="AF92" s="20">
        <f t="shared" si="198"/>
        <v>0</v>
      </c>
      <c r="AG92" s="20">
        <f t="shared" si="198"/>
        <v>1</v>
      </c>
      <c r="AH92" s="20">
        <f t="shared" si="198"/>
        <v>0</v>
      </c>
      <c r="AI92" s="4" t="s">
        <v>334</v>
      </c>
      <c r="AJ92" s="4" t="s">
        <v>66</v>
      </c>
      <c r="AK92" s="4" t="s">
        <v>78</v>
      </c>
      <c r="AL92" s="3">
        <v>0.0</v>
      </c>
      <c r="AM92" s="3">
        <v>1.0</v>
      </c>
      <c r="AN92" s="65" t="s">
        <v>68</v>
      </c>
      <c r="AO92" s="20" t="str">
        <f t="shared" si="187"/>
        <v>NOREM</v>
      </c>
      <c r="AP92" s="20" t="s">
        <v>69</v>
      </c>
      <c r="AQ92" s="20" t="s">
        <v>130</v>
      </c>
      <c r="AR92" s="20" t="s">
        <v>71</v>
      </c>
      <c r="AS92" s="20" t="s">
        <v>70</v>
      </c>
      <c r="AT92" s="20" t="s">
        <v>107</v>
      </c>
      <c r="AU92" s="20">
        <f t="shared" si="133"/>
        <v>0</v>
      </c>
      <c r="AV92" s="20">
        <f t="shared" si="190"/>
        <v>0</v>
      </c>
      <c r="AW92" s="20">
        <f t="shared" ref="AW92:BG92" si="199">IFERROR(IF(HLOOKUP("R"&amp;RIGHT(AW$3,LEN(AW$3)-FIND(" ",AW$3)),$AO92:$AT92,1,0)="R"&amp;RIGHT(AW$3,LEN(AW$3)-FIND(" ",AW$3)),1,0),0)</f>
        <v>1</v>
      </c>
      <c r="AX92" s="20">
        <f t="shared" si="199"/>
        <v>0</v>
      </c>
      <c r="AY92" s="20">
        <f t="shared" si="199"/>
        <v>1</v>
      </c>
      <c r="AZ92" s="20">
        <f t="shared" si="199"/>
        <v>1</v>
      </c>
      <c r="BA92" s="20">
        <f t="shared" si="199"/>
        <v>0</v>
      </c>
      <c r="BB92" s="20">
        <f t="shared" si="199"/>
        <v>1</v>
      </c>
      <c r="BC92" s="20">
        <f t="shared" si="199"/>
        <v>0</v>
      </c>
      <c r="BD92" s="20">
        <f t="shared" si="199"/>
        <v>0</v>
      </c>
      <c r="BE92" s="20">
        <f t="shared" si="199"/>
        <v>1</v>
      </c>
      <c r="BF92" s="20">
        <f t="shared" si="199"/>
        <v>0</v>
      </c>
      <c r="BG92" s="20">
        <f t="shared" si="199"/>
        <v>0</v>
      </c>
      <c r="BH92" s="20">
        <v>0.0</v>
      </c>
    </row>
    <row r="93" ht="15.75" customHeight="1">
      <c r="A93" s="20"/>
      <c r="B93" s="20"/>
      <c r="C93" s="20"/>
      <c r="D93" s="4" t="s">
        <v>60</v>
      </c>
      <c r="E93" s="3">
        <v>201300.0</v>
      </c>
      <c r="F93" s="3" t="s">
        <v>335</v>
      </c>
      <c r="G93" s="20" t="s">
        <v>336</v>
      </c>
      <c r="H93" s="64"/>
      <c r="I93" s="64"/>
      <c r="J93" s="64"/>
      <c r="K93" s="64"/>
      <c r="L93" s="3">
        <v>1.0</v>
      </c>
      <c r="M93" s="3">
        <v>0.0</v>
      </c>
      <c r="N93" s="20" t="s">
        <v>89</v>
      </c>
      <c r="O93" s="20" t="s">
        <v>83</v>
      </c>
      <c r="P93" s="20" t="s">
        <v>63</v>
      </c>
      <c r="Q93" s="20" t="s">
        <v>64</v>
      </c>
      <c r="R93" s="20">
        <f t="shared" ref="R93:AH93" si="200">IFERROR(IF(HLOOKUP(RIGHT(R$3,1),$N93:$Q93,1,0)=RIGHT(R$3,1),1,0),0)</f>
        <v>0</v>
      </c>
      <c r="S93" s="20">
        <f t="shared" si="200"/>
        <v>0</v>
      </c>
      <c r="T93" s="20">
        <f t="shared" si="200"/>
        <v>1</v>
      </c>
      <c r="U93" s="20">
        <f t="shared" si="200"/>
        <v>0</v>
      </c>
      <c r="V93" s="20">
        <f t="shared" si="200"/>
        <v>1</v>
      </c>
      <c r="W93" s="20">
        <f t="shared" si="200"/>
        <v>0</v>
      </c>
      <c r="X93" s="20">
        <f t="shared" si="200"/>
        <v>0</v>
      </c>
      <c r="Y93" s="20">
        <f t="shared" si="200"/>
        <v>0</v>
      </c>
      <c r="Z93" s="20">
        <f t="shared" si="200"/>
        <v>0</v>
      </c>
      <c r="AA93" s="20">
        <f t="shared" si="200"/>
        <v>0</v>
      </c>
      <c r="AB93" s="20">
        <f t="shared" si="200"/>
        <v>0</v>
      </c>
      <c r="AC93" s="20">
        <f t="shared" si="200"/>
        <v>0</v>
      </c>
      <c r="AD93" s="20">
        <f t="shared" si="200"/>
        <v>0</v>
      </c>
      <c r="AE93" s="20">
        <f t="shared" si="200"/>
        <v>0</v>
      </c>
      <c r="AF93" s="20">
        <f t="shared" si="200"/>
        <v>1</v>
      </c>
      <c r="AG93" s="20">
        <f t="shared" si="200"/>
        <v>0</v>
      </c>
      <c r="AH93" s="20">
        <f t="shared" si="200"/>
        <v>0</v>
      </c>
      <c r="AI93" s="4" t="s">
        <v>65</v>
      </c>
      <c r="AJ93" s="4" t="s">
        <v>66</v>
      </c>
      <c r="AK93" s="4" t="s">
        <v>78</v>
      </c>
      <c r="AL93" s="3">
        <v>0.0</v>
      </c>
      <c r="AM93" s="3">
        <v>1.0</v>
      </c>
      <c r="AN93" s="65" t="s">
        <v>68</v>
      </c>
      <c r="AO93" s="20" t="str">
        <f t="shared" si="187"/>
        <v>NOREM</v>
      </c>
      <c r="AP93" s="20" t="s">
        <v>69</v>
      </c>
      <c r="AQ93" s="20" t="s">
        <v>130</v>
      </c>
      <c r="AR93" s="20" t="s">
        <v>71</v>
      </c>
      <c r="AS93" s="20" t="s">
        <v>70</v>
      </c>
      <c r="AT93" s="20" t="s">
        <v>107</v>
      </c>
      <c r="AU93" s="20">
        <f t="shared" si="133"/>
        <v>0</v>
      </c>
      <c r="AV93" s="20">
        <f t="shared" si="190"/>
        <v>0</v>
      </c>
      <c r="AW93" s="20">
        <f t="shared" ref="AW93:BG93" si="201">IFERROR(IF(HLOOKUP("R"&amp;RIGHT(AW$3,LEN(AW$3)-FIND(" ",AW$3)),$AO93:$AT93,1,0)="R"&amp;RIGHT(AW$3,LEN(AW$3)-FIND(" ",AW$3)),1,0),0)</f>
        <v>1</v>
      </c>
      <c r="AX93" s="20">
        <f t="shared" si="201"/>
        <v>0</v>
      </c>
      <c r="AY93" s="20">
        <f t="shared" si="201"/>
        <v>1</v>
      </c>
      <c r="AZ93" s="20">
        <f t="shared" si="201"/>
        <v>1</v>
      </c>
      <c r="BA93" s="20">
        <f t="shared" si="201"/>
        <v>0</v>
      </c>
      <c r="BB93" s="20">
        <f t="shared" si="201"/>
        <v>1</v>
      </c>
      <c r="BC93" s="20">
        <f t="shared" si="201"/>
        <v>0</v>
      </c>
      <c r="BD93" s="20">
        <f t="shared" si="201"/>
        <v>0</v>
      </c>
      <c r="BE93" s="20">
        <f t="shared" si="201"/>
        <v>1</v>
      </c>
      <c r="BF93" s="20">
        <f t="shared" si="201"/>
        <v>0</v>
      </c>
      <c r="BG93" s="20">
        <f t="shared" si="201"/>
        <v>0</v>
      </c>
      <c r="BH93" s="20">
        <v>0.0</v>
      </c>
    </row>
    <row r="94" ht="15.75" customHeight="1">
      <c r="A94" s="20"/>
      <c r="B94" s="20"/>
      <c r="C94" s="20"/>
      <c r="D94" s="4" t="s">
        <v>60</v>
      </c>
      <c r="E94" s="3">
        <v>201300.0</v>
      </c>
      <c r="F94" s="3" t="s">
        <v>337</v>
      </c>
      <c r="G94" s="20" t="s">
        <v>338</v>
      </c>
      <c r="H94" s="64"/>
      <c r="I94" s="64"/>
      <c r="J94" s="64"/>
      <c r="K94" s="64"/>
      <c r="L94" s="3">
        <v>1.0</v>
      </c>
      <c r="M94" s="3">
        <v>0.0</v>
      </c>
      <c r="N94" s="20" t="s">
        <v>89</v>
      </c>
      <c r="O94" s="20" t="s">
        <v>105</v>
      </c>
      <c r="P94" s="20" t="s">
        <v>178</v>
      </c>
      <c r="Q94" s="20" t="s">
        <v>64</v>
      </c>
      <c r="R94" s="20">
        <f t="shared" ref="R94:AH94" si="202">IFERROR(IF(HLOOKUP(RIGHT(R$3,1),$N94:$Q94,1,0)=RIGHT(R$3,1),1,0),0)</f>
        <v>0</v>
      </c>
      <c r="S94" s="20">
        <f t="shared" si="202"/>
        <v>0</v>
      </c>
      <c r="T94" s="20">
        <f t="shared" si="202"/>
        <v>0</v>
      </c>
      <c r="U94" s="20">
        <f t="shared" si="202"/>
        <v>0</v>
      </c>
      <c r="V94" s="20">
        <f t="shared" si="202"/>
        <v>1</v>
      </c>
      <c r="W94" s="20">
        <f t="shared" si="202"/>
        <v>0</v>
      </c>
      <c r="X94" s="20">
        <f t="shared" si="202"/>
        <v>0</v>
      </c>
      <c r="Y94" s="20">
        <f t="shared" si="202"/>
        <v>0</v>
      </c>
      <c r="Z94" s="20">
        <f t="shared" si="202"/>
        <v>0</v>
      </c>
      <c r="AA94" s="20">
        <f t="shared" si="202"/>
        <v>0</v>
      </c>
      <c r="AB94" s="20">
        <f t="shared" si="202"/>
        <v>1</v>
      </c>
      <c r="AC94" s="20">
        <f t="shared" si="202"/>
        <v>0</v>
      </c>
      <c r="AD94" s="20">
        <f t="shared" si="202"/>
        <v>0</v>
      </c>
      <c r="AE94" s="20">
        <f t="shared" si="202"/>
        <v>0</v>
      </c>
      <c r="AF94" s="20">
        <f t="shared" si="202"/>
        <v>0</v>
      </c>
      <c r="AG94" s="20">
        <f t="shared" si="202"/>
        <v>1</v>
      </c>
      <c r="AH94" s="20">
        <f t="shared" si="202"/>
        <v>0</v>
      </c>
      <c r="AI94" s="4" t="s">
        <v>65</v>
      </c>
      <c r="AJ94" s="4" t="s">
        <v>66</v>
      </c>
      <c r="AK94" s="4" t="s">
        <v>78</v>
      </c>
      <c r="AL94" s="3">
        <v>0.0</v>
      </c>
      <c r="AM94" s="3">
        <v>1.0</v>
      </c>
      <c r="AN94" s="65" t="s">
        <v>68</v>
      </c>
      <c r="AO94" s="20" t="str">
        <f t="shared" si="187"/>
        <v>NOREM</v>
      </c>
      <c r="AP94" s="20" t="s">
        <v>69</v>
      </c>
      <c r="AQ94" s="20" t="s">
        <v>130</v>
      </c>
      <c r="AR94" s="20" t="s">
        <v>71</v>
      </c>
      <c r="AS94" s="20" t="s">
        <v>70</v>
      </c>
      <c r="AT94" s="20" t="s">
        <v>107</v>
      </c>
      <c r="AU94" s="20">
        <f t="shared" si="133"/>
        <v>0</v>
      </c>
      <c r="AV94" s="20">
        <f t="shared" si="190"/>
        <v>0</v>
      </c>
      <c r="AW94" s="20">
        <f t="shared" ref="AW94:BG94" si="203">IFERROR(IF(HLOOKUP("R"&amp;RIGHT(AW$3,LEN(AW$3)-FIND(" ",AW$3)),$AO94:$AT94,1,0)="R"&amp;RIGHT(AW$3,LEN(AW$3)-FIND(" ",AW$3)),1,0),0)</f>
        <v>1</v>
      </c>
      <c r="AX94" s="20">
        <f t="shared" si="203"/>
        <v>0</v>
      </c>
      <c r="AY94" s="20">
        <f t="shared" si="203"/>
        <v>1</v>
      </c>
      <c r="AZ94" s="20">
        <f t="shared" si="203"/>
        <v>1</v>
      </c>
      <c r="BA94" s="20">
        <f t="shared" si="203"/>
        <v>0</v>
      </c>
      <c r="BB94" s="20">
        <f t="shared" si="203"/>
        <v>1</v>
      </c>
      <c r="BC94" s="20">
        <f t="shared" si="203"/>
        <v>0</v>
      </c>
      <c r="BD94" s="20">
        <f t="shared" si="203"/>
        <v>0</v>
      </c>
      <c r="BE94" s="20">
        <f t="shared" si="203"/>
        <v>1</v>
      </c>
      <c r="BF94" s="20">
        <f t="shared" si="203"/>
        <v>0</v>
      </c>
      <c r="BG94" s="20">
        <f t="shared" si="203"/>
        <v>0</v>
      </c>
      <c r="BH94" s="20">
        <v>0.0</v>
      </c>
    </row>
    <row r="95" ht="15.75" customHeight="1">
      <c r="A95" s="20"/>
      <c r="B95" s="20"/>
      <c r="C95" s="20"/>
      <c r="D95" s="4" t="s">
        <v>60</v>
      </c>
      <c r="E95" s="3">
        <v>201300.0</v>
      </c>
      <c r="F95" s="3" t="s">
        <v>339</v>
      </c>
      <c r="G95" s="20" t="s">
        <v>338</v>
      </c>
      <c r="H95" s="64"/>
      <c r="I95" s="64"/>
      <c r="J95" s="64"/>
      <c r="K95" s="64"/>
      <c r="L95" s="3">
        <v>1.0</v>
      </c>
      <c r="M95" s="3">
        <v>0.0</v>
      </c>
      <c r="N95" s="20" t="s">
        <v>89</v>
      </c>
      <c r="O95" s="20" t="s">
        <v>128</v>
      </c>
      <c r="P95" s="20" t="s">
        <v>83</v>
      </c>
      <c r="Q95" s="20" t="s">
        <v>64</v>
      </c>
      <c r="R95" s="20">
        <f t="shared" ref="R95:AH95" si="204">IFERROR(IF(HLOOKUP(RIGHT(R$3,1),$N95:$Q95,1,0)=RIGHT(R$3,1),1,0),0)</f>
        <v>0</v>
      </c>
      <c r="S95" s="20">
        <f t="shared" si="204"/>
        <v>0</v>
      </c>
      <c r="T95" s="20">
        <f t="shared" si="204"/>
        <v>1</v>
      </c>
      <c r="U95" s="20">
        <f t="shared" si="204"/>
        <v>0</v>
      </c>
      <c r="V95" s="20">
        <f t="shared" si="204"/>
        <v>1</v>
      </c>
      <c r="W95" s="20">
        <f t="shared" si="204"/>
        <v>0</v>
      </c>
      <c r="X95" s="20">
        <f t="shared" si="204"/>
        <v>0</v>
      </c>
      <c r="Y95" s="20">
        <f t="shared" si="204"/>
        <v>0</v>
      </c>
      <c r="Z95" s="20">
        <f t="shared" si="204"/>
        <v>0</v>
      </c>
      <c r="AA95" s="20">
        <f t="shared" si="204"/>
        <v>0</v>
      </c>
      <c r="AB95" s="20">
        <f t="shared" si="204"/>
        <v>0</v>
      </c>
      <c r="AC95" s="20">
        <f t="shared" si="204"/>
        <v>1</v>
      </c>
      <c r="AD95" s="20">
        <f t="shared" si="204"/>
        <v>0</v>
      </c>
      <c r="AE95" s="20">
        <f t="shared" si="204"/>
        <v>0</v>
      </c>
      <c r="AF95" s="20">
        <f t="shared" si="204"/>
        <v>0</v>
      </c>
      <c r="AG95" s="20">
        <f t="shared" si="204"/>
        <v>0</v>
      </c>
      <c r="AH95" s="20">
        <f t="shared" si="204"/>
        <v>0</v>
      </c>
      <c r="AI95" s="4" t="s">
        <v>65</v>
      </c>
      <c r="AJ95" s="4" t="s">
        <v>66</v>
      </c>
      <c r="AK95" s="4" t="s">
        <v>78</v>
      </c>
      <c r="AL95" s="3">
        <v>0.0</v>
      </c>
      <c r="AM95" s="3">
        <v>1.0</v>
      </c>
      <c r="AN95" s="65" t="s">
        <v>68</v>
      </c>
      <c r="AO95" s="20" t="str">
        <f t="shared" si="187"/>
        <v>NOREM</v>
      </c>
      <c r="AP95" s="20" t="s">
        <v>69</v>
      </c>
      <c r="AQ95" s="20" t="s">
        <v>130</v>
      </c>
      <c r="AR95" s="20" t="s">
        <v>71</v>
      </c>
      <c r="AS95" s="20" t="s">
        <v>70</v>
      </c>
      <c r="AT95" s="20" t="s">
        <v>107</v>
      </c>
      <c r="AU95" s="20">
        <f t="shared" si="133"/>
        <v>0</v>
      </c>
      <c r="AV95" s="20">
        <f t="shared" si="190"/>
        <v>0</v>
      </c>
      <c r="AW95" s="20">
        <f t="shared" ref="AW95:BG95" si="205">IFERROR(IF(HLOOKUP("R"&amp;RIGHT(AW$3,LEN(AW$3)-FIND(" ",AW$3)),$AO95:$AT95,1,0)="R"&amp;RIGHT(AW$3,LEN(AW$3)-FIND(" ",AW$3)),1,0),0)</f>
        <v>1</v>
      </c>
      <c r="AX95" s="20">
        <f t="shared" si="205"/>
        <v>0</v>
      </c>
      <c r="AY95" s="20">
        <f t="shared" si="205"/>
        <v>1</v>
      </c>
      <c r="AZ95" s="20">
        <f t="shared" si="205"/>
        <v>1</v>
      </c>
      <c r="BA95" s="20">
        <f t="shared" si="205"/>
        <v>0</v>
      </c>
      <c r="BB95" s="20">
        <f t="shared" si="205"/>
        <v>1</v>
      </c>
      <c r="BC95" s="20">
        <f t="shared" si="205"/>
        <v>0</v>
      </c>
      <c r="BD95" s="20">
        <f t="shared" si="205"/>
        <v>0</v>
      </c>
      <c r="BE95" s="20">
        <f t="shared" si="205"/>
        <v>1</v>
      </c>
      <c r="BF95" s="20">
        <f t="shared" si="205"/>
        <v>0</v>
      </c>
      <c r="BG95" s="20">
        <f t="shared" si="205"/>
        <v>0</v>
      </c>
      <c r="BH95" s="20">
        <v>0.0</v>
      </c>
    </row>
    <row r="96" ht="15.75" customHeight="1">
      <c r="D96" s="4"/>
      <c r="E96" s="3"/>
      <c r="F96" s="3"/>
      <c r="G96" s="44"/>
      <c r="H96" s="4"/>
      <c r="I96" s="4"/>
      <c r="J96" s="4"/>
      <c r="K96" s="4"/>
      <c r="L96" s="3"/>
      <c r="M96" s="3"/>
      <c r="N96" s="44"/>
      <c r="O96" s="44"/>
      <c r="P96" s="44"/>
      <c r="Q96" s="44"/>
      <c r="R96" s="44"/>
      <c r="S96" s="44"/>
      <c r="T96" s="44"/>
      <c r="U96" s="44"/>
      <c r="V96" s="44"/>
      <c r="W96" s="44"/>
      <c r="X96" s="44"/>
      <c r="Y96" s="44"/>
      <c r="Z96" s="44"/>
      <c r="AA96" s="44"/>
      <c r="AB96" s="44"/>
      <c r="AC96" s="44"/>
      <c r="AD96" s="44"/>
      <c r="AE96" s="44"/>
      <c r="AF96" s="44"/>
      <c r="AG96" s="44"/>
      <c r="AH96" s="44"/>
      <c r="AI96" s="4"/>
      <c r="AJ96" s="4"/>
      <c r="AK96" s="4"/>
      <c r="AL96" s="3"/>
      <c r="AM96" s="3"/>
      <c r="AN96" s="44"/>
      <c r="AO96" s="44"/>
      <c r="AP96" s="44"/>
      <c r="AQ96" s="44"/>
      <c r="AR96" s="44"/>
      <c r="AS96" s="44"/>
      <c r="AT96" s="44"/>
      <c r="AU96" s="44"/>
      <c r="AV96" s="44"/>
      <c r="AW96" s="44"/>
      <c r="AX96" s="44"/>
      <c r="AY96" s="44"/>
      <c r="AZ96" s="44"/>
      <c r="BA96" s="44"/>
      <c r="BB96" s="44"/>
      <c r="BC96" s="44"/>
      <c r="BD96" s="44"/>
      <c r="BE96" s="44"/>
      <c r="BF96" s="44"/>
      <c r="BG96" s="44"/>
      <c r="BH96" s="44"/>
    </row>
    <row r="97" ht="51.75" customHeight="1">
      <c r="D97" s="4"/>
      <c r="E97" s="3"/>
      <c r="F97" s="3" t="s">
        <v>340</v>
      </c>
      <c r="H97" s="4"/>
      <c r="I97" s="4"/>
      <c r="J97" s="4"/>
      <c r="K97" s="4"/>
      <c r="L97" s="3"/>
      <c r="M97" s="3"/>
      <c r="AI97" s="4"/>
      <c r="AJ97" s="4"/>
      <c r="AK97" s="4"/>
      <c r="AL97" s="3"/>
      <c r="AM97" s="3"/>
    </row>
    <row r="98" ht="15.75" customHeight="1">
      <c r="B98" s="44"/>
      <c r="D98" s="4"/>
      <c r="E98" s="3"/>
      <c r="F98" s="67" t="s">
        <v>341</v>
      </c>
      <c r="H98" s="4"/>
      <c r="I98" s="4"/>
      <c r="J98" s="4"/>
      <c r="K98" s="4"/>
      <c r="L98" s="3"/>
      <c r="M98" s="3"/>
      <c r="AI98" s="4"/>
      <c r="AJ98" s="4"/>
      <c r="AK98" s="4"/>
      <c r="AL98" s="3"/>
      <c r="AM98" s="3"/>
    </row>
    <row r="99" ht="15.75" customHeight="1">
      <c r="B99" s="44"/>
      <c r="D99" s="4"/>
      <c r="E99" s="3"/>
      <c r="F99" s="67" t="s">
        <v>342</v>
      </c>
      <c r="H99" s="4"/>
      <c r="I99" s="4"/>
      <c r="J99" s="4"/>
      <c r="K99" s="4"/>
      <c r="L99" s="3"/>
      <c r="M99" s="3"/>
      <c r="AI99" s="4"/>
      <c r="AJ99" s="4"/>
      <c r="AK99" s="4"/>
      <c r="AL99" s="3"/>
      <c r="AM99" s="3"/>
    </row>
    <row r="100" ht="15.75" customHeight="1">
      <c r="B100" s="44"/>
      <c r="D100" s="4"/>
      <c r="E100" s="3"/>
      <c r="F100" s="67"/>
      <c r="H100" s="4"/>
      <c r="I100" s="4"/>
      <c r="J100" s="4"/>
      <c r="K100" s="4"/>
      <c r="L100" s="3"/>
      <c r="M100" s="3"/>
      <c r="AI100" s="4"/>
      <c r="AJ100" s="4"/>
      <c r="AK100" s="4"/>
      <c r="AL100" s="3"/>
      <c r="AM100" s="3"/>
    </row>
    <row r="101" ht="15.75" customHeight="1">
      <c r="B101" s="68" t="s">
        <v>343</v>
      </c>
      <c r="D101" s="4"/>
      <c r="E101" s="3"/>
      <c r="F101" s="67"/>
      <c r="H101" s="4"/>
      <c r="I101" s="4"/>
      <c r="J101" s="4"/>
      <c r="K101" s="4"/>
      <c r="L101" s="3"/>
      <c r="M101" s="3"/>
      <c r="AI101" s="4"/>
      <c r="AJ101" s="4"/>
      <c r="AK101" s="4"/>
      <c r="AL101" s="3"/>
      <c r="AM101" s="3"/>
    </row>
    <row r="102" ht="15.75" customHeight="1">
      <c r="B102" s="69" t="s">
        <v>344</v>
      </c>
      <c r="D102" s="4"/>
      <c r="E102" s="3"/>
      <c r="F102" s="3"/>
      <c r="H102" s="4"/>
      <c r="I102" s="4"/>
      <c r="J102" s="4"/>
      <c r="K102" s="4"/>
      <c r="L102" s="3"/>
      <c r="M102" s="3"/>
      <c r="AI102" s="4"/>
      <c r="AJ102" s="4"/>
      <c r="AK102" s="4"/>
      <c r="AL102" s="3"/>
      <c r="AM102" s="3"/>
    </row>
    <row r="103" ht="15.75" customHeight="1">
      <c r="B103" s="70" t="s">
        <v>345</v>
      </c>
      <c r="D103" s="4"/>
      <c r="E103" s="3"/>
      <c r="F103" s="3"/>
      <c r="H103" s="4"/>
      <c r="I103" s="4"/>
      <c r="J103" s="4"/>
      <c r="K103" s="4"/>
      <c r="L103" s="3"/>
      <c r="M103" s="3"/>
      <c r="AI103" s="4"/>
      <c r="AJ103" s="4"/>
      <c r="AK103" s="4"/>
      <c r="AL103" s="3"/>
      <c r="AM103" s="3"/>
    </row>
    <row r="104" ht="15.75" customHeight="1">
      <c r="B104" s="70" t="s">
        <v>346</v>
      </c>
      <c r="D104" s="4"/>
      <c r="E104" s="3"/>
      <c r="F104" s="3"/>
      <c r="H104" s="4"/>
      <c r="I104" s="4"/>
      <c r="J104" s="4"/>
      <c r="K104" s="4"/>
      <c r="L104" s="3"/>
      <c r="M104" s="3"/>
      <c r="AI104" s="4"/>
      <c r="AJ104" s="4"/>
      <c r="AK104" s="4"/>
      <c r="AL104" s="3"/>
      <c r="AM104" s="3"/>
    </row>
    <row r="105" ht="15.75" customHeight="1">
      <c r="B105" s="44" t="s">
        <v>347</v>
      </c>
      <c r="D105" s="4"/>
      <c r="E105" s="3"/>
      <c r="F105" s="3"/>
      <c r="H105" s="4"/>
      <c r="I105" s="4"/>
      <c r="J105" s="4"/>
      <c r="K105" s="4"/>
      <c r="L105" s="3"/>
      <c r="M105" s="3"/>
      <c r="AI105" s="4"/>
      <c r="AJ105" s="4"/>
      <c r="AK105" s="4"/>
      <c r="AL105" s="3"/>
      <c r="AM105" s="3"/>
    </row>
    <row r="106" ht="15.75" customHeight="1">
      <c r="B106" s="44" t="s">
        <v>348</v>
      </c>
      <c r="D106" s="4"/>
      <c r="E106" s="3"/>
      <c r="F106" s="3"/>
      <c r="H106" s="4"/>
      <c r="I106" s="4"/>
      <c r="J106" s="4"/>
      <c r="K106" s="4"/>
      <c r="L106" s="3"/>
      <c r="M106" s="3"/>
      <c r="AI106" s="4"/>
      <c r="AJ106" s="4"/>
      <c r="AK106" s="4"/>
      <c r="AL106" s="3"/>
      <c r="AM106" s="3"/>
    </row>
    <row r="107" ht="15.75" customHeight="1">
      <c r="B107" s="44" t="s">
        <v>349</v>
      </c>
      <c r="D107" s="4"/>
      <c r="E107" s="3"/>
      <c r="F107" s="3"/>
      <c r="H107" s="4"/>
      <c r="I107" s="4"/>
      <c r="J107" s="4"/>
      <c r="K107" s="4"/>
      <c r="L107" s="3"/>
      <c r="M107" s="3"/>
      <c r="AI107" s="4"/>
      <c r="AJ107" s="4"/>
      <c r="AK107" s="4"/>
      <c r="AL107" s="3"/>
      <c r="AM107" s="3"/>
    </row>
    <row r="108" ht="15.75" customHeight="1">
      <c r="B108" s="44" t="s">
        <v>350</v>
      </c>
      <c r="D108" s="4"/>
      <c r="E108" s="3"/>
      <c r="F108" s="3"/>
      <c r="H108" s="4"/>
      <c r="I108" s="4"/>
      <c r="J108" s="4"/>
      <c r="K108" s="4"/>
      <c r="L108" s="3"/>
      <c r="M108" s="3"/>
      <c r="AI108" s="4"/>
      <c r="AJ108" s="4"/>
      <c r="AK108" s="4"/>
      <c r="AL108" s="3"/>
      <c r="AM108" s="3"/>
    </row>
    <row r="109" ht="15.75" customHeight="1">
      <c r="B109" s="44" t="s">
        <v>351</v>
      </c>
      <c r="D109" s="4"/>
      <c r="E109" s="3"/>
      <c r="F109" s="3"/>
      <c r="H109" s="4"/>
      <c r="I109" s="4"/>
      <c r="J109" s="4"/>
      <c r="K109" s="4"/>
      <c r="L109" s="3"/>
      <c r="M109" s="3"/>
      <c r="AI109" s="4"/>
      <c r="AJ109" s="4"/>
      <c r="AK109" s="4"/>
      <c r="AL109" s="3"/>
      <c r="AM109" s="3"/>
    </row>
    <row r="110" ht="15.75" customHeight="1">
      <c r="B110" s="44" t="s">
        <v>352</v>
      </c>
      <c r="D110" s="4"/>
      <c r="E110" s="3"/>
      <c r="F110" s="3"/>
      <c r="H110" s="4"/>
      <c r="I110" s="4"/>
      <c r="J110" s="4"/>
      <c r="K110" s="4"/>
      <c r="L110" s="3"/>
      <c r="M110" s="3"/>
      <c r="AI110" s="4"/>
      <c r="AJ110" s="4"/>
      <c r="AK110" s="4"/>
      <c r="AL110" s="3"/>
      <c r="AM110" s="3"/>
    </row>
    <row r="111" ht="15.75" customHeight="1">
      <c r="B111" s="44" t="s">
        <v>353</v>
      </c>
      <c r="D111" s="4"/>
      <c r="E111" s="3"/>
      <c r="F111" s="3"/>
      <c r="H111" s="4"/>
      <c r="I111" s="4"/>
      <c r="J111" s="4"/>
      <c r="K111" s="4"/>
      <c r="L111" s="3"/>
      <c r="M111" s="3"/>
      <c r="AI111" s="4"/>
      <c r="AJ111" s="4"/>
      <c r="AK111" s="4"/>
      <c r="AL111" s="3"/>
      <c r="AM111" s="3"/>
    </row>
    <row r="112" ht="15.75" customHeight="1">
      <c r="B112" s="3" t="s">
        <v>354</v>
      </c>
      <c r="D112" s="4"/>
      <c r="E112" s="3"/>
      <c r="F112" s="3"/>
      <c r="H112" s="4"/>
      <c r="I112" s="4"/>
      <c r="J112" s="4"/>
      <c r="K112" s="4"/>
      <c r="L112" s="3"/>
      <c r="M112" s="3"/>
      <c r="AI112" s="4"/>
      <c r="AJ112" s="4"/>
      <c r="AK112" s="4"/>
      <c r="AL112" s="3"/>
      <c r="AM112" s="3"/>
    </row>
    <row r="113" ht="15.75" customHeight="1">
      <c r="B113" s="44" t="s">
        <v>355</v>
      </c>
      <c r="D113" s="4"/>
      <c r="E113" s="3"/>
      <c r="F113" s="3"/>
      <c r="H113" s="4"/>
      <c r="I113" s="4"/>
      <c r="J113" s="4"/>
      <c r="K113" s="4"/>
      <c r="L113" s="3"/>
      <c r="M113" s="3"/>
      <c r="AI113" s="4"/>
      <c r="AJ113" s="4"/>
      <c r="AK113" s="4"/>
      <c r="AL113" s="3"/>
      <c r="AM113" s="3"/>
    </row>
    <row r="114" ht="15.75" customHeight="1">
      <c r="B114" s="3" t="s">
        <v>356</v>
      </c>
      <c r="D114" s="4"/>
      <c r="E114" s="3"/>
      <c r="F114" s="3"/>
      <c r="H114" s="4"/>
      <c r="I114" s="4"/>
      <c r="J114" s="4"/>
      <c r="K114" s="4"/>
      <c r="L114" s="3"/>
      <c r="M114" s="3"/>
      <c r="AI114" s="4"/>
      <c r="AJ114" s="4"/>
      <c r="AK114" s="4"/>
      <c r="AL114" s="3"/>
      <c r="AM114" s="3"/>
    </row>
    <row r="115" ht="15.75" customHeight="1">
      <c r="B115" s="44" t="s">
        <v>357</v>
      </c>
      <c r="D115" s="4"/>
      <c r="E115" s="3"/>
      <c r="F115" s="3"/>
      <c r="H115" s="4"/>
      <c r="I115" s="4"/>
      <c r="J115" s="4"/>
      <c r="K115" s="4"/>
      <c r="L115" s="3"/>
      <c r="M115" s="3"/>
      <c r="AI115" s="4"/>
      <c r="AJ115" s="4"/>
      <c r="AK115" s="4"/>
      <c r="AL115" s="3"/>
      <c r="AM115" s="3"/>
    </row>
    <row r="116" ht="15.75" customHeight="1">
      <c r="B116" s="44" t="s">
        <v>358</v>
      </c>
      <c r="D116" s="4"/>
      <c r="E116" s="3"/>
      <c r="F116" s="3"/>
      <c r="H116" s="4"/>
      <c r="I116" s="4"/>
      <c r="J116" s="4"/>
      <c r="K116" s="4"/>
      <c r="L116" s="3"/>
      <c r="M116" s="3"/>
      <c r="AI116" s="4"/>
      <c r="AJ116" s="4"/>
      <c r="AK116" s="4"/>
      <c r="AL116" s="3"/>
      <c r="AM116" s="3"/>
    </row>
    <row r="117" ht="15.75" customHeight="1">
      <c r="B117" s="44" t="s">
        <v>359</v>
      </c>
      <c r="D117" s="4"/>
      <c r="E117" s="3"/>
      <c r="F117" s="3"/>
      <c r="H117" s="4"/>
      <c r="I117" s="4"/>
      <c r="J117" s="4"/>
      <c r="K117" s="4"/>
      <c r="L117" s="3"/>
      <c r="M117" s="3"/>
      <c r="AI117" s="4"/>
      <c r="AJ117" s="4"/>
      <c r="AK117" s="4"/>
      <c r="AL117" s="3"/>
      <c r="AM117" s="3"/>
    </row>
    <row r="118" ht="15.75" customHeight="1">
      <c r="B118" s="44" t="s">
        <v>360</v>
      </c>
      <c r="D118" s="4"/>
      <c r="E118" s="3"/>
      <c r="F118" s="3"/>
      <c r="H118" s="4"/>
      <c r="I118" s="4"/>
      <c r="J118" s="4"/>
      <c r="K118" s="4"/>
      <c r="L118" s="3"/>
      <c r="M118" s="3"/>
      <c r="AI118" s="4"/>
      <c r="AJ118" s="4"/>
      <c r="AK118" s="4"/>
      <c r="AL118" s="3"/>
      <c r="AM118" s="3"/>
    </row>
    <row r="119" ht="15.75" customHeight="1">
      <c r="D119" s="4"/>
      <c r="E119" s="3"/>
      <c r="F119" s="3"/>
      <c r="H119" s="4"/>
      <c r="I119" s="4"/>
      <c r="J119" s="4"/>
      <c r="K119" s="4"/>
      <c r="L119" s="3"/>
      <c r="M119" s="3"/>
      <c r="AI119" s="4"/>
      <c r="AJ119" s="4"/>
      <c r="AK119" s="4"/>
      <c r="AL119" s="3"/>
      <c r="AM119" s="3"/>
    </row>
    <row r="120" ht="15.75" customHeight="1">
      <c r="D120" s="4"/>
      <c r="E120" s="3"/>
      <c r="F120" s="3"/>
      <c r="H120" s="4"/>
      <c r="I120" s="4"/>
      <c r="J120" s="4"/>
      <c r="K120" s="4"/>
      <c r="L120" s="3"/>
      <c r="M120" s="3"/>
      <c r="AI120" s="4"/>
      <c r="AJ120" s="4"/>
      <c r="AK120" s="4"/>
      <c r="AL120" s="3"/>
      <c r="AM120" s="3"/>
    </row>
    <row r="121" ht="15.75" customHeight="1">
      <c r="D121" s="4"/>
      <c r="E121" s="3"/>
      <c r="F121" s="3"/>
      <c r="H121" s="4"/>
      <c r="I121" s="4"/>
      <c r="J121" s="4"/>
      <c r="K121" s="4"/>
      <c r="L121" s="3"/>
      <c r="M121" s="3"/>
      <c r="AI121" s="4"/>
      <c r="AJ121" s="4"/>
      <c r="AK121" s="4"/>
      <c r="AL121" s="3"/>
      <c r="AM121" s="3"/>
    </row>
    <row r="122" ht="15.75" customHeight="1">
      <c r="D122" s="4"/>
      <c r="E122" s="3"/>
      <c r="F122" s="3"/>
      <c r="H122" s="4"/>
      <c r="I122" s="4"/>
      <c r="J122" s="4"/>
      <c r="K122" s="4"/>
      <c r="L122" s="3"/>
      <c r="M122" s="3"/>
      <c r="AI122" s="4"/>
      <c r="AJ122" s="4"/>
      <c r="AK122" s="4"/>
      <c r="AL122" s="3"/>
      <c r="AM122" s="3"/>
    </row>
    <row r="123" ht="15.75" customHeight="1">
      <c r="D123" s="4"/>
      <c r="E123" s="3"/>
      <c r="F123" s="3"/>
      <c r="H123" s="4"/>
      <c r="I123" s="4"/>
      <c r="J123" s="4"/>
      <c r="K123" s="4"/>
      <c r="L123" s="3"/>
      <c r="M123" s="3"/>
      <c r="AI123" s="4"/>
      <c r="AJ123" s="4"/>
      <c r="AK123" s="4"/>
      <c r="AL123" s="3"/>
      <c r="AM123" s="3"/>
    </row>
    <row r="124" ht="15.75" customHeight="1">
      <c r="D124" s="4"/>
      <c r="E124" s="3"/>
      <c r="F124" s="3"/>
      <c r="H124" s="4"/>
      <c r="I124" s="4"/>
      <c r="J124" s="4"/>
      <c r="K124" s="4"/>
      <c r="L124" s="3"/>
      <c r="M124" s="3"/>
      <c r="AI124" s="4"/>
      <c r="AJ124" s="4"/>
      <c r="AK124" s="4"/>
      <c r="AL124" s="3"/>
      <c r="AM124" s="3"/>
    </row>
    <row r="125" ht="15.75" customHeight="1">
      <c r="D125" s="4"/>
      <c r="E125" s="3"/>
      <c r="F125" s="3"/>
      <c r="H125" s="4"/>
      <c r="I125" s="4"/>
      <c r="J125" s="4"/>
      <c r="K125" s="4"/>
      <c r="L125" s="3"/>
      <c r="M125" s="3"/>
      <c r="AI125" s="4"/>
      <c r="AJ125" s="4"/>
      <c r="AK125" s="4"/>
      <c r="AL125" s="3"/>
      <c r="AM125" s="3"/>
    </row>
    <row r="126" ht="15.75" customHeight="1">
      <c r="D126" s="4"/>
      <c r="E126" s="3"/>
      <c r="F126" s="3"/>
      <c r="H126" s="4"/>
      <c r="I126" s="4"/>
      <c r="J126" s="4"/>
      <c r="K126" s="4"/>
      <c r="L126" s="3"/>
      <c r="M126" s="3"/>
      <c r="AI126" s="4"/>
      <c r="AJ126" s="4"/>
      <c r="AK126" s="4"/>
      <c r="AL126" s="3"/>
      <c r="AM126" s="3"/>
    </row>
    <row r="127" ht="15.75" customHeight="1">
      <c r="D127" s="4"/>
      <c r="E127" s="3"/>
      <c r="F127" s="3"/>
      <c r="H127" s="4"/>
      <c r="I127" s="4"/>
      <c r="J127" s="4"/>
      <c r="K127" s="4"/>
      <c r="L127" s="3"/>
      <c r="M127" s="3"/>
      <c r="AI127" s="4"/>
      <c r="AJ127" s="4"/>
      <c r="AK127" s="4"/>
      <c r="AL127" s="3"/>
      <c r="AM127" s="3"/>
    </row>
    <row r="128" ht="15.75" customHeight="1">
      <c r="D128" s="4"/>
      <c r="E128" s="3"/>
      <c r="F128" s="3"/>
      <c r="H128" s="4"/>
      <c r="I128" s="4"/>
      <c r="J128" s="4"/>
      <c r="K128" s="4"/>
      <c r="L128" s="3"/>
      <c r="M128" s="3"/>
      <c r="AI128" s="4"/>
      <c r="AJ128" s="4"/>
      <c r="AK128" s="4"/>
      <c r="AL128" s="3"/>
      <c r="AM128" s="3"/>
    </row>
    <row r="129" ht="15.75" customHeight="1">
      <c r="D129" s="4"/>
      <c r="E129" s="3"/>
      <c r="F129" s="3"/>
      <c r="H129" s="4"/>
      <c r="I129" s="4"/>
      <c r="J129" s="4"/>
      <c r="K129" s="4"/>
      <c r="L129" s="3"/>
      <c r="M129" s="3"/>
      <c r="AI129" s="4"/>
      <c r="AJ129" s="4"/>
      <c r="AK129" s="4"/>
      <c r="AL129" s="3"/>
      <c r="AM129" s="3"/>
    </row>
    <row r="130" ht="15.75" customHeight="1">
      <c r="D130" s="4"/>
      <c r="E130" s="3"/>
      <c r="F130" s="3"/>
      <c r="H130" s="4"/>
      <c r="I130" s="4"/>
      <c r="J130" s="4"/>
      <c r="K130" s="4"/>
      <c r="L130" s="3"/>
      <c r="M130" s="3"/>
      <c r="AI130" s="4"/>
      <c r="AJ130" s="4"/>
      <c r="AK130" s="4"/>
      <c r="AL130" s="3"/>
      <c r="AM130" s="3"/>
    </row>
    <row r="131" ht="15.75" customHeight="1">
      <c r="D131" s="4"/>
      <c r="E131" s="3"/>
      <c r="F131" s="3"/>
      <c r="H131" s="4"/>
      <c r="I131" s="4"/>
      <c r="J131" s="4"/>
      <c r="K131" s="4"/>
      <c r="L131" s="3"/>
      <c r="M131" s="3"/>
      <c r="AI131" s="4"/>
      <c r="AJ131" s="4"/>
      <c r="AK131" s="4"/>
      <c r="AL131" s="3"/>
      <c r="AM131" s="3"/>
    </row>
    <row r="132" ht="15.75" customHeight="1">
      <c r="D132" s="4"/>
      <c r="E132" s="3"/>
      <c r="F132" s="3"/>
      <c r="H132" s="4"/>
      <c r="I132" s="4"/>
      <c r="J132" s="4"/>
      <c r="K132" s="4"/>
      <c r="L132" s="3"/>
      <c r="M132" s="3"/>
      <c r="AI132" s="4"/>
      <c r="AJ132" s="4"/>
      <c r="AK132" s="4"/>
      <c r="AL132" s="3"/>
      <c r="AM132" s="3"/>
    </row>
    <row r="133" ht="15.75" customHeight="1">
      <c r="D133" s="4"/>
      <c r="E133" s="3"/>
      <c r="F133" s="3"/>
      <c r="H133" s="4"/>
      <c r="I133" s="4"/>
      <c r="J133" s="4"/>
      <c r="K133" s="4"/>
      <c r="L133" s="3"/>
      <c r="M133" s="3"/>
      <c r="AI133" s="4"/>
      <c r="AJ133" s="4"/>
      <c r="AK133" s="4"/>
      <c r="AL133" s="3"/>
      <c r="AM133" s="3"/>
    </row>
    <row r="134" ht="15.75" customHeight="1">
      <c r="D134" s="4"/>
      <c r="E134" s="3"/>
      <c r="F134" s="3"/>
      <c r="H134" s="4"/>
      <c r="I134" s="4"/>
      <c r="J134" s="4"/>
      <c r="K134" s="4"/>
      <c r="L134" s="3"/>
      <c r="M134" s="3"/>
      <c r="AI134" s="4"/>
      <c r="AJ134" s="4"/>
      <c r="AK134" s="4"/>
      <c r="AL134" s="3"/>
      <c r="AM134" s="3"/>
    </row>
    <row r="135" ht="15.75" customHeight="1">
      <c r="D135" s="4"/>
      <c r="E135" s="3"/>
      <c r="F135" s="3"/>
      <c r="H135" s="4"/>
      <c r="I135" s="4"/>
      <c r="J135" s="4"/>
      <c r="K135" s="4"/>
      <c r="L135" s="3"/>
      <c r="M135" s="3"/>
      <c r="AI135" s="4"/>
      <c r="AJ135" s="4"/>
      <c r="AK135" s="4"/>
      <c r="AL135" s="3"/>
      <c r="AM135" s="3"/>
    </row>
    <row r="136" ht="15.75" customHeight="1">
      <c r="D136" s="4"/>
      <c r="E136" s="3"/>
      <c r="F136" s="3"/>
      <c r="H136" s="4"/>
      <c r="I136" s="4"/>
      <c r="J136" s="4"/>
      <c r="K136" s="4"/>
      <c r="L136" s="3"/>
      <c r="M136" s="3"/>
      <c r="AI136" s="4"/>
      <c r="AJ136" s="4"/>
      <c r="AK136" s="4"/>
      <c r="AL136" s="3"/>
      <c r="AM136" s="3"/>
    </row>
    <row r="137" ht="15.75" customHeight="1">
      <c r="D137" s="4"/>
      <c r="E137" s="3"/>
      <c r="F137" s="3"/>
      <c r="H137" s="4"/>
      <c r="I137" s="4"/>
      <c r="J137" s="4"/>
      <c r="K137" s="4"/>
      <c r="L137" s="3"/>
      <c r="M137" s="3"/>
      <c r="AI137" s="4"/>
      <c r="AJ137" s="4"/>
      <c r="AK137" s="4"/>
      <c r="AL137" s="3"/>
      <c r="AM137" s="3"/>
    </row>
    <row r="138" ht="15.75" customHeight="1">
      <c r="D138" s="4"/>
      <c r="E138" s="3"/>
      <c r="F138" s="3"/>
      <c r="H138" s="4"/>
      <c r="I138" s="4"/>
      <c r="J138" s="4"/>
      <c r="K138" s="4"/>
      <c r="L138" s="3"/>
      <c r="M138" s="3"/>
      <c r="AI138" s="4"/>
      <c r="AJ138" s="4"/>
      <c r="AK138" s="4"/>
      <c r="AL138" s="3"/>
      <c r="AM138" s="3"/>
    </row>
    <row r="139" ht="15.75" customHeight="1">
      <c r="D139" s="4"/>
      <c r="E139" s="3"/>
      <c r="F139" s="3"/>
      <c r="H139" s="4"/>
      <c r="I139" s="4"/>
      <c r="J139" s="4"/>
      <c r="K139" s="4"/>
      <c r="L139" s="3"/>
      <c r="M139" s="3"/>
      <c r="AI139" s="4"/>
      <c r="AJ139" s="4"/>
      <c r="AK139" s="4"/>
      <c r="AL139" s="3"/>
      <c r="AM139" s="3"/>
    </row>
    <row r="140" ht="15.75" customHeight="1">
      <c r="D140" s="4"/>
      <c r="E140" s="3"/>
      <c r="F140" s="3"/>
      <c r="H140" s="4"/>
      <c r="I140" s="4"/>
      <c r="J140" s="4"/>
      <c r="K140" s="4"/>
      <c r="L140" s="3"/>
      <c r="M140" s="3"/>
      <c r="AI140" s="4"/>
      <c r="AJ140" s="4"/>
      <c r="AK140" s="4"/>
      <c r="AL140" s="3"/>
      <c r="AM140" s="3"/>
    </row>
    <row r="141" ht="15.75" customHeight="1">
      <c r="D141" s="4"/>
      <c r="E141" s="3"/>
      <c r="F141" s="3"/>
      <c r="H141" s="4"/>
      <c r="I141" s="4"/>
      <c r="J141" s="4"/>
      <c r="K141" s="4"/>
      <c r="L141" s="3"/>
      <c r="M141" s="3"/>
      <c r="AI141" s="4"/>
      <c r="AJ141" s="4"/>
      <c r="AK141" s="4"/>
      <c r="AL141" s="3"/>
      <c r="AM141" s="3"/>
    </row>
    <row r="142" ht="15.75" customHeight="1">
      <c r="D142" s="4"/>
      <c r="E142" s="3"/>
      <c r="F142" s="3"/>
      <c r="H142" s="4"/>
      <c r="I142" s="4"/>
      <c r="J142" s="4"/>
      <c r="K142" s="4"/>
      <c r="L142" s="3"/>
      <c r="M142" s="3"/>
      <c r="AI142" s="4"/>
      <c r="AJ142" s="4"/>
      <c r="AK142" s="4"/>
      <c r="AL142" s="3"/>
      <c r="AM142" s="3"/>
    </row>
    <row r="143" ht="15.75" customHeight="1">
      <c r="D143" s="4"/>
      <c r="E143" s="3"/>
      <c r="F143" s="3"/>
      <c r="H143" s="4"/>
      <c r="I143" s="4"/>
      <c r="J143" s="4"/>
      <c r="K143" s="4"/>
      <c r="L143" s="3"/>
      <c r="M143" s="3"/>
      <c r="AI143" s="4"/>
      <c r="AJ143" s="4"/>
      <c r="AK143" s="4"/>
      <c r="AL143" s="3"/>
      <c r="AM143" s="3"/>
    </row>
    <row r="144" ht="15.75" customHeight="1">
      <c r="D144" s="4"/>
      <c r="E144" s="3"/>
      <c r="F144" s="3"/>
      <c r="H144" s="4"/>
      <c r="I144" s="4"/>
      <c r="J144" s="4"/>
      <c r="K144" s="4"/>
      <c r="L144" s="3"/>
      <c r="M144" s="3"/>
      <c r="AI144" s="4"/>
      <c r="AJ144" s="4"/>
      <c r="AK144" s="4"/>
      <c r="AL144" s="3"/>
      <c r="AM144" s="3"/>
    </row>
    <row r="145" ht="15.75" customHeight="1">
      <c r="D145" s="4"/>
      <c r="E145" s="3"/>
      <c r="F145" s="3"/>
      <c r="H145" s="4"/>
      <c r="I145" s="4"/>
      <c r="J145" s="4"/>
      <c r="K145" s="4"/>
      <c r="L145" s="3"/>
      <c r="M145" s="3"/>
      <c r="AI145" s="4"/>
      <c r="AJ145" s="4"/>
      <c r="AK145" s="4"/>
      <c r="AL145" s="3"/>
      <c r="AM145" s="3"/>
    </row>
    <row r="146" ht="15.75" customHeight="1">
      <c r="D146" s="4"/>
      <c r="E146" s="3"/>
      <c r="F146" s="3"/>
      <c r="H146" s="4"/>
      <c r="I146" s="4"/>
      <c r="J146" s="4"/>
      <c r="K146" s="4"/>
      <c r="L146" s="3"/>
      <c r="M146" s="3"/>
      <c r="AI146" s="4"/>
      <c r="AJ146" s="4"/>
      <c r="AK146" s="4"/>
      <c r="AL146" s="3"/>
      <c r="AM146" s="3"/>
    </row>
    <row r="147" ht="15.75" customHeight="1">
      <c r="D147" s="4"/>
      <c r="E147" s="3"/>
      <c r="F147" s="3"/>
      <c r="H147" s="4"/>
      <c r="I147" s="4"/>
      <c r="J147" s="4"/>
      <c r="K147" s="4"/>
      <c r="L147" s="3"/>
      <c r="M147" s="3"/>
      <c r="AI147" s="4"/>
      <c r="AJ147" s="4"/>
      <c r="AK147" s="4"/>
      <c r="AL147" s="3"/>
      <c r="AM147" s="3"/>
    </row>
    <row r="148" ht="15.75" customHeight="1">
      <c r="D148" s="4"/>
      <c r="E148" s="3"/>
      <c r="F148" s="3"/>
      <c r="H148" s="4"/>
      <c r="I148" s="4"/>
      <c r="J148" s="4"/>
      <c r="K148" s="4"/>
      <c r="L148" s="3"/>
      <c r="M148" s="3"/>
      <c r="AI148" s="4"/>
      <c r="AJ148" s="4"/>
      <c r="AK148" s="4"/>
      <c r="AL148" s="3"/>
      <c r="AM148" s="3"/>
    </row>
    <row r="149" ht="15.75" customHeight="1">
      <c r="D149" s="4"/>
      <c r="E149" s="3"/>
      <c r="F149" s="3"/>
      <c r="H149" s="4"/>
      <c r="I149" s="4"/>
      <c r="J149" s="4"/>
      <c r="K149" s="4"/>
      <c r="L149" s="3"/>
      <c r="M149" s="3"/>
      <c r="AI149" s="4"/>
      <c r="AJ149" s="4"/>
      <c r="AK149" s="4"/>
      <c r="AL149" s="3"/>
      <c r="AM149" s="3"/>
    </row>
    <row r="150" ht="15.75" customHeight="1">
      <c r="D150" s="4"/>
      <c r="E150" s="3"/>
      <c r="F150" s="3"/>
      <c r="H150" s="4"/>
      <c r="I150" s="4"/>
      <c r="J150" s="4"/>
      <c r="K150" s="4"/>
      <c r="L150" s="3"/>
      <c r="M150" s="3"/>
      <c r="AI150" s="4"/>
      <c r="AJ150" s="4"/>
      <c r="AK150" s="4"/>
      <c r="AL150" s="3"/>
      <c r="AM150" s="3"/>
    </row>
    <row r="151" ht="15.75" customHeight="1">
      <c r="D151" s="4"/>
      <c r="E151" s="3"/>
      <c r="F151" s="3"/>
      <c r="H151" s="4"/>
      <c r="I151" s="4"/>
      <c r="J151" s="4"/>
      <c r="K151" s="4"/>
      <c r="L151" s="3"/>
      <c r="M151" s="3"/>
      <c r="AI151" s="4"/>
      <c r="AJ151" s="4"/>
      <c r="AK151" s="4"/>
      <c r="AL151" s="3"/>
      <c r="AM151" s="3"/>
    </row>
    <row r="152" ht="15.75" customHeight="1">
      <c r="D152" s="4"/>
      <c r="E152" s="3"/>
      <c r="F152" s="3"/>
      <c r="H152" s="4"/>
      <c r="I152" s="4"/>
      <c r="J152" s="4"/>
      <c r="K152" s="4"/>
      <c r="L152" s="3"/>
      <c r="M152" s="3"/>
      <c r="AI152" s="4"/>
      <c r="AJ152" s="4"/>
      <c r="AK152" s="4"/>
      <c r="AL152" s="3"/>
      <c r="AM152" s="3"/>
    </row>
    <row r="153" ht="15.75" customHeight="1">
      <c r="D153" s="4"/>
      <c r="E153" s="3"/>
      <c r="F153" s="3"/>
      <c r="H153" s="4"/>
      <c r="I153" s="4"/>
      <c r="J153" s="4"/>
      <c r="K153" s="4"/>
      <c r="L153" s="3"/>
      <c r="M153" s="3"/>
      <c r="AI153" s="4"/>
      <c r="AJ153" s="4"/>
      <c r="AK153" s="4"/>
      <c r="AL153" s="3"/>
      <c r="AM153" s="3"/>
    </row>
    <row r="154" ht="15.75" customHeight="1">
      <c r="D154" s="4"/>
      <c r="E154" s="3"/>
      <c r="F154" s="3"/>
      <c r="H154" s="4"/>
      <c r="I154" s="4"/>
      <c r="J154" s="4"/>
      <c r="K154" s="4"/>
      <c r="L154" s="3"/>
      <c r="M154" s="3"/>
      <c r="AI154" s="4"/>
      <c r="AJ154" s="4"/>
      <c r="AK154" s="4"/>
      <c r="AL154" s="3"/>
      <c r="AM154" s="3"/>
    </row>
    <row r="155" ht="15.75" customHeight="1">
      <c r="D155" s="4"/>
      <c r="E155" s="3"/>
      <c r="F155" s="3"/>
      <c r="H155" s="4"/>
      <c r="I155" s="4"/>
      <c r="J155" s="4"/>
      <c r="K155" s="4"/>
      <c r="L155" s="3"/>
      <c r="M155" s="3"/>
      <c r="AI155" s="4"/>
      <c r="AJ155" s="4"/>
      <c r="AK155" s="4"/>
      <c r="AL155" s="3"/>
      <c r="AM155" s="3"/>
    </row>
    <row r="156" ht="15.75" customHeight="1">
      <c r="D156" s="4"/>
      <c r="E156" s="3"/>
      <c r="F156" s="3"/>
      <c r="H156" s="4"/>
      <c r="I156" s="4"/>
      <c r="J156" s="4"/>
      <c r="K156" s="4"/>
      <c r="L156" s="3"/>
      <c r="M156" s="3"/>
      <c r="AI156" s="4"/>
      <c r="AJ156" s="4"/>
      <c r="AK156" s="4"/>
      <c r="AL156" s="3"/>
      <c r="AM156" s="3"/>
    </row>
    <row r="157" ht="15.75" customHeight="1">
      <c r="D157" s="4"/>
      <c r="E157" s="3"/>
      <c r="F157" s="3"/>
      <c r="H157" s="4"/>
      <c r="I157" s="4"/>
      <c r="J157" s="4"/>
      <c r="K157" s="4"/>
      <c r="L157" s="3"/>
      <c r="M157" s="3"/>
      <c r="AI157" s="4"/>
      <c r="AJ157" s="4"/>
      <c r="AK157" s="4"/>
      <c r="AL157" s="3"/>
      <c r="AM157" s="3"/>
    </row>
    <row r="158" ht="15.75" customHeight="1">
      <c r="D158" s="4"/>
      <c r="E158" s="3"/>
      <c r="F158" s="3"/>
      <c r="H158" s="4"/>
      <c r="I158" s="4"/>
      <c r="J158" s="4"/>
      <c r="K158" s="4"/>
      <c r="L158" s="3"/>
      <c r="M158" s="3"/>
      <c r="AI158" s="4"/>
      <c r="AJ158" s="4"/>
      <c r="AK158" s="4"/>
      <c r="AL158" s="3"/>
      <c r="AM158" s="3"/>
    </row>
    <row r="159" ht="15.75" customHeight="1">
      <c r="D159" s="4"/>
      <c r="E159" s="3"/>
      <c r="F159" s="3"/>
      <c r="H159" s="4"/>
      <c r="I159" s="4"/>
      <c r="J159" s="4"/>
      <c r="K159" s="4"/>
      <c r="L159" s="3"/>
      <c r="M159" s="3"/>
      <c r="AI159" s="4"/>
      <c r="AJ159" s="4"/>
      <c r="AK159" s="4"/>
      <c r="AL159" s="3"/>
      <c r="AM159" s="3"/>
    </row>
    <row r="160" ht="15.75" customHeight="1">
      <c r="D160" s="4"/>
      <c r="E160" s="3"/>
      <c r="F160" s="3"/>
      <c r="H160" s="4"/>
      <c r="I160" s="4"/>
      <c r="J160" s="4"/>
      <c r="K160" s="4"/>
      <c r="L160" s="3"/>
      <c r="M160" s="3"/>
      <c r="AI160" s="4"/>
      <c r="AJ160" s="4"/>
      <c r="AK160" s="4"/>
      <c r="AL160" s="3"/>
      <c r="AM160" s="3"/>
    </row>
    <row r="161" ht="15.75" customHeight="1">
      <c r="D161" s="4"/>
      <c r="E161" s="3"/>
      <c r="F161" s="3"/>
      <c r="H161" s="4"/>
      <c r="I161" s="4"/>
      <c r="J161" s="4"/>
      <c r="K161" s="4"/>
      <c r="L161" s="3"/>
      <c r="M161" s="3"/>
      <c r="AI161" s="4"/>
      <c r="AJ161" s="4"/>
      <c r="AK161" s="4"/>
      <c r="AL161" s="3"/>
      <c r="AM161" s="3"/>
    </row>
    <row r="162" ht="15.75" customHeight="1">
      <c r="D162" s="4"/>
      <c r="E162" s="3"/>
      <c r="F162" s="3"/>
      <c r="H162" s="4"/>
      <c r="I162" s="4"/>
      <c r="J162" s="4"/>
      <c r="K162" s="4"/>
      <c r="L162" s="3"/>
      <c r="M162" s="3"/>
      <c r="AI162" s="4"/>
      <c r="AJ162" s="4"/>
      <c r="AK162" s="4"/>
      <c r="AL162" s="3"/>
      <c r="AM162" s="3"/>
    </row>
    <row r="163" ht="15.75" customHeight="1">
      <c r="D163" s="4"/>
      <c r="E163" s="3"/>
      <c r="F163" s="3"/>
      <c r="H163" s="4"/>
      <c r="I163" s="4"/>
      <c r="J163" s="4"/>
      <c r="K163" s="4"/>
      <c r="L163" s="3"/>
      <c r="M163" s="3"/>
      <c r="AI163" s="4"/>
      <c r="AJ163" s="4"/>
      <c r="AK163" s="4"/>
      <c r="AL163" s="3"/>
      <c r="AM163" s="3"/>
    </row>
    <row r="164" ht="15.75" customHeight="1">
      <c r="D164" s="4"/>
      <c r="E164" s="3"/>
      <c r="F164" s="3"/>
      <c r="H164" s="4"/>
      <c r="I164" s="4"/>
      <c r="J164" s="4"/>
      <c r="K164" s="4"/>
      <c r="L164" s="3"/>
      <c r="M164" s="3"/>
      <c r="AI164" s="4"/>
      <c r="AJ164" s="4"/>
      <c r="AK164" s="4"/>
      <c r="AL164" s="3"/>
      <c r="AM164" s="3"/>
    </row>
    <row r="165" ht="15.75" customHeight="1">
      <c r="D165" s="4"/>
      <c r="E165" s="3"/>
      <c r="F165" s="3"/>
      <c r="H165" s="4"/>
      <c r="I165" s="4"/>
      <c r="J165" s="4"/>
      <c r="K165" s="4"/>
      <c r="L165" s="3"/>
      <c r="M165" s="3"/>
      <c r="AI165" s="4"/>
      <c r="AJ165" s="4"/>
      <c r="AK165" s="4"/>
      <c r="AL165" s="3"/>
      <c r="AM165" s="3"/>
    </row>
    <row r="166" ht="15.75" customHeight="1">
      <c r="D166" s="4"/>
      <c r="E166" s="3"/>
      <c r="F166" s="3"/>
      <c r="H166" s="4"/>
      <c r="I166" s="4"/>
      <c r="J166" s="4"/>
      <c r="K166" s="4"/>
      <c r="L166" s="3"/>
      <c r="M166" s="3"/>
      <c r="AI166" s="4"/>
      <c r="AJ166" s="4"/>
      <c r="AK166" s="4"/>
      <c r="AL166" s="3"/>
      <c r="AM166" s="3"/>
    </row>
    <row r="167" ht="15.75" customHeight="1">
      <c r="D167" s="4"/>
      <c r="E167" s="3"/>
      <c r="F167" s="3"/>
      <c r="H167" s="4"/>
      <c r="I167" s="4"/>
      <c r="J167" s="4"/>
      <c r="K167" s="4"/>
      <c r="L167" s="3"/>
      <c r="M167" s="3"/>
      <c r="AI167" s="4"/>
      <c r="AJ167" s="4"/>
      <c r="AK167" s="4"/>
      <c r="AL167" s="3"/>
      <c r="AM167" s="3"/>
    </row>
    <row r="168" ht="15.75" customHeight="1">
      <c r="D168" s="4"/>
      <c r="E168" s="3"/>
      <c r="F168" s="3"/>
      <c r="H168" s="4"/>
      <c r="I168" s="4"/>
      <c r="J168" s="4"/>
      <c r="K168" s="4"/>
      <c r="L168" s="3"/>
      <c r="M168" s="3"/>
      <c r="AI168" s="4"/>
      <c r="AJ168" s="4"/>
      <c r="AK168" s="4"/>
      <c r="AL168" s="3"/>
      <c r="AM168" s="3"/>
    </row>
    <row r="169" ht="15.75" customHeight="1">
      <c r="D169" s="4"/>
      <c r="E169" s="3"/>
      <c r="F169" s="3"/>
      <c r="H169" s="4"/>
      <c r="I169" s="4"/>
      <c r="J169" s="4"/>
      <c r="K169" s="4"/>
      <c r="L169" s="3"/>
      <c r="M169" s="3"/>
      <c r="AI169" s="4"/>
      <c r="AJ169" s="4"/>
      <c r="AK169" s="4"/>
      <c r="AL169" s="3"/>
      <c r="AM169" s="3"/>
    </row>
    <row r="170" ht="15.75" customHeight="1">
      <c r="D170" s="4"/>
      <c r="E170" s="3"/>
      <c r="F170" s="3"/>
      <c r="H170" s="4"/>
      <c r="I170" s="4"/>
      <c r="J170" s="4"/>
      <c r="K170" s="4"/>
      <c r="L170" s="3"/>
      <c r="M170" s="3"/>
      <c r="AI170" s="4"/>
      <c r="AJ170" s="4"/>
      <c r="AK170" s="4"/>
      <c r="AL170" s="3"/>
      <c r="AM170" s="3"/>
    </row>
    <row r="171" ht="15.75" customHeight="1">
      <c r="D171" s="4"/>
      <c r="E171" s="3"/>
      <c r="F171" s="3"/>
      <c r="H171" s="4"/>
      <c r="I171" s="4"/>
      <c r="J171" s="4"/>
      <c r="K171" s="4"/>
      <c r="L171" s="3"/>
      <c r="M171" s="3"/>
      <c r="AI171" s="4"/>
      <c r="AJ171" s="4"/>
      <c r="AK171" s="4"/>
      <c r="AL171" s="3"/>
      <c r="AM171" s="3"/>
    </row>
    <row r="172" ht="15.75" customHeight="1">
      <c r="D172" s="4"/>
      <c r="E172" s="3"/>
      <c r="F172" s="3"/>
      <c r="H172" s="4"/>
      <c r="I172" s="4"/>
      <c r="J172" s="4"/>
      <c r="K172" s="4"/>
      <c r="L172" s="3"/>
      <c r="M172" s="3"/>
      <c r="AI172" s="4"/>
      <c r="AJ172" s="4"/>
      <c r="AK172" s="4"/>
      <c r="AL172" s="3"/>
      <c r="AM172" s="3"/>
    </row>
    <row r="173" ht="15.75" customHeight="1">
      <c r="D173" s="4"/>
      <c r="E173" s="3"/>
      <c r="F173" s="3"/>
      <c r="H173" s="4"/>
      <c r="I173" s="4"/>
      <c r="J173" s="4"/>
      <c r="K173" s="4"/>
      <c r="L173" s="3"/>
      <c r="M173" s="3"/>
      <c r="AI173" s="4"/>
      <c r="AJ173" s="4"/>
      <c r="AK173" s="4"/>
      <c r="AL173" s="3"/>
      <c r="AM173" s="3"/>
    </row>
    <row r="174" ht="15.75" customHeight="1">
      <c r="D174" s="4"/>
      <c r="E174" s="3"/>
      <c r="F174" s="3"/>
      <c r="H174" s="4"/>
      <c r="I174" s="4"/>
      <c r="J174" s="4"/>
      <c r="K174" s="4"/>
      <c r="L174" s="3"/>
      <c r="M174" s="3"/>
      <c r="AI174" s="4"/>
      <c r="AJ174" s="4"/>
      <c r="AK174" s="4"/>
      <c r="AL174" s="3"/>
      <c r="AM174" s="3"/>
    </row>
    <row r="175" ht="15.75" customHeight="1">
      <c r="D175" s="4"/>
      <c r="E175" s="3"/>
      <c r="F175" s="3"/>
      <c r="H175" s="4"/>
      <c r="I175" s="4"/>
      <c r="J175" s="4"/>
      <c r="K175" s="4"/>
      <c r="L175" s="3"/>
      <c r="M175" s="3"/>
      <c r="AI175" s="4"/>
      <c r="AJ175" s="4"/>
      <c r="AK175" s="4"/>
      <c r="AL175" s="3"/>
      <c r="AM175" s="3"/>
    </row>
    <row r="176" ht="15.75" customHeight="1">
      <c r="D176" s="4"/>
      <c r="E176" s="3"/>
      <c r="F176" s="3"/>
      <c r="H176" s="4"/>
      <c r="I176" s="4"/>
      <c r="J176" s="4"/>
      <c r="K176" s="4"/>
      <c r="L176" s="3"/>
      <c r="M176" s="3"/>
      <c r="AI176" s="4"/>
      <c r="AJ176" s="4"/>
      <c r="AK176" s="4"/>
      <c r="AL176" s="3"/>
      <c r="AM176" s="3"/>
    </row>
    <row r="177" ht="15.75" customHeight="1">
      <c r="D177" s="4"/>
      <c r="E177" s="3"/>
      <c r="F177" s="3"/>
      <c r="H177" s="4"/>
      <c r="I177" s="4"/>
      <c r="J177" s="4"/>
      <c r="K177" s="4"/>
      <c r="L177" s="3"/>
      <c r="M177" s="3"/>
      <c r="AI177" s="4"/>
      <c r="AJ177" s="4"/>
      <c r="AK177" s="4"/>
      <c r="AL177" s="3"/>
      <c r="AM177" s="3"/>
    </row>
    <row r="178" ht="15.75" customHeight="1">
      <c r="D178" s="4"/>
      <c r="E178" s="3"/>
      <c r="F178" s="3"/>
      <c r="H178" s="4"/>
      <c r="I178" s="4"/>
      <c r="J178" s="4"/>
      <c r="K178" s="4"/>
      <c r="L178" s="3"/>
      <c r="M178" s="3"/>
      <c r="AI178" s="4"/>
      <c r="AJ178" s="4"/>
      <c r="AK178" s="4"/>
      <c r="AL178" s="3"/>
      <c r="AM178" s="3"/>
    </row>
    <row r="179" ht="15.75" customHeight="1">
      <c r="D179" s="4"/>
      <c r="E179" s="3"/>
      <c r="F179" s="3"/>
      <c r="H179" s="4"/>
      <c r="I179" s="4"/>
      <c r="J179" s="4"/>
      <c r="K179" s="4"/>
      <c r="L179" s="3"/>
      <c r="M179" s="3"/>
      <c r="AI179" s="4"/>
      <c r="AJ179" s="4"/>
      <c r="AK179" s="4"/>
      <c r="AL179" s="3"/>
      <c r="AM179" s="3"/>
    </row>
    <row r="180" ht="15.75" customHeight="1">
      <c r="D180" s="4"/>
      <c r="E180" s="3"/>
      <c r="F180" s="3"/>
      <c r="H180" s="4"/>
      <c r="I180" s="4"/>
      <c r="J180" s="4"/>
      <c r="K180" s="4"/>
      <c r="L180" s="3"/>
      <c r="M180" s="3"/>
      <c r="AI180" s="4"/>
      <c r="AJ180" s="4"/>
      <c r="AK180" s="4"/>
      <c r="AL180" s="3"/>
      <c r="AM180" s="3"/>
    </row>
    <row r="181" ht="15.75" customHeight="1">
      <c r="D181" s="4"/>
      <c r="E181" s="3"/>
      <c r="F181" s="3"/>
      <c r="H181" s="4"/>
      <c r="I181" s="4"/>
      <c r="J181" s="4"/>
      <c r="K181" s="4"/>
      <c r="L181" s="3"/>
      <c r="M181" s="3"/>
      <c r="AI181" s="4"/>
      <c r="AJ181" s="4"/>
      <c r="AK181" s="4"/>
      <c r="AL181" s="3"/>
      <c r="AM181" s="3"/>
    </row>
    <row r="182" ht="15.75" customHeight="1">
      <c r="D182" s="4"/>
      <c r="E182" s="3"/>
      <c r="F182" s="3"/>
      <c r="H182" s="4"/>
      <c r="I182" s="4"/>
      <c r="J182" s="4"/>
      <c r="K182" s="4"/>
      <c r="L182" s="3"/>
      <c r="M182" s="3"/>
      <c r="AI182" s="4"/>
      <c r="AJ182" s="4"/>
      <c r="AK182" s="4"/>
      <c r="AL182" s="3"/>
      <c r="AM182" s="3"/>
    </row>
    <row r="183" ht="15.75" customHeight="1">
      <c r="D183" s="4"/>
      <c r="E183" s="3"/>
      <c r="F183" s="3"/>
      <c r="H183" s="4"/>
      <c r="I183" s="4"/>
      <c r="J183" s="4"/>
      <c r="K183" s="4"/>
      <c r="L183" s="3"/>
      <c r="M183" s="3"/>
      <c r="AI183" s="4"/>
      <c r="AJ183" s="4"/>
      <c r="AK183" s="4"/>
      <c r="AL183" s="3"/>
      <c r="AM183" s="3"/>
    </row>
    <row r="184" ht="15.75" customHeight="1">
      <c r="D184" s="4"/>
      <c r="E184" s="3"/>
      <c r="F184" s="3"/>
      <c r="H184" s="4"/>
      <c r="I184" s="4"/>
      <c r="J184" s="4"/>
      <c r="K184" s="4"/>
      <c r="L184" s="3"/>
      <c r="M184" s="3"/>
      <c r="AI184" s="4"/>
      <c r="AJ184" s="4"/>
      <c r="AK184" s="4"/>
      <c r="AL184" s="3"/>
      <c r="AM184" s="3"/>
    </row>
    <row r="185" ht="15.75" customHeight="1">
      <c r="D185" s="4"/>
      <c r="E185" s="3"/>
      <c r="F185" s="3"/>
      <c r="H185" s="4"/>
      <c r="I185" s="4"/>
      <c r="J185" s="4"/>
      <c r="K185" s="4"/>
      <c r="L185" s="3"/>
      <c r="M185" s="3"/>
      <c r="AI185" s="4"/>
      <c r="AJ185" s="4"/>
      <c r="AK185" s="4"/>
      <c r="AL185" s="3"/>
      <c r="AM185" s="3"/>
    </row>
    <row r="186" ht="15.75" customHeight="1">
      <c r="D186" s="4"/>
      <c r="E186" s="3"/>
      <c r="F186" s="3"/>
      <c r="H186" s="4"/>
      <c r="I186" s="4"/>
      <c r="J186" s="4"/>
      <c r="K186" s="4"/>
      <c r="L186" s="3"/>
      <c r="M186" s="3"/>
      <c r="AI186" s="4"/>
      <c r="AJ186" s="4"/>
      <c r="AK186" s="4"/>
      <c r="AL186" s="3"/>
      <c r="AM186" s="3"/>
    </row>
    <row r="187" ht="15.75" customHeight="1">
      <c r="D187" s="4"/>
      <c r="E187" s="3"/>
      <c r="F187" s="3"/>
      <c r="H187" s="4"/>
      <c r="I187" s="4"/>
      <c r="J187" s="4"/>
      <c r="K187" s="4"/>
      <c r="L187" s="3"/>
      <c r="M187" s="3"/>
      <c r="AI187" s="4"/>
      <c r="AJ187" s="4"/>
      <c r="AK187" s="4"/>
      <c r="AL187" s="3"/>
      <c r="AM187" s="3"/>
    </row>
    <row r="188" ht="15.75" customHeight="1">
      <c r="D188" s="4"/>
      <c r="E188" s="3"/>
      <c r="F188" s="3"/>
      <c r="H188" s="4"/>
      <c r="I188" s="4"/>
      <c r="J188" s="4"/>
      <c r="K188" s="4"/>
      <c r="L188" s="3"/>
      <c r="M188" s="3"/>
      <c r="AI188" s="4"/>
      <c r="AJ188" s="4"/>
      <c r="AK188" s="4"/>
      <c r="AL188" s="3"/>
      <c r="AM188" s="3"/>
    </row>
    <row r="189" ht="15.75" customHeight="1">
      <c r="D189" s="4"/>
      <c r="E189" s="3"/>
      <c r="F189" s="3"/>
      <c r="H189" s="4"/>
      <c r="I189" s="4"/>
      <c r="J189" s="4"/>
      <c r="K189" s="4"/>
      <c r="L189" s="3"/>
      <c r="M189" s="3"/>
      <c r="AI189" s="4"/>
      <c r="AJ189" s="4"/>
      <c r="AK189" s="4"/>
      <c r="AL189" s="3"/>
      <c r="AM189" s="3"/>
    </row>
    <row r="190" ht="15.75" customHeight="1">
      <c r="D190" s="4"/>
      <c r="E190" s="3"/>
      <c r="F190" s="3"/>
      <c r="H190" s="4"/>
      <c r="I190" s="4"/>
      <c r="J190" s="4"/>
      <c r="K190" s="4"/>
      <c r="L190" s="3"/>
      <c r="M190" s="3"/>
      <c r="AI190" s="4"/>
      <c r="AJ190" s="4"/>
      <c r="AK190" s="4"/>
      <c r="AL190" s="3"/>
      <c r="AM190" s="3"/>
    </row>
    <row r="191" ht="15.75" customHeight="1">
      <c r="D191" s="4"/>
      <c r="E191" s="3"/>
      <c r="F191" s="3"/>
      <c r="H191" s="4"/>
      <c r="I191" s="4"/>
      <c r="J191" s="4"/>
      <c r="K191" s="4"/>
      <c r="L191" s="3"/>
      <c r="M191" s="3"/>
      <c r="AI191" s="4"/>
      <c r="AJ191" s="4"/>
      <c r="AK191" s="4"/>
      <c r="AL191" s="3"/>
      <c r="AM191" s="3"/>
    </row>
    <row r="192" ht="15.75" customHeight="1">
      <c r="D192" s="4"/>
      <c r="E192" s="3"/>
      <c r="F192" s="3"/>
      <c r="H192" s="4"/>
      <c r="I192" s="4"/>
      <c r="J192" s="4"/>
      <c r="K192" s="4"/>
      <c r="L192" s="3"/>
      <c r="M192" s="3"/>
      <c r="AI192" s="4"/>
      <c r="AJ192" s="4"/>
      <c r="AK192" s="4"/>
      <c r="AL192" s="3"/>
      <c r="AM192" s="3"/>
    </row>
    <row r="193" ht="15.75" customHeight="1">
      <c r="D193" s="4"/>
      <c r="E193" s="3"/>
      <c r="F193" s="3"/>
      <c r="H193" s="4"/>
      <c r="I193" s="4"/>
      <c r="J193" s="4"/>
      <c r="K193" s="4"/>
      <c r="L193" s="3"/>
      <c r="M193" s="3"/>
      <c r="AI193" s="4"/>
      <c r="AJ193" s="4"/>
      <c r="AK193" s="4"/>
      <c r="AL193" s="3"/>
      <c r="AM193" s="3"/>
    </row>
    <row r="194" ht="15.75" customHeight="1">
      <c r="D194" s="4"/>
      <c r="E194" s="3"/>
      <c r="F194" s="3"/>
      <c r="H194" s="4"/>
      <c r="I194" s="4"/>
      <c r="J194" s="4"/>
      <c r="K194" s="4"/>
      <c r="L194" s="3"/>
      <c r="M194" s="3"/>
      <c r="AI194" s="4"/>
      <c r="AJ194" s="4"/>
      <c r="AK194" s="4"/>
      <c r="AL194" s="3"/>
      <c r="AM194" s="3"/>
    </row>
    <row r="195" ht="15.75" customHeight="1">
      <c r="D195" s="4"/>
      <c r="E195" s="3"/>
      <c r="F195" s="3"/>
      <c r="H195" s="4"/>
      <c r="I195" s="4"/>
      <c r="J195" s="4"/>
      <c r="K195" s="4"/>
      <c r="L195" s="3"/>
      <c r="M195" s="3"/>
      <c r="AI195" s="4"/>
      <c r="AJ195" s="4"/>
      <c r="AK195" s="4"/>
      <c r="AL195" s="3"/>
      <c r="AM195" s="3"/>
    </row>
    <row r="196" ht="15.75" customHeight="1">
      <c r="D196" s="4"/>
      <c r="E196" s="3"/>
      <c r="F196" s="3"/>
      <c r="H196" s="4"/>
      <c r="I196" s="4"/>
      <c r="J196" s="4"/>
      <c r="K196" s="4"/>
      <c r="L196" s="3"/>
      <c r="M196" s="3"/>
      <c r="AI196" s="4"/>
      <c r="AJ196" s="4"/>
      <c r="AK196" s="4"/>
      <c r="AL196" s="3"/>
      <c r="AM196" s="3"/>
    </row>
    <row r="197" ht="15.75" customHeight="1">
      <c r="D197" s="4"/>
      <c r="E197" s="3"/>
      <c r="F197" s="3"/>
      <c r="H197" s="4"/>
      <c r="I197" s="4"/>
      <c r="J197" s="4"/>
      <c r="K197" s="4"/>
      <c r="L197" s="3"/>
      <c r="M197" s="3"/>
      <c r="AI197" s="4"/>
      <c r="AJ197" s="4"/>
      <c r="AK197" s="4"/>
      <c r="AL197" s="3"/>
      <c r="AM197" s="3"/>
    </row>
    <row r="198" ht="15.75" customHeight="1">
      <c r="D198" s="4"/>
      <c r="E198" s="3"/>
      <c r="F198" s="3"/>
      <c r="H198" s="4"/>
      <c r="I198" s="4"/>
      <c r="J198" s="4"/>
      <c r="K198" s="4"/>
      <c r="L198" s="3"/>
      <c r="M198" s="3"/>
      <c r="AI198" s="4"/>
      <c r="AJ198" s="4"/>
      <c r="AK198" s="4"/>
      <c r="AL198" s="3"/>
      <c r="AM198" s="3"/>
    </row>
    <row r="199" ht="15.75" customHeight="1">
      <c r="D199" s="4"/>
      <c r="E199" s="3"/>
      <c r="F199" s="3"/>
      <c r="H199" s="4"/>
      <c r="I199" s="4"/>
      <c r="J199" s="4"/>
      <c r="K199" s="4"/>
      <c r="L199" s="3"/>
      <c r="M199" s="3"/>
      <c r="AI199" s="4"/>
      <c r="AJ199" s="4"/>
      <c r="AK199" s="4"/>
      <c r="AL199" s="3"/>
      <c r="AM199" s="3"/>
    </row>
    <row r="200" ht="15.75" customHeight="1">
      <c r="D200" s="4"/>
      <c r="E200" s="3"/>
      <c r="F200" s="3"/>
      <c r="H200" s="4"/>
      <c r="I200" s="4"/>
      <c r="J200" s="4"/>
      <c r="K200" s="4"/>
      <c r="L200" s="3"/>
      <c r="M200" s="3"/>
      <c r="AI200" s="4"/>
      <c r="AJ200" s="4"/>
      <c r="AK200" s="4"/>
      <c r="AL200" s="3"/>
      <c r="AM200" s="3"/>
    </row>
    <row r="201" ht="15.75" customHeight="1">
      <c r="D201" s="4"/>
      <c r="E201" s="3"/>
      <c r="F201" s="3"/>
      <c r="H201" s="4"/>
      <c r="I201" s="4"/>
      <c r="J201" s="4"/>
      <c r="K201" s="4"/>
      <c r="L201" s="3"/>
      <c r="M201" s="3"/>
      <c r="AI201" s="4"/>
      <c r="AJ201" s="4"/>
      <c r="AK201" s="4"/>
      <c r="AL201" s="3"/>
      <c r="AM201" s="3"/>
    </row>
    <row r="202" ht="15.75" customHeight="1">
      <c r="D202" s="4"/>
      <c r="E202" s="3"/>
      <c r="F202" s="3"/>
      <c r="H202" s="4"/>
      <c r="I202" s="4"/>
      <c r="J202" s="4"/>
      <c r="K202" s="4"/>
      <c r="L202" s="3"/>
      <c r="M202" s="3"/>
      <c r="AI202" s="4"/>
      <c r="AJ202" s="4"/>
      <c r="AK202" s="4"/>
      <c r="AL202" s="3"/>
      <c r="AM202" s="3"/>
    </row>
    <row r="203" ht="15.75" customHeight="1">
      <c r="D203" s="4"/>
      <c r="E203" s="3"/>
      <c r="F203" s="3"/>
      <c r="H203" s="4"/>
      <c r="I203" s="4"/>
      <c r="J203" s="4"/>
      <c r="K203" s="4"/>
      <c r="L203" s="3"/>
      <c r="M203" s="3"/>
      <c r="AI203" s="4"/>
      <c r="AJ203" s="4"/>
      <c r="AK203" s="4"/>
      <c r="AL203" s="3"/>
      <c r="AM203" s="3"/>
    </row>
    <row r="204" ht="15.75" customHeight="1">
      <c r="D204" s="4"/>
      <c r="E204" s="3"/>
      <c r="F204" s="3"/>
      <c r="H204" s="4"/>
      <c r="I204" s="4"/>
      <c r="J204" s="4"/>
      <c r="K204" s="4"/>
      <c r="L204" s="3"/>
      <c r="M204" s="3"/>
      <c r="AI204" s="4"/>
      <c r="AJ204" s="4"/>
      <c r="AK204" s="4"/>
      <c r="AL204" s="3"/>
      <c r="AM204" s="3"/>
    </row>
    <row r="205" ht="15.75" customHeight="1">
      <c r="D205" s="4"/>
      <c r="E205" s="3"/>
      <c r="F205" s="3"/>
      <c r="H205" s="4"/>
      <c r="I205" s="4"/>
      <c r="J205" s="4"/>
      <c r="K205" s="4"/>
      <c r="L205" s="3"/>
      <c r="M205" s="3"/>
      <c r="AI205" s="4"/>
      <c r="AJ205" s="4"/>
      <c r="AK205" s="4"/>
      <c r="AL205" s="3"/>
      <c r="AM205" s="3"/>
    </row>
    <row r="206" ht="15.75" customHeight="1">
      <c r="D206" s="4"/>
      <c r="E206" s="3"/>
      <c r="F206" s="3"/>
      <c r="H206" s="4"/>
      <c r="I206" s="4"/>
      <c r="J206" s="4"/>
      <c r="K206" s="4"/>
      <c r="L206" s="3"/>
      <c r="M206" s="3"/>
      <c r="AI206" s="4"/>
      <c r="AJ206" s="4"/>
      <c r="AK206" s="4"/>
      <c r="AL206" s="3"/>
      <c r="AM206" s="3"/>
    </row>
    <row r="207" ht="15.75" customHeight="1">
      <c r="D207" s="4"/>
      <c r="E207" s="3"/>
      <c r="F207" s="3"/>
      <c r="H207" s="4"/>
      <c r="I207" s="4"/>
      <c r="J207" s="4"/>
      <c r="K207" s="4"/>
      <c r="L207" s="3"/>
      <c r="M207" s="3"/>
      <c r="AI207" s="4"/>
      <c r="AJ207" s="4"/>
      <c r="AK207" s="4"/>
      <c r="AL207" s="3"/>
      <c r="AM207" s="3"/>
    </row>
    <row r="208" ht="15.75" customHeight="1">
      <c r="D208" s="4"/>
      <c r="E208" s="3"/>
      <c r="F208" s="3"/>
      <c r="H208" s="4"/>
      <c r="I208" s="4"/>
      <c r="J208" s="4"/>
      <c r="K208" s="4"/>
      <c r="L208" s="3"/>
      <c r="M208" s="3"/>
      <c r="AI208" s="4"/>
      <c r="AJ208" s="4"/>
      <c r="AK208" s="4"/>
      <c r="AL208" s="3"/>
      <c r="AM208" s="3"/>
    </row>
    <row r="209" ht="15.75" customHeight="1">
      <c r="D209" s="4"/>
      <c r="E209" s="3"/>
      <c r="F209" s="3"/>
      <c r="H209" s="4"/>
      <c r="I209" s="4"/>
      <c r="J209" s="4"/>
      <c r="K209" s="4"/>
      <c r="L209" s="3"/>
      <c r="M209" s="3"/>
      <c r="AI209" s="4"/>
      <c r="AJ209" s="4"/>
      <c r="AK209" s="4"/>
      <c r="AL209" s="3"/>
      <c r="AM209" s="3"/>
    </row>
    <row r="210" ht="15.75" customHeight="1">
      <c r="D210" s="4"/>
      <c r="E210" s="3"/>
      <c r="F210" s="3"/>
      <c r="H210" s="4"/>
      <c r="I210" s="4"/>
      <c r="J210" s="4"/>
      <c r="K210" s="4"/>
      <c r="L210" s="3"/>
      <c r="M210" s="3"/>
      <c r="AI210" s="4"/>
      <c r="AJ210" s="4"/>
      <c r="AK210" s="4"/>
      <c r="AL210" s="3"/>
      <c r="AM210" s="3"/>
    </row>
    <row r="211" ht="15.75" customHeight="1">
      <c r="D211" s="4"/>
      <c r="E211" s="3"/>
      <c r="F211" s="3"/>
      <c r="H211" s="4"/>
      <c r="I211" s="4"/>
      <c r="J211" s="4"/>
      <c r="K211" s="4"/>
      <c r="L211" s="3"/>
      <c r="M211" s="3"/>
      <c r="AI211" s="4"/>
      <c r="AJ211" s="4"/>
      <c r="AK211" s="4"/>
      <c r="AL211" s="3"/>
      <c r="AM211" s="3"/>
    </row>
    <row r="212" ht="15.75" customHeight="1">
      <c r="D212" s="4"/>
      <c r="E212" s="3"/>
      <c r="F212" s="3"/>
      <c r="H212" s="4"/>
      <c r="I212" s="4"/>
      <c r="J212" s="4"/>
      <c r="K212" s="4"/>
      <c r="L212" s="3"/>
      <c r="M212" s="3"/>
      <c r="AI212" s="4"/>
      <c r="AJ212" s="4"/>
      <c r="AK212" s="4"/>
      <c r="AL212" s="3"/>
      <c r="AM212" s="3"/>
    </row>
    <row r="213" ht="15.75" customHeight="1">
      <c r="D213" s="4"/>
      <c r="E213" s="3"/>
      <c r="F213" s="3"/>
      <c r="H213" s="4"/>
      <c r="I213" s="4"/>
      <c r="J213" s="4"/>
      <c r="K213" s="4"/>
      <c r="L213" s="3"/>
      <c r="M213" s="3"/>
      <c r="AI213" s="4"/>
      <c r="AJ213" s="4"/>
      <c r="AK213" s="4"/>
      <c r="AL213" s="3"/>
      <c r="AM213" s="3"/>
    </row>
    <row r="214" ht="15.75" customHeight="1">
      <c r="D214" s="4"/>
      <c r="E214" s="3"/>
      <c r="F214" s="3"/>
      <c r="H214" s="4"/>
      <c r="I214" s="4"/>
      <c r="J214" s="4"/>
      <c r="K214" s="4"/>
      <c r="L214" s="3"/>
      <c r="M214" s="3"/>
      <c r="AI214" s="4"/>
      <c r="AJ214" s="4"/>
      <c r="AK214" s="4"/>
      <c r="AL214" s="3"/>
      <c r="AM214" s="3"/>
    </row>
    <row r="215" ht="15.75" customHeight="1">
      <c r="D215" s="4"/>
      <c r="E215" s="3"/>
      <c r="F215" s="3"/>
      <c r="H215" s="4"/>
      <c r="I215" s="4"/>
      <c r="J215" s="4"/>
      <c r="K215" s="4"/>
      <c r="L215" s="3"/>
      <c r="M215" s="3"/>
      <c r="AI215" s="4"/>
      <c r="AJ215" s="4"/>
      <c r="AK215" s="4"/>
      <c r="AL215" s="3"/>
      <c r="AM215" s="3"/>
    </row>
    <row r="216" ht="15.75" customHeight="1">
      <c r="D216" s="4"/>
      <c r="E216" s="3"/>
      <c r="F216" s="3"/>
      <c r="H216" s="4"/>
      <c r="I216" s="4"/>
      <c r="J216" s="4"/>
      <c r="K216" s="4"/>
      <c r="L216" s="3"/>
      <c r="M216" s="3"/>
      <c r="AI216" s="4"/>
      <c r="AJ216" s="4"/>
      <c r="AK216" s="4"/>
      <c r="AL216" s="3"/>
      <c r="AM216" s="3"/>
    </row>
    <row r="217" ht="15.75" customHeight="1">
      <c r="D217" s="4"/>
      <c r="E217" s="3"/>
      <c r="F217" s="3"/>
      <c r="H217" s="4"/>
      <c r="I217" s="4"/>
      <c r="J217" s="4"/>
      <c r="K217" s="4"/>
      <c r="L217" s="3"/>
      <c r="M217" s="3"/>
      <c r="AI217" s="4"/>
      <c r="AJ217" s="4"/>
      <c r="AK217" s="4"/>
      <c r="AL217" s="3"/>
      <c r="AM217" s="3"/>
    </row>
    <row r="218" ht="15.75" customHeight="1">
      <c r="D218" s="4"/>
      <c r="E218" s="3"/>
      <c r="F218" s="3"/>
      <c r="H218" s="4"/>
      <c r="I218" s="4"/>
      <c r="J218" s="4"/>
      <c r="K218" s="4"/>
      <c r="L218" s="3"/>
      <c r="M218" s="3"/>
      <c r="AI218" s="4"/>
      <c r="AJ218" s="4"/>
      <c r="AK218" s="4"/>
      <c r="AL218" s="3"/>
      <c r="AM218" s="3"/>
    </row>
    <row r="219" ht="15.75" customHeight="1">
      <c r="D219" s="4"/>
      <c r="E219" s="3"/>
      <c r="F219" s="3"/>
      <c r="H219" s="4"/>
      <c r="I219" s="4"/>
      <c r="J219" s="4"/>
      <c r="K219" s="4"/>
      <c r="L219" s="3"/>
      <c r="M219" s="3"/>
      <c r="AI219" s="4"/>
      <c r="AJ219" s="4"/>
      <c r="AK219" s="4"/>
      <c r="AL219" s="3"/>
      <c r="AM219" s="3"/>
    </row>
    <row r="220" ht="15.75" customHeight="1">
      <c r="D220" s="4"/>
      <c r="E220" s="3"/>
      <c r="F220" s="3"/>
      <c r="H220" s="4"/>
      <c r="I220" s="4"/>
      <c r="J220" s="4"/>
      <c r="K220" s="4"/>
      <c r="L220" s="3"/>
      <c r="M220" s="3"/>
      <c r="AI220" s="4"/>
      <c r="AJ220" s="4"/>
      <c r="AK220" s="4"/>
      <c r="AL220" s="3"/>
      <c r="AM220" s="3"/>
    </row>
    <row r="221" ht="15.75" customHeight="1">
      <c r="D221" s="4"/>
      <c r="E221" s="3"/>
      <c r="F221" s="3"/>
      <c r="H221" s="4"/>
      <c r="I221" s="4"/>
      <c r="J221" s="4"/>
      <c r="K221" s="4"/>
      <c r="L221" s="3"/>
      <c r="M221" s="3"/>
      <c r="AI221" s="4"/>
      <c r="AJ221" s="4"/>
      <c r="AK221" s="4"/>
      <c r="AL221" s="3"/>
      <c r="AM221" s="3"/>
    </row>
    <row r="222" ht="15.75" customHeight="1">
      <c r="D222" s="4"/>
      <c r="E222" s="3"/>
      <c r="F222" s="3"/>
      <c r="H222" s="4"/>
      <c r="I222" s="4"/>
      <c r="J222" s="4"/>
      <c r="K222" s="4"/>
      <c r="L222" s="3"/>
      <c r="M222" s="3"/>
      <c r="AI222" s="4"/>
      <c r="AJ222" s="4"/>
      <c r="AK222" s="4"/>
      <c r="AL222" s="3"/>
      <c r="AM222" s="3"/>
    </row>
    <row r="223" ht="15.75" customHeight="1">
      <c r="D223" s="4"/>
      <c r="E223" s="3"/>
      <c r="F223" s="3"/>
      <c r="H223" s="4"/>
      <c r="I223" s="4"/>
      <c r="J223" s="4"/>
      <c r="K223" s="4"/>
      <c r="L223" s="3"/>
      <c r="M223" s="3"/>
      <c r="AI223" s="4"/>
      <c r="AJ223" s="4"/>
      <c r="AK223" s="4"/>
      <c r="AL223" s="3"/>
      <c r="AM223" s="3"/>
    </row>
    <row r="224" ht="15.75" customHeight="1">
      <c r="D224" s="4"/>
      <c r="E224" s="3"/>
      <c r="F224" s="3"/>
      <c r="H224" s="4"/>
      <c r="I224" s="4"/>
      <c r="J224" s="4"/>
      <c r="K224" s="4"/>
      <c r="L224" s="3"/>
      <c r="M224" s="3"/>
      <c r="AI224" s="4"/>
      <c r="AJ224" s="4"/>
      <c r="AK224" s="4"/>
      <c r="AL224" s="3"/>
      <c r="AM224" s="3"/>
    </row>
    <row r="225" ht="15.75" customHeight="1">
      <c r="D225" s="4"/>
      <c r="E225" s="3"/>
      <c r="F225" s="3"/>
      <c r="H225" s="4"/>
      <c r="I225" s="4"/>
      <c r="J225" s="4"/>
      <c r="K225" s="4"/>
      <c r="L225" s="3"/>
      <c r="M225" s="3"/>
      <c r="AI225" s="4"/>
      <c r="AJ225" s="4"/>
      <c r="AK225" s="4"/>
      <c r="AL225" s="3"/>
      <c r="AM225" s="3"/>
    </row>
    <row r="226" ht="15.75" customHeight="1">
      <c r="D226" s="4"/>
      <c r="E226" s="3"/>
      <c r="F226" s="3"/>
      <c r="H226" s="4"/>
      <c r="I226" s="4"/>
      <c r="J226" s="4"/>
      <c r="K226" s="4"/>
      <c r="L226" s="3"/>
      <c r="M226" s="3"/>
      <c r="AI226" s="4"/>
      <c r="AJ226" s="4"/>
      <c r="AK226" s="4"/>
      <c r="AL226" s="3"/>
      <c r="AM226" s="3"/>
    </row>
    <row r="227" ht="15.75" customHeight="1">
      <c r="D227" s="4"/>
      <c r="E227" s="3"/>
      <c r="F227" s="3"/>
      <c r="H227" s="4"/>
      <c r="I227" s="4"/>
      <c r="J227" s="4"/>
      <c r="K227" s="4"/>
      <c r="L227" s="3"/>
      <c r="M227" s="3"/>
      <c r="AI227" s="4"/>
      <c r="AJ227" s="4"/>
      <c r="AK227" s="4"/>
      <c r="AL227" s="3"/>
      <c r="AM227" s="3"/>
    </row>
    <row r="228" ht="15.75" customHeight="1">
      <c r="D228" s="4"/>
      <c r="E228" s="3"/>
      <c r="F228" s="3"/>
      <c r="H228" s="4"/>
      <c r="I228" s="4"/>
      <c r="J228" s="4"/>
      <c r="K228" s="4"/>
      <c r="L228" s="3"/>
      <c r="M228" s="3"/>
      <c r="AI228" s="4"/>
      <c r="AJ228" s="4"/>
      <c r="AK228" s="4"/>
      <c r="AL228" s="3"/>
      <c r="AM228" s="3"/>
    </row>
    <row r="229" ht="15.75" customHeight="1">
      <c r="D229" s="4"/>
      <c r="E229" s="3"/>
      <c r="F229" s="3"/>
      <c r="H229" s="4"/>
      <c r="I229" s="4"/>
      <c r="J229" s="4"/>
      <c r="K229" s="4"/>
      <c r="L229" s="3"/>
      <c r="M229" s="3"/>
      <c r="AI229" s="4"/>
      <c r="AJ229" s="4"/>
      <c r="AK229" s="4"/>
      <c r="AL229" s="3"/>
      <c r="AM229" s="3"/>
    </row>
    <row r="230" ht="15.75" customHeight="1">
      <c r="D230" s="4"/>
      <c r="E230" s="3"/>
      <c r="F230" s="3"/>
      <c r="H230" s="4"/>
      <c r="I230" s="4"/>
      <c r="J230" s="4"/>
      <c r="K230" s="4"/>
      <c r="L230" s="3"/>
      <c r="M230" s="3"/>
      <c r="AI230" s="4"/>
      <c r="AJ230" s="4"/>
      <c r="AK230" s="4"/>
      <c r="AL230" s="3"/>
      <c r="AM230" s="3"/>
    </row>
    <row r="231" ht="15.75" customHeight="1">
      <c r="D231" s="4"/>
      <c r="E231" s="3"/>
      <c r="F231" s="3"/>
      <c r="H231" s="4"/>
      <c r="I231" s="4"/>
      <c r="J231" s="4"/>
      <c r="K231" s="4"/>
      <c r="L231" s="3"/>
      <c r="M231" s="3"/>
      <c r="AI231" s="4"/>
      <c r="AJ231" s="4"/>
      <c r="AK231" s="4"/>
      <c r="AL231" s="3"/>
      <c r="AM231" s="3"/>
    </row>
    <row r="232" ht="15.75" customHeight="1">
      <c r="D232" s="4"/>
      <c r="E232" s="3"/>
      <c r="F232" s="3"/>
      <c r="H232" s="4"/>
      <c r="I232" s="4"/>
      <c r="J232" s="4"/>
      <c r="K232" s="4"/>
      <c r="L232" s="3"/>
      <c r="M232" s="3"/>
      <c r="AI232" s="4"/>
      <c r="AJ232" s="4"/>
      <c r="AK232" s="4"/>
      <c r="AL232" s="3"/>
      <c r="AM232" s="3"/>
    </row>
    <row r="233" ht="15.75" customHeight="1">
      <c r="D233" s="4"/>
      <c r="E233" s="3"/>
      <c r="F233" s="3"/>
      <c r="H233" s="4"/>
      <c r="I233" s="4"/>
      <c r="J233" s="4"/>
      <c r="K233" s="4"/>
      <c r="L233" s="3"/>
      <c r="M233" s="3"/>
      <c r="AI233" s="4"/>
      <c r="AJ233" s="4"/>
      <c r="AK233" s="4"/>
      <c r="AL233" s="3"/>
      <c r="AM233" s="3"/>
    </row>
    <row r="234" ht="15.75" customHeight="1">
      <c r="D234" s="4"/>
      <c r="E234" s="3"/>
      <c r="F234" s="3"/>
      <c r="H234" s="4"/>
      <c r="I234" s="4"/>
      <c r="J234" s="4"/>
      <c r="K234" s="4"/>
      <c r="L234" s="3"/>
      <c r="M234" s="3"/>
      <c r="AI234" s="4"/>
      <c r="AJ234" s="4"/>
      <c r="AK234" s="4"/>
      <c r="AL234" s="3"/>
      <c r="AM234" s="3"/>
    </row>
    <row r="235" ht="15.75" customHeight="1">
      <c r="D235" s="4"/>
      <c r="E235" s="3"/>
      <c r="F235" s="3"/>
      <c r="H235" s="4"/>
      <c r="I235" s="4"/>
      <c r="J235" s="4"/>
      <c r="K235" s="4"/>
      <c r="L235" s="3"/>
      <c r="M235" s="3"/>
      <c r="AI235" s="4"/>
      <c r="AJ235" s="4"/>
      <c r="AK235" s="4"/>
      <c r="AL235" s="3"/>
      <c r="AM235" s="3"/>
    </row>
    <row r="236" ht="15.75" customHeight="1">
      <c r="D236" s="4"/>
      <c r="E236" s="3"/>
      <c r="F236" s="3"/>
      <c r="H236" s="4"/>
      <c r="I236" s="4"/>
      <c r="J236" s="4"/>
      <c r="K236" s="4"/>
      <c r="L236" s="3"/>
      <c r="M236" s="3"/>
      <c r="AI236" s="4"/>
      <c r="AJ236" s="4"/>
      <c r="AK236" s="4"/>
      <c r="AL236" s="3"/>
      <c r="AM236" s="3"/>
    </row>
    <row r="237" ht="15.75" customHeight="1">
      <c r="D237" s="4"/>
      <c r="E237" s="3"/>
      <c r="F237" s="3"/>
      <c r="H237" s="4"/>
      <c r="I237" s="4"/>
      <c r="J237" s="4"/>
      <c r="K237" s="4"/>
      <c r="L237" s="3"/>
      <c r="M237" s="3"/>
      <c r="AI237" s="4"/>
      <c r="AJ237" s="4"/>
      <c r="AK237" s="4"/>
      <c r="AL237" s="3"/>
      <c r="AM237" s="3"/>
    </row>
    <row r="238" ht="15.75" customHeight="1">
      <c r="D238" s="4"/>
      <c r="E238" s="3"/>
      <c r="F238" s="3"/>
      <c r="H238" s="4"/>
      <c r="I238" s="4"/>
      <c r="J238" s="4"/>
      <c r="K238" s="4"/>
      <c r="L238" s="3"/>
      <c r="M238" s="3"/>
      <c r="AI238" s="4"/>
      <c r="AJ238" s="4"/>
      <c r="AK238" s="4"/>
      <c r="AL238" s="3"/>
      <c r="AM238" s="3"/>
    </row>
    <row r="239" ht="15.75" customHeight="1">
      <c r="D239" s="4"/>
      <c r="E239" s="3"/>
      <c r="F239" s="3"/>
      <c r="H239" s="4"/>
      <c r="I239" s="4"/>
      <c r="J239" s="4"/>
      <c r="K239" s="4"/>
      <c r="L239" s="3"/>
      <c r="M239" s="3"/>
      <c r="AI239" s="4"/>
      <c r="AJ239" s="4"/>
      <c r="AK239" s="4"/>
      <c r="AL239" s="3"/>
      <c r="AM239" s="3"/>
    </row>
    <row r="240" ht="15.75" customHeight="1">
      <c r="D240" s="4"/>
      <c r="E240" s="3"/>
      <c r="F240" s="3"/>
      <c r="H240" s="4"/>
      <c r="I240" s="4"/>
      <c r="J240" s="4"/>
      <c r="K240" s="4"/>
      <c r="L240" s="3"/>
      <c r="M240" s="3"/>
      <c r="AI240" s="4"/>
      <c r="AJ240" s="4"/>
      <c r="AK240" s="4"/>
      <c r="AL240" s="3"/>
      <c r="AM240" s="3"/>
    </row>
    <row r="241" ht="15.75" customHeight="1">
      <c r="D241" s="4"/>
      <c r="E241" s="3"/>
      <c r="F241" s="3"/>
      <c r="H241" s="4"/>
      <c r="I241" s="4"/>
      <c r="J241" s="4"/>
      <c r="K241" s="4"/>
      <c r="L241" s="3"/>
      <c r="M241" s="3"/>
      <c r="AI241" s="4"/>
      <c r="AJ241" s="4"/>
      <c r="AK241" s="4"/>
      <c r="AL241" s="3"/>
      <c r="AM241" s="3"/>
    </row>
    <row r="242" ht="15.75" customHeight="1">
      <c r="D242" s="4"/>
      <c r="E242" s="3"/>
      <c r="F242" s="3"/>
      <c r="H242" s="4"/>
      <c r="I242" s="4"/>
      <c r="J242" s="4"/>
      <c r="K242" s="4"/>
      <c r="L242" s="3"/>
      <c r="M242" s="3"/>
      <c r="AI242" s="4"/>
      <c r="AJ242" s="4"/>
      <c r="AK242" s="4"/>
      <c r="AL242" s="3"/>
      <c r="AM242" s="3"/>
    </row>
    <row r="243" ht="15.75" customHeight="1">
      <c r="D243" s="4"/>
      <c r="E243" s="3"/>
      <c r="F243" s="3"/>
      <c r="H243" s="4"/>
      <c r="I243" s="4"/>
      <c r="J243" s="4"/>
      <c r="K243" s="4"/>
      <c r="L243" s="3"/>
      <c r="M243" s="3"/>
      <c r="AI243" s="4"/>
      <c r="AJ243" s="4"/>
      <c r="AK243" s="4"/>
      <c r="AL243" s="3"/>
      <c r="AM243" s="3"/>
    </row>
    <row r="244" ht="15.75" customHeight="1">
      <c r="D244" s="4"/>
      <c r="E244" s="3"/>
      <c r="F244" s="3"/>
      <c r="H244" s="4"/>
      <c r="I244" s="4"/>
      <c r="J244" s="4"/>
      <c r="K244" s="4"/>
      <c r="L244" s="3"/>
      <c r="M244" s="3"/>
      <c r="AI244" s="4"/>
      <c r="AJ244" s="4"/>
      <c r="AK244" s="4"/>
      <c r="AL244" s="3"/>
      <c r="AM244" s="3"/>
    </row>
    <row r="245" ht="15.75" customHeight="1">
      <c r="D245" s="4"/>
      <c r="E245" s="3"/>
      <c r="F245" s="3"/>
      <c r="H245" s="4"/>
      <c r="I245" s="4"/>
      <c r="J245" s="4"/>
      <c r="K245" s="4"/>
      <c r="L245" s="3"/>
      <c r="M245" s="3"/>
      <c r="AI245" s="4"/>
      <c r="AJ245" s="4"/>
      <c r="AK245" s="4"/>
      <c r="AL245" s="3"/>
      <c r="AM245" s="3"/>
    </row>
    <row r="246" ht="15.75" customHeight="1">
      <c r="D246" s="4"/>
      <c r="E246" s="3"/>
      <c r="F246" s="3"/>
      <c r="H246" s="4"/>
      <c r="I246" s="4"/>
      <c r="J246" s="4"/>
      <c r="K246" s="4"/>
      <c r="L246" s="3"/>
      <c r="M246" s="3"/>
      <c r="AI246" s="4"/>
      <c r="AJ246" s="4"/>
      <c r="AK246" s="4"/>
      <c r="AL246" s="3"/>
      <c r="AM246" s="3"/>
    </row>
    <row r="247" ht="15.75" customHeight="1">
      <c r="D247" s="4"/>
      <c r="E247" s="3"/>
      <c r="F247" s="3"/>
      <c r="H247" s="4"/>
      <c r="I247" s="4"/>
      <c r="J247" s="4"/>
      <c r="K247" s="4"/>
      <c r="L247" s="3"/>
      <c r="M247" s="3"/>
      <c r="AI247" s="4"/>
      <c r="AJ247" s="4"/>
      <c r="AK247" s="4"/>
      <c r="AL247" s="3"/>
      <c r="AM247" s="3"/>
    </row>
    <row r="248" ht="15.75" customHeight="1">
      <c r="D248" s="4"/>
      <c r="E248" s="3"/>
      <c r="F248" s="3"/>
      <c r="H248" s="4"/>
      <c r="I248" s="4"/>
      <c r="J248" s="4"/>
      <c r="K248" s="4"/>
      <c r="L248" s="3"/>
      <c r="M248" s="3"/>
      <c r="AI248" s="4"/>
      <c r="AJ248" s="4"/>
      <c r="AK248" s="4"/>
      <c r="AL248" s="3"/>
      <c r="AM248" s="3"/>
    </row>
    <row r="249" ht="15.75" customHeight="1">
      <c r="D249" s="4"/>
      <c r="E249" s="3"/>
      <c r="F249" s="3"/>
      <c r="H249" s="4"/>
      <c r="I249" s="4"/>
      <c r="J249" s="4"/>
      <c r="K249" s="4"/>
      <c r="L249" s="3"/>
      <c r="M249" s="3"/>
      <c r="AI249" s="4"/>
      <c r="AJ249" s="4"/>
      <c r="AK249" s="4"/>
      <c r="AL249" s="3"/>
      <c r="AM249" s="3"/>
    </row>
    <row r="250" ht="15.75" customHeight="1">
      <c r="D250" s="4"/>
      <c r="E250" s="3"/>
      <c r="F250" s="3"/>
      <c r="H250" s="4"/>
      <c r="I250" s="4"/>
      <c r="J250" s="4"/>
      <c r="K250" s="4"/>
      <c r="L250" s="3"/>
      <c r="M250" s="3"/>
      <c r="AI250" s="4"/>
      <c r="AJ250" s="4"/>
      <c r="AK250" s="4"/>
      <c r="AL250" s="3"/>
      <c r="AM250" s="3"/>
    </row>
    <row r="251" ht="15.75" customHeight="1">
      <c r="D251" s="4"/>
      <c r="E251" s="3"/>
      <c r="F251" s="3"/>
      <c r="H251" s="4"/>
      <c r="I251" s="4"/>
      <c r="J251" s="4"/>
      <c r="K251" s="4"/>
      <c r="L251" s="3"/>
      <c r="M251" s="3"/>
      <c r="AI251" s="4"/>
      <c r="AJ251" s="4"/>
      <c r="AK251" s="4"/>
      <c r="AL251" s="3"/>
      <c r="AM251" s="3"/>
    </row>
    <row r="252" ht="15.75" customHeight="1">
      <c r="D252" s="4"/>
      <c r="E252" s="3"/>
      <c r="F252" s="3"/>
      <c r="H252" s="4"/>
      <c r="I252" s="4"/>
      <c r="J252" s="4"/>
      <c r="K252" s="4"/>
      <c r="L252" s="3"/>
      <c r="M252" s="3"/>
      <c r="AI252" s="4"/>
      <c r="AJ252" s="4"/>
      <c r="AK252" s="4"/>
      <c r="AL252" s="3"/>
      <c r="AM252" s="3"/>
    </row>
    <row r="253" ht="15.75" customHeight="1">
      <c r="D253" s="4"/>
      <c r="E253" s="3"/>
      <c r="F253" s="3"/>
      <c r="H253" s="4"/>
      <c r="I253" s="4"/>
      <c r="J253" s="4"/>
      <c r="K253" s="4"/>
      <c r="L253" s="3"/>
      <c r="M253" s="3"/>
      <c r="AI253" s="4"/>
      <c r="AJ253" s="4"/>
      <c r="AK253" s="4"/>
      <c r="AL253" s="3"/>
      <c r="AM253" s="3"/>
    </row>
    <row r="254" ht="15.75" customHeight="1">
      <c r="D254" s="4"/>
      <c r="E254" s="3"/>
      <c r="F254" s="3"/>
      <c r="H254" s="4"/>
      <c r="I254" s="4"/>
      <c r="J254" s="4"/>
      <c r="K254" s="4"/>
      <c r="L254" s="3"/>
      <c r="M254" s="3"/>
      <c r="AI254" s="4"/>
      <c r="AJ254" s="4"/>
      <c r="AK254" s="4"/>
      <c r="AL254" s="3"/>
      <c r="AM254" s="3"/>
    </row>
    <row r="255" ht="15.75" customHeight="1">
      <c r="D255" s="4"/>
      <c r="E255" s="3"/>
      <c r="F255" s="3"/>
      <c r="H255" s="4"/>
      <c r="I255" s="4"/>
      <c r="J255" s="4"/>
      <c r="K255" s="4"/>
      <c r="L255" s="3"/>
      <c r="M255" s="3"/>
      <c r="AI255" s="4"/>
      <c r="AJ255" s="4"/>
      <c r="AK255" s="4"/>
      <c r="AL255" s="3"/>
      <c r="AM255" s="3"/>
    </row>
    <row r="256" ht="15.75" customHeight="1">
      <c r="D256" s="4"/>
      <c r="E256" s="3"/>
      <c r="F256" s="3"/>
      <c r="H256" s="4"/>
      <c r="I256" s="4"/>
      <c r="J256" s="4"/>
      <c r="K256" s="4"/>
      <c r="L256" s="3"/>
      <c r="M256" s="3"/>
      <c r="AI256" s="4"/>
      <c r="AJ256" s="4"/>
      <c r="AK256" s="4"/>
      <c r="AL256" s="3"/>
      <c r="AM256" s="3"/>
    </row>
    <row r="257" ht="15.75" customHeight="1">
      <c r="D257" s="4"/>
      <c r="E257" s="3"/>
      <c r="F257" s="3"/>
      <c r="H257" s="4"/>
      <c r="I257" s="4"/>
      <c r="J257" s="4"/>
      <c r="K257" s="4"/>
      <c r="L257" s="3"/>
      <c r="M257" s="3"/>
      <c r="AI257" s="4"/>
      <c r="AJ257" s="4"/>
      <c r="AK257" s="4"/>
      <c r="AL257" s="3"/>
      <c r="AM257" s="3"/>
    </row>
    <row r="258" ht="15.75" customHeight="1">
      <c r="D258" s="4"/>
      <c r="E258" s="3"/>
      <c r="F258" s="3"/>
      <c r="H258" s="4"/>
      <c r="I258" s="4"/>
      <c r="J258" s="4"/>
      <c r="K258" s="4"/>
      <c r="L258" s="3"/>
      <c r="M258" s="3"/>
      <c r="AI258" s="4"/>
      <c r="AJ258" s="4"/>
      <c r="AK258" s="4"/>
      <c r="AL258" s="3"/>
      <c r="AM258" s="3"/>
    </row>
    <row r="259" ht="15.75" customHeight="1">
      <c r="D259" s="4"/>
      <c r="E259" s="3"/>
      <c r="F259" s="3"/>
      <c r="H259" s="4"/>
      <c r="I259" s="4"/>
      <c r="J259" s="4"/>
      <c r="K259" s="4"/>
      <c r="L259" s="3"/>
      <c r="M259" s="3"/>
      <c r="AI259" s="4"/>
      <c r="AJ259" s="4"/>
      <c r="AK259" s="4"/>
      <c r="AL259" s="3"/>
      <c r="AM259" s="3"/>
    </row>
    <row r="260" ht="15.75" customHeight="1">
      <c r="D260" s="4"/>
      <c r="E260" s="3"/>
      <c r="F260" s="3"/>
      <c r="H260" s="4"/>
      <c r="I260" s="4"/>
      <c r="J260" s="4"/>
      <c r="K260" s="4"/>
      <c r="L260" s="3"/>
      <c r="M260" s="3"/>
      <c r="AI260" s="4"/>
      <c r="AJ260" s="4"/>
      <c r="AK260" s="4"/>
      <c r="AL260" s="3"/>
      <c r="AM260" s="3"/>
    </row>
    <row r="261" ht="15.75" customHeight="1">
      <c r="D261" s="4"/>
      <c r="E261" s="3"/>
      <c r="F261" s="3"/>
      <c r="H261" s="4"/>
      <c r="I261" s="4"/>
      <c r="J261" s="4"/>
      <c r="K261" s="4"/>
      <c r="L261" s="3"/>
      <c r="M261" s="3"/>
      <c r="AI261" s="4"/>
      <c r="AJ261" s="4"/>
      <c r="AK261" s="4"/>
      <c r="AL261" s="3"/>
      <c r="AM261" s="3"/>
    </row>
    <row r="262" ht="15.75" customHeight="1">
      <c r="D262" s="4"/>
      <c r="E262" s="3"/>
      <c r="F262" s="3"/>
      <c r="H262" s="4"/>
      <c r="I262" s="4"/>
      <c r="J262" s="4"/>
      <c r="K262" s="4"/>
      <c r="L262" s="3"/>
      <c r="M262" s="3"/>
      <c r="AI262" s="4"/>
      <c r="AJ262" s="4"/>
      <c r="AK262" s="4"/>
      <c r="AL262" s="3"/>
      <c r="AM262" s="3"/>
    </row>
    <row r="263" ht="15.75" customHeight="1">
      <c r="D263" s="4"/>
      <c r="E263" s="3"/>
      <c r="F263" s="3"/>
      <c r="H263" s="4"/>
      <c r="I263" s="4"/>
      <c r="J263" s="4"/>
      <c r="K263" s="4"/>
      <c r="L263" s="3"/>
      <c r="M263" s="3"/>
      <c r="AI263" s="4"/>
      <c r="AJ263" s="4"/>
      <c r="AK263" s="4"/>
      <c r="AL263" s="3"/>
      <c r="AM263" s="3"/>
    </row>
    <row r="264" ht="15.75" customHeight="1">
      <c r="D264" s="4"/>
      <c r="E264" s="3"/>
      <c r="F264" s="3"/>
      <c r="H264" s="4"/>
      <c r="I264" s="4"/>
      <c r="J264" s="4"/>
      <c r="K264" s="4"/>
      <c r="L264" s="3"/>
      <c r="M264" s="3"/>
      <c r="AI264" s="4"/>
      <c r="AJ264" s="4"/>
      <c r="AK264" s="4"/>
      <c r="AL264" s="3"/>
      <c r="AM264" s="3"/>
    </row>
    <row r="265" ht="15.75" customHeight="1">
      <c r="D265" s="4"/>
      <c r="E265" s="3"/>
      <c r="F265" s="3"/>
      <c r="H265" s="4"/>
      <c r="I265" s="4"/>
      <c r="J265" s="4"/>
      <c r="K265" s="4"/>
      <c r="L265" s="3"/>
      <c r="M265" s="3"/>
      <c r="AI265" s="4"/>
      <c r="AJ265" s="4"/>
      <c r="AK265" s="4"/>
      <c r="AL265" s="3"/>
      <c r="AM265" s="3"/>
    </row>
    <row r="266" ht="15.75" customHeight="1">
      <c r="D266" s="4"/>
      <c r="E266" s="3"/>
      <c r="F266" s="3"/>
      <c r="H266" s="4"/>
      <c r="I266" s="4"/>
      <c r="J266" s="4"/>
      <c r="K266" s="4"/>
      <c r="L266" s="3"/>
      <c r="M266" s="3"/>
      <c r="AI266" s="4"/>
      <c r="AJ266" s="4"/>
      <c r="AK266" s="4"/>
      <c r="AL266" s="3"/>
      <c r="AM266" s="3"/>
    </row>
    <row r="267" ht="15.75" customHeight="1">
      <c r="D267" s="4"/>
      <c r="E267" s="3"/>
      <c r="F267" s="3"/>
      <c r="H267" s="4"/>
      <c r="I267" s="4"/>
      <c r="J267" s="4"/>
      <c r="K267" s="4"/>
      <c r="L267" s="3"/>
      <c r="M267" s="3"/>
      <c r="AI267" s="4"/>
      <c r="AJ267" s="4"/>
      <c r="AK267" s="4"/>
      <c r="AL267" s="3"/>
      <c r="AM267" s="3"/>
    </row>
    <row r="268" ht="15.75" customHeight="1">
      <c r="D268" s="4"/>
      <c r="E268" s="3"/>
      <c r="F268" s="3"/>
      <c r="H268" s="4"/>
      <c r="I268" s="4"/>
      <c r="J268" s="4"/>
      <c r="K268" s="4"/>
      <c r="L268" s="3"/>
      <c r="M268" s="3"/>
      <c r="AI268" s="4"/>
      <c r="AJ268" s="4"/>
      <c r="AK268" s="4"/>
      <c r="AL268" s="3"/>
      <c r="AM268" s="3"/>
    </row>
    <row r="269" ht="15.75" customHeight="1">
      <c r="D269" s="4"/>
      <c r="E269" s="3"/>
      <c r="F269" s="3"/>
      <c r="H269" s="4"/>
      <c r="I269" s="4"/>
      <c r="J269" s="4"/>
      <c r="K269" s="4"/>
      <c r="L269" s="3"/>
      <c r="M269" s="3"/>
      <c r="AI269" s="4"/>
      <c r="AJ269" s="4"/>
      <c r="AK269" s="4"/>
      <c r="AL269" s="3"/>
      <c r="AM269" s="3"/>
    </row>
    <row r="270" ht="15.75" customHeight="1">
      <c r="D270" s="4"/>
      <c r="E270" s="3"/>
      <c r="F270" s="3"/>
      <c r="H270" s="4"/>
      <c r="I270" s="4"/>
      <c r="J270" s="4"/>
      <c r="K270" s="4"/>
      <c r="L270" s="3"/>
      <c r="M270" s="3"/>
      <c r="AI270" s="4"/>
      <c r="AJ270" s="4"/>
      <c r="AK270" s="4"/>
      <c r="AL270" s="3"/>
      <c r="AM270" s="3"/>
    </row>
    <row r="271" ht="15.75" customHeight="1">
      <c r="D271" s="4"/>
      <c r="E271" s="3"/>
      <c r="F271" s="3"/>
      <c r="H271" s="4"/>
      <c r="I271" s="4"/>
      <c r="J271" s="4"/>
      <c r="K271" s="4"/>
      <c r="L271" s="3"/>
      <c r="M271" s="3"/>
      <c r="AI271" s="4"/>
      <c r="AJ271" s="4"/>
      <c r="AK271" s="4"/>
      <c r="AL271" s="3"/>
      <c r="AM271" s="3"/>
    </row>
    <row r="272" ht="15.75" customHeight="1">
      <c r="D272" s="4"/>
      <c r="E272" s="3"/>
      <c r="F272" s="3"/>
      <c r="H272" s="4"/>
      <c r="I272" s="4"/>
      <c r="J272" s="4"/>
      <c r="K272" s="4"/>
      <c r="L272" s="3"/>
      <c r="M272" s="3"/>
      <c r="AI272" s="4"/>
      <c r="AJ272" s="4"/>
      <c r="AK272" s="4"/>
      <c r="AL272" s="3"/>
      <c r="AM272" s="3"/>
    </row>
    <row r="273" ht="15.75" customHeight="1">
      <c r="D273" s="4"/>
      <c r="E273" s="3"/>
      <c r="F273" s="3"/>
      <c r="H273" s="4"/>
      <c r="I273" s="4"/>
      <c r="J273" s="4"/>
      <c r="K273" s="4"/>
      <c r="L273" s="3"/>
      <c r="M273" s="3"/>
      <c r="AI273" s="4"/>
      <c r="AJ273" s="4"/>
      <c r="AK273" s="4"/>
      <c r="AL273" s="3"/>
      <c r="AM273" s="3"/>
    </row>
    <row r="274" ht="15.75" customHeight="1">
      <c r="D274" s="4"/>
      <c r="E274" s="3"/>
      <c r="F274" s="3"/>
      <c r="H274" s="4"/>
      <c r="I274" s="4"/>
      <c r="J274" s="4"/>
      <c r="K274" s="4"/>
      <c r="L274" s="3"/>
      <c r="M274" s="3"/>
      <c r="AI274" s="4"/>
      <c r="AJ274" s="4"/>
      <c r="AK274" s="4"/>
      <c r="AL274" s="3"/>
      <c r="AM274" s="3"/>
    </row>
    <row r="275" ht="15.75" customHeight="1">
      <c r="D275" s="4"/>
      <c r="E275" s="3"/>
      <c r="F275" s="3"/>
      <c r="H275" s="4"/>
      <c r="I275" s="4"/>
      <c r="J275" s="4"/>
      <c r="K275" s="4"/>
      <c r="L275" s="3"/>
      <c r="M275" s="3"/>
      <c r="AI275" s="4"/>
      <c r="AJ275" s="4"/>
      <c r="AK275" s="4"/>
      <c r="AL275" s="3"/>
      <c r="AM275" s="3"/>
    </row>
    <row r="276" ht="15.75" customHeight="1">
      <c r="D276" s="4"/>
      <c r="E276" s="3"/>
      <c r="F276" s="3"/>
      <c r="H276" s="4"/>
      <c r="I276" s="4"/>
      <c r="J276" s="4"/>
      <c r="K276" s="4"/>
      <c r="L276" s="3"/>
      <c r="M276" s="3"/>
      <c r="AI276" s="4"/>
      <c r="AJ276" s="4"/>
      <c r="AK276" s="4"/>
      <c r="AL276" s="3"/>
      <c r="AM276" s="3"/>
    </row>
    <row r="277" ht="15.75" customHeight="1">
      <c r="D277" s="4"/>
      <c r="E277" s="3"/>
      <c r="F277" s="3"/>
      <c r="H277" s="4"/>
      <c r="I277" s="4"/>
      <c r="J277" s="4"/>
      <c r="K277" s="4"/>
      <c r="L277" s="3"/>
      <c r="M277" s="3"/>
      <c r="AI277" s="4"/>
      <c r="AJ277" s="4"/>
      <c r="AK277" s="4"/>
      <c r="AL277" s="3"/>
      <c r="AM277" s="3"/>
    </row>
    <row r="278" ht="15.75" customHeight="1">
      <c r="D278" s="4"/>
      <c r="E278" s="3"/>
      <c r="F278" s="3"/>
      <c r="H278" s="4"/>
      <c r="I278" s="4"/>
      <c r="J278" s="4"/>
      <c r="K278" s="4"/>
      <c r="L278" s="3"/>
      <c r="M278" s="3"/>
      <c r="AI278" s="4"/>
      <c r="AJ278" s="4"/>
      <c r="AK278" s="4"/>
      <c r="AL278" s="3"/>
      <c r="AM278" s="3"/>
    </row>
    <row r="279" ht="15.75" customHeight="1">
      <c r="D279" s="4"/>
      <c r="E279" s="3"/>
      <c r="F279" s="3"/>
      <c r="H279" s="4"/>
      <c r="I279" s="4"/>
      <c r="J279" s="4"/>
      <c r="K279" s="4"/>
      <c r="L279" s="3"/>
      <c r="M279" s="3"/>
      <c r="AI279" s="4"/>
      <c r="AJ279" s="4"/>
      <c r="AK279" s="4"/>
      <c r="AL279" s="3"/>
      <c r="AM279" s="3"/>
    </row>
    <row r="280" ht="15.75" customHeight="1">
      <c r="D280" s="4"/>
      <c r="E280" s="3"/>
      <c r="F280" s="3"/>
      <c r="H280" s="4"/>
      <c r="I280" s="4"/>
      <c r="J280" s="4"/>
      <c r="K280" s="4"/>
      <c r="L280" s="3"/>
      <c r="M280" s="3"/>
      <c r="AI280" s="4"/>
      <c r="AJ280" s="4"/>
      <c r="AK280" s="4"/>
      <c r="AL280" s="3"/>
      <c r="AM280" s="3"/>
    </row>
    <row r="281" ht="15.75" customHeight="1">
      <c r="D281" s="4"/>
      <c r="E281" s="3"/>
      <c r="F281" s="3"/>
      <c r="H281" s="4"/>
      <c r="I281" s="4"/>
      <c r="J281" s="4"/>
      <c r="K281" s="4"/>
      <c r="L281" s="3"/>
      <c r="M281" s="3"/>
      <c r="AI281" s="4"/>
      <c r="AJ281" s="4"/>
      <c r="AK281" s="4"/>
      <c r="AL281" s="3"/>
      <c r="AM281" s="3"/>
    </row>
    <row r="282" ht="15.75" customHeight="1">
      <c r="D282" s="4"/>
      <c r="E282" s="3"/>
      <c r="F282" s="3"/>
      <c r="H282" s="4"/>
      <c r="I282" s="4"/>
      <c r="J282" s="4"/>
      <c r="K282" s="4"/>
      <c r="L282" s="3"/>
      <c r="M282" s="3"/>
      <c r="AI282" s="4"/>
      <c r="AJ282" s="4"/>
      <c r="AK282" s="4"/>
      <c r="AL282" s="3"/>
      <c r="AM282" s="3"/>
    </row>
    <row r="283" ht="15.75" customHeight="1">
      <c r="D283" s="4"/>
      <c r="E283" s="3"/>
      <c r="F283" s="3"/>
      <c r="H283" s="4"/>
      <c r="I283" s="4"/>
      <c r="J283" s="4"/>
      <c r="K283" s="4"/>
      <c r="L283" s="3"/>
      <c r="M283" s="3"/>
      <c r="AI283" s="4"/>
      <c r="AJ283" s="4"/>
      <c r="AK283" s="4"/>
      <c r="AL283" s="3"/>
      <c r="AM283" s="3"/>
    </row>
    <row r="284" ht="15.75" customHeight="1">
      <c r="D284" s="4"/>
      <c r="E284" s="3"/>
      <c r="F284" s="3"/>
      <c r="H284" s="4"/>
      <c r="I284" s="4"/>
      <c r="J284" s="4"/>
      <c r="K284" s="4"/>
      <c r="L284" s="3"/>
      <c r="M284" s="3"/>
      <c r="AI284" s="4"/>
      <c r="AJ284" s="4"/>
      <c r="AK284" s="4"/>
      <c r="AL284" s="3"/>
      <c r="AM284" s="3"/>
    </row>
    <row r="285" ht="15.75" customHeight="1">
      <c r="D285" s="4"/>
      <c r="E285" s="3"/>
      <c r="F285" s="3"/>
      <c r="H285" s="4"/>
      <c r="I285" s="4"/>
      <c r="J285" s="4"/>
      <c r="K285" s="4"/>
      <c r="L285" s="3"/>
      <c r="M285" s="3"/>
      <c r="AI285" s="4"/>
      <c r="AJ285" s="4"/>
      <c r="AK285" s="4"/>
      <c r="AL285" s="3"/>
      <c r="AM285" s="3"/>
    </row>
    <row r="286" ht="15.75" customHeight="1">
      <c r="D286" s="4"/>
      <c r="E286" s="3"/>
      <c r="F286" s="3"/>
      <c r="H286" s="4"/>
      <c r="I286" s="4"/>
      <c r="J286" s="4"/>
      <c r="K286" s="4"/>
      <c r="L286" s="3"/>
      <c r="M286" s="3"/>
      <c r="AI286" s="4"/>
      <c r="AJ286" s="4"/>
      <c r="AK286" s="4"/>
      <c r="AL286" s="3"/>
      <c r="AM286" s="3"/>
    </row>
    <row r="287" ht="15.75" customHeight="1">
      <c r="D287" s="4"/>
      <c r="E287" s="3"/>
      <c r="F287" s="3"/>
      <c r="H287" s="4"/>
      <c r="I287" s="4"/>
      <c r="J287" s="4"/>
      <c r="K287" s="4"/>
      <c r="L287" s="3"/>
      <c r="M287" s="3"/>
      <c r="AI287" s="4"/>
      <c r="AJ287" s="4"/>
      <c r="AK287" s="4"/>
      <c r="AL287" s="3"/>
      <c r="AM287" s="3"/>
    </row>
    <row r="288" ht="15.75" customHeight="1">
      <c r="D288" s="4"/>
      <c r="E288" s="3"/>
      <c r="F288" s="3"/>
      <c r="H288" s="4"/>
      <c r="I288" s="4"/>
      <c r="J288" s="4"/>
      <c r="K288" s="4"/>
      <c r="L288" s="3"/>
      <c r="M288" s="3"/>
      <c r="AI288" s="4"/>
      <c r="AJ288" s="4"/>
      <c r="AK288" s="4"/>
      <c r="AL288" s="3"/>
      <c r="AM288" s="3"/>
    </row>
    <row r="289" ht="15.75" customHeight="1">
      <c r="D289" s="4"/>
      <c r="E289" s="3"/>
      <c r="F289" s="3"/>
      <c r="H289" s="4"/>
      <c r="I289" s="4"/>
      <c r="J289" s="4"/>
      <c r="K289" s="4"/>
      <c r="L289" s="3"/>
      <c r="M289" s="3"/>
      <c r="AI289" s="4"/>
      <c r="AJ289" s="4"/>
      <c r="AK289" s="4"/>
      <c r="AL289" s="3"/>
      <c r="AM289" s="3"/>
    </row>
    <row r="290" ht="15.75" customHeight="1">
      <c r="D290" s="4"/>
      <c r="E290" s="3"/>
      <c r="F290" s="3"/>
      <c r="H290" s="4"/>
      <c r="I290" s="4"/>
      <c r="J290" s="4"/>
      <c r="K290" s="4"/>
      <c r="L290" s="3"/>
      <c r="M290" s="3"/>
      <c r="AI290" s="4"/>
      <c r="AJ290" s="4"/>
      <c r="AK290" s="4"/>
      <c r="AL290" s="3"/>
      <c r="AM290" s="3"/>
    </row>
    <row r="291" ht="15.75" customHeight="1">
      <c r="D291" s="4"/>
      <c r="E291" s="3"/>
      <c r="F291" s="3"/>
      <c r="H291" s="4"/>
      <c r="I291" s="4"/>
      <c r="J291" s="4"/>
      <c r="K291" s="4"/>
      <c r="L291" s="3"/>
      <c r="M291" s="3"/>
      <c r="AI291" s="4"/>
      <c r="AJ291" s="4"/>
      <c r="AK291" s="4"/>
      <c r="AL291" s="3"/>
      <c r="AM291" s="3"/>
    </row>
    <row r="292" ht="15.75" customHeight="1">
      <c r="D292" s="4"/>
      <c r="E292" s="3"/>
      <c r="F292" s="3"/>
      <c r="H292" s="4"/>
      <c r="I292" s="4"/>
      <c r="J292" s="4"/>
      <c r="K292" s="4"/>
      <c r="L292" s="3"/>
      <c r="M292" s="3"/>
      <c r="AI292" s="4"/>
      <c r="AJ292" s="4"/>
      <c r="AK292" s="4"/>
      <c r="AL292" s="3"/>
      <c r="AM292" s="3"/>
    </row>
    <row r="293" ht="15.75" customHeight="1">
      <c r="D293" s="4"/>
      <c r="E293" s="3"/>
      <c r="F293" s="3"/>
      <c r="H293" s="4"/>
      <c r="I293" s="4"/>
      <c r="J293" s="4"/>
      <c r="K293" s="4"/>
      <c r="L293" s="3"/>
      <c r="M293" s="3"/>
      <c r="AI293" s="4"/>
      <c r="AJ293" s="4"/>
      <c r="AK293" s="4"/>
      <c r="AL293" s="3"/>
      <c r="AM293" s="3"/>
    </row>
    <row r="294" ht="15.75" customHeight="1">
      <c r="D294" s="4"/>
      <c r="E294" s="3"/>
      <c r="F294" s="3"/>
      <c r="H294" s="4"/>
      <c r="I294" s="4"/>
      <c r="J294" s="4"/>
      <c r="K294" s="4"/>
      <c r="L294" s="3"/>
      <c r="M294" s="3"/>
      <c r="AI294" s="4"/>
      <c r="AJ294" s="4"/>
      <c r="AK294" s="4"/>
      <c r="AL294" s="3"/>
      <c r="AM294" s="3"/>
    </row>
    <row r="295" ht="15.75" customHeight="1">
      <c r="D295" s="4"/>
      <c r="E295" s="3"/>
      <c r="F295" s="3"/>
      <c r="H295" s="4"/>
      <c r="I295" s="4"/>
      <c r="J295" s="4"/>
      <c r="K295" s="4"/>
      <c r="L295" s="3"/>
      <c r="M295" s="3"/>
      <c r="AI295" s="4"/>
      <c r="AJ295" s="4"/>
      <c r="AK295" s="4"/>
      <c r="AL295" s="3"/>
      <c r="AM295" s="3"/>
    </row>
    <row r="296" ht="15.75" customHeight="1">
      <c r="D296" s="4"/>
      <c r="E296" s="3"/>
      <c r="F296" s="3"/>
      <c r="H296" s="4"/>
      <c r="I296" s="4"/>
      <c r="J296" s="4"/>
      <c r="K296" s="4"/>
      <c r="L296" s="3"/>
      <c r="M296" s="3"/>
      <c r="AI296" s="4"/>
      <c r="AJ296" s="4"/>
      <c r="AK296" s="4"/>
      <c r="AL296" s="3"/>
      <c r="AM296" s="3"/>
    </row>
    <row r="297" ht="15.75" customHeight="1">
      <c r="D297" s="4"/>
      <c r="E297" s="3"/>
      <c r="F297" s="3"/>
      <c r="H297" s="4"/>
      <c r="I297" s="4"/>
      <c r="J297" s="4"/>
      <c r="K297" s="4"/>
      <c r="L297" s="3"/>
      <c r="M297" s="3"/>
      <c r="AI297" s="4"/>
      <c r="AJ297" s="4"/>
      <c r="AK297" s="4"/>
      <c r="AL297" s="3"/>
      <c r="AM297" s="3"/>
    </row>
    <row r="298" ht="15.75" customHeight="1">
      <c r="D298" s="4"/>
      <c r="E298" s="3"/>
      <c r="F298" s="3"/>
      <c r="H298" s="4"/>
      <c r="I298" s="4"/>
      <c r="J298" s="4"/>
      <c r="K298" s="4"/>
      <c r="L298" s="3"/>
      <c r="M298" s="3"/>
      <c r="AI298" s="4"/>
      <c r="AJ298" s="4"/>
      <c r="AK298" s="4"/>
      <c r="AL298" s="3"/>
      <c r="AM298" s="3"/>
    </row>
    <row r="299" ht="15.75" customHeight="1">
      <c r="D299" s="4"/>
      <c r="E299" s="3"/>
      <c r="F299" s="3"/>
      <c r="H299" s="4"/>
      <c r="I299" s="4"/>
      <c r="J299" s="4"/>
      <c r="K299" s="4"/>
      <c r="L299" s="3"/>
      <c r="M299" s="3"/>
      <c r="AI299" s="4"/>
      <c r="AJ299" s="4"/>
      <c r="AK299" s="4"/>
      <c r="AL299" s="3"/>
      <c r="AM299" s="3"/>
    </row>
    <row r="300" ht="15.75" customHeight="1">
      <c r="D300" s="4"/>
      <c r="E300" s="3"/>
      <c r="F300" s="3"/>
      <c r="H300" s="4"/>
      <c r="I300" s="4"/>
      <c r="J300" s="4"/>
      <c r="K300" s="4"/>
      <c r="L300" s="3"/>
      <c r="M300" s="3"/>
      <c r="AI300" s="4"/>
      <c r="AJ300" s="4"/>
      <c r="AK300" s="4"/>
      <c r="AL300" s="3"/>
      <c r="AM300" s="3"/>
    </row>
    <row r="301" ht="15.75" customHeight="1">
      <c r="D301" s="4"/>
      <c r="E301" s="3"/>
      <c r="F301" s="3"/>
      <c r="H301" s="4"/>
      <c r="I301" s="4"/>
      <c r="J301" s="4"/>
      <c r="K301" s="4"/>
      <c r="L301" s="3"/>
      <c r="M301" s="3"/>
      <c r="AI301" s="4"/>
      <c r="AJ301" s="4"/>
      <c r="AK301" s="4"/>
      <c r="AL301" s="3"/>
      <c r="AM301" s="3"/>
    </row>
    <row r="302" ht="15.75" customHeight="1">
      <c r="D302" s="4"/>
      <c r="E302" s="3"/>
      <c r="F302" s="3"/>
      <c r="H302" s="4"/>
      <c r="I302" s="4"/>
      <c r="J302" s="4"/>
      <c r="K302" s="4"/>
      <c r="L302" s="3"/>
      <c r="M302" s="3"/>
      <c r="AI302" s="4"/>
      <c r="AJ302" s="4"/>
      <c r="AK302" s="4"/>
      <c r="AL302" s="3"/>
      <c r="AM302" s="3"/>
    </row>
    <row r="303" ht="15.75" customHeight="1">
      <c r="D303" s="4"/>
      <c r="E303" s="3"/>
      <c r="F303" s="3"/>
      <c r="H303" s="4"/>
      <c r="I303" s="4"/>
      <c r="J303" s="4"/>
      <c r="K303" s="4"/>
      <c r="L303" s="3"/>
      <c r="M303" s="3"/>
      <c r="AI303" s="4"/>
      <c r="AJ303" s="4"/>
      <c r="AK303" s="4"/>
      <c r="AL303" s="3"/>
      <c r="AM303" s="3"/>
    </row>
    <row r="304" ht="15.75" customHeight="1">
      <c r="D304" s="4"/>
      <c r="E304" s="3"/>
      <c r="F304" s="3"/>
      <c r="H304" s="4"/>
      <c r="I304" s="4"/>
      <c r="J304" s="4"/>
      <c r="K304" s="4"/>
      <c r="L304" s="3"/>
      <c r="M304" s="3"/>
      <c r="AI304" s="4"/>
      <c r="AJ304" s="4"/>
      <c r="AK304" s="4"/>
      <c r="AL304" s="3"/>
      <c r="AM304" s="3"/>
    </row>
    <row r="305" ht="15.75" customHeight="1">
      <c r="D305" s="4"/>
      <c r="E305" s="3"/>
      <c r="F305" s="3"/>
      <c r="H305" s="4"/>
      <c r="I305" s="4"/>
      <c r="J305" s="4"/>
      <c r="K305" s="4"/>
      <c r="L305" s="3"/>
      <c r="M305" s="3"/>
      <c r="AI305" s="4"/>
      <c r="AJ305" s="4"/>
      <c r="AK305" s="4"/>
      <c r="AL305" s="3"/>
      <c r="AM305" s="3"/>
    </row>
    <row r="306" ht="15.75" customHeight="1">
      <c r="D306" s="4"/>
      <c r="E306" s="3"/>
      <c r="F306" s="3"/>
      <c r="H306" s="4"/>
      <c r="I306" s="4"/>
      <c r="J306" s="4"/>
      <c r="K306" s="4"/>
      <c r="L306" s="3"/>
      <c r="M306" s="3"/>
      <c r="AI306" s="4"/>
      <c r="AJ306" s="4"/>
      <c r="AK306" s="4"/>
      <c r="AL306" s="3"/>
      <c r="AM306" s="3"/>
    </row>
    <row r="307" ht="15.75" customHeight="1">
      <c r="D307" s="4"/>
      <c r="E307" s="3"/>
      <c r="F307" s="3"/>
      <c r="H307" s="4"/>
      <c r="I307" s="4"/>
      <c r="J307" s="4"/>
      <c r="K307" s="4"/>
      <c r="L307" s="3"/>
      <c r="M307" s="3"/>
      <c r="AI307" s="4"/>
      <c r="AJ307" s="4"/>
      <c r="AK307" s="4"/>
      <c r="AL307" s="3"/>
      <c r="AM307" s="3"/>
    </row>
    <row r="308" ht="15.75" customHeight="1">
      <c r="D308" s="4"/>
      <c r="E308" s="3"/>
      <c r="F308" s="3"/>
      <c r="H308" s="4"/>
      <c r="I308" s="4"/>
      <c r="J308" s="4"/>
      <c r="K308" s="4"/>
      <c r="L308" s="3"/>
      <c r="M308" s="3"/>
      <c r="AI308" s="4"/>
      <c r="AJ308" s="4"/>
      <c r="AK308" s="4"/>
      <c r="AL308" s="3"/>
      <c r="AM308" s="3"/>
    </row>
    <row r="309" ht="15.75" customHeight="1">
      <c r="D309" s="4"/>
      <c r="E309" s="3"/>
      <c r="F309" s="3"/>
      <c r="H309" s="4"/>
      <c r="I309" s="4"/>
      <c r="J309" s="4"/>
      <c r="K309" s="4"/>
      <c r="L309" s="3"/>
      <c r="M309" s="3"/>
      <c r="AI309" s="4"/>
      <c r="AJ309" s="4"/>
      <c r="AK309" s="4"/>
      <c r="AL309" s="3"/>
      <c r="AM309" s="3"/>
    </row>
    <row r="310" ht="15.75" customHeight="1">
      <c r="D310" s="4"/>
      <c r="E310" s="3"/>
      <c r="F310" s="3"/>
      <c r="H310" s="4"/>
      <c r="I310" s="4"/>
      <c r="J310" s="4"/>
      <c r="K310" s="4"/>
      <c r="L310" s="3"/>
      <c r="M310" s="3"/>
      <c r="AI310" s="4"/>
      <c r="AJ310" s="4"/>
      <c r="AK310" s="4"/>
      <c r="AL310" s="3"/>
      <c r="AM310" s="3"/>
    </row>
    <row r="311" ht="15.75" customHeight="1">
      <c r="D311" s="4"/>
      <c r="E311" s="3"/>
      <c r="F311" s="3"/>
      <c r="H311" s="4"/>
      <c r="I311" s="4"/>
      <c r="J311" s="4"/>
      <c r="K311" s="4"/>
      <c r="L311" s="3"/>
      <c r="M311" s="3"/>
      <c r="AI311" s="4"/>
      <c r="AJ311" s="4"/>
      <c r="AK311" s="4"/>
      <c r="AL311" s="3"/>
      <c r="AM311" s="3"/>
    </row>
    <row r="312" ht="15.75" customHeight="1">
      <c r="D312" s="4"/>
      <c r="E312" s="3"/>
      <c r="F312" s="3"/>
      <c r="H312" s="4"/>
      <c r="I312" s="4"/>
      <c r="J312" s="4"/>
      <c r="K312" s="4"/>
      <c r="L312" s="3"/>
      <c r="M312" s="3"/>
      <c r="AI312" s="4"/>
      <c r="AJ312" s="4"/>
      <c r="AK312" s="4"/>
      <c r="AL312" s="3"/>
      <c r="AM312" s="3"/>
    </row>
    <row r="313" ht="15.75" customHeight="1">
      <c r="D313" s="4"/>
      <c r="E313" s="3"/>
      <c r="F313" s="3"/>
      <c r="H313" s="4"/>
      <c r="I313" s="4"/>
      <c r="J313" s="4"/>
      <c r="K313" s="4"/>
      <c r="L313" s="3"/>
      <c r="M313" s="3"/>
      <c r="AI313" s="4"/>
      <c r="AJ313" s="4"/>
      <c r="AK313" s="4"/>
      <c r="AL313" s="3"/>
      <c r="AM313" s="3"/>
    </row>
    <row r="314" ht="15.75" customHeight="1">
      <c r="D314" s="4"/>
      <c r="E314" s="3"/>
      <c r="F314" s="3"/>
      <c r="H314" s="4"/>
      <c r="I314" s="4"/>
      <c r="J314" s="4"/>
      <c r="K314" s="4"/>
      <c r="L314" s="3"/>
      <c r="M314" s="3"/>
      <c r="AI314" s="4"/>
      <c r="AJ314" s="4"/>
      <c r="AK314" s="4"/>
      <c r="AL314" s="3"/>
      <c r="AM314" s="3"/>
    </row>
    <row r="315" ht="15.75" customHeight="1">
      <c r="D315" s="4"/>
      <c r="E315" s="3"/>
      <c r="F315" s="3"/>
      <c r="H315" s="4"/>
      <c r="I315" s="4"/>
      <c r="J315" s="4"/>
      <c r="K315" s="4"/>
      <c r="L315" s="3"/>
      <c r="M315" s="3"/>
      <c r="AI315" s="4"/>
      <c r="AJ315" s="4"/>
      <c r="AK315" s="4"/>
      <c r="AL315" s="3"/>
      <c r="AM315" s="3"/>
    </row>
    <row r="316" ht="15.75" customHeight="1">
      <c r="D316" s="4"/>
      <c r="E316" s="3"/>
      <c r="F316" s="3"/>
      <c r="H316" s="4"/>
      <c r="I316" s="4"/>
      <c r="J316" s="4"/>
      <c r="K316" s="4"/>
      <c r="L316" s="3"/>
      <c r="M316" s="3"/>
      <c r="AI316" s="4"/>
      <c r="AJ316" s="4"/>
      <c r="AK316" s="4"/>
      <c r="AL316" s="3"/>
      <c r="AM316" s="3"/>
    </row>
    <row r="317" ht="15.75" customHeight="1">
      <c r="D317" s="4"/>
      <c r="E317" s="3"/>
      <c r="F317" s="3"/>
      <c r="H317" s="4"/>
      <c r="I317" s="4"/>
      <c r="J317" s="4"/>
      <c r="K317" s="4"/>
      <c r="L317" s="3"/>
      <c r="M317" s="3"/>
      <c r="AI317" s="4"/>
      <c r="AJ317" s="4"/>
      <c r="AK317" s="4"/>
      <c r="AL317" s="3"/>
      <c r="AM317" s="3"/>
    </row>
    <row r="318" ht="15.75" customHeight="1">
      <c r="D318" s="4"/>
      <c r="E318" s="3"/>
      <c r="F318" s="3"/>
      <c r="H318" s="4"/>
      <c r="I318" s="4"/>
      <c r="J318" s="4"/>
      <c r="K318" s="4"/>
      <c r="L318" s="3"/>
      <c r="M318" s="3"/>
      <c r="AI318" s="4"/>
      <c r="AJ318" s="4"/>
      <c r="AK318" s="4"/>
      <c r="AL318" s="3"/>
      <c r="AM318" s="3"/>
    </row>
    <row r="319" ht="15.75" customHeight="1">
      <c r="D319" s="4"/>
      <c r="E319" s="3"/>
      <c r="F319" s="3"/>
      <c r="H319" s="4"/>
      <c r="I319" s="4"/>
      <c r="J319" s="4"/>
      <c r="K319" s="4"/>
      <c r="L319" s="3"/>
      <c r="M319" s="3"/>
      <c r="AI319" s="4"/>
      <c r="AJ319" s="4"/>
      <c r="AK319" s="4"/>
      <c r="AL319" s="3"/>
      <c r="AM319" s="3"/>
    </row>
    <row r="320" ht="15.75" customHeight="1">
      <c r="D320" s="4"/>
      <c r="E320" s="3"/>
      <c r="F320" s="3"/>
      <c r="H320" s="4"/>
      <c r="I320" s="4"/>
      <c r="J320" s="4"/>
      <c r="K320" s="4"/>
      <c r="L320" s="3"/>
      <c r="M320" s="3"/>
      <c r="AI320" s="4"/>
      <c r="AJ320" s="4"/>
      <c r="AK320" s="4"/>
      <c r="AL320" s="3"/>
      <c r="AM320" s="3"/>
    </row>
    <row r="321" ht="15.75" customHeight="1">
      <c r="D321" s="4"/>
      <c r="E321" s="3"/>
      <c r="F321" s="3"/>
      <c r="H321" s="4"/>
      <c r="I321" s="4"/>
      <c r="J321" s="4"/>
      <c r="K321" s="4"/>
      <c r="L321" s="3"/>
      <c r="M321" s="3"/>
      <c r="AI321" s="4"/>
      <c r="AJ321" s="4"/>
      <c r="AK321" s="4"/>
      <c r="AL321" s="3"/>
      <c r="AM321" s="3"/>
    </row>
    <row r="322" ht="15.75" customHeight="1">
      <c r="D322" s="4"/>
      <c r="E322" s="3"/>
      <c r="F322" s="3"/>
      <c r="H322" s="4"/>
      <c r="I322" s="4"/>
      <c r="J322" s="4"/>
      <c r="K322" s="4"/>
      <c r="L322" s="3"/>
      <c r="M322" s="3"/>
      <c r="AI322" s="4"/>
      <c r="AJ322" s="4"/>
      <c r="AK322" s="4"/>
      <c r="AL322" s="3"/>
      <c r="AM322" s="3"/>
    </row>
    <row r="323" ht="15.75" customHeight="1">
      <c r="D323" s="4"/>
      <c r="E323" s="3"/>
      <c r="F323" s="3"/>
      <c r="H323" s="4"/>
      <c r="I323" s="4"/>
      <c r="J323" s="4"/>
      <c r="K323" s="4"/>
      <c r="L323" s="3"/>
      <c r="M323" s="3"/>
      <c r="AI323" s="4"/>
      <c r="AJ323" s="4"/>
      <c r="AK323" s="4"/>
      <c r="AL323" s="3"/>
      <c r="AM323" s="3"/>
    </row>
    <row r="324" ht="15.75" customHeight="1">
      <c r="D324" s="4"/>
      <c r="E324" s="3"/>
      <c r="F324" s="3"/>
      <c r="H324" s="4"/>
      <c r="I324" s="4"/>
      <c r="J324" s="4"/>
      <c r="K324" s="4"/>
      <c r="L324" s="3"/>
      <c r="M324" s="3"/>
      <c r="AI324" s="4"/>
      <c r="AJ324" s="4"/>
      <c r="AK324" s="4"/>
      <c r="AL324" s="3"/>
      <c r="AM324" s="3"/>
    </row>
    <row r="325" ht="15.75" customHeight="1">
      <c r="D325" s="4"/>
      <c r="E325" s="3"/>
      <c r="F325" s="3"/>
      <c r="H325" s="4"/>
      <c r="I325" s="4"/>
      <c r="J325" s="4"/>
      <c r="K325" s="4"/>
      <c r="L325" s="3"/>
      <c r="M325" s="3"/>
      <c r="AI325" s="4"/>
      <c r="AJ325" s="4"/>
      <c r="AK325" s="4"/>
      <c r="AL325" s="3"/>
      <c r="AM325" s="3"/>
    </row>
    <row r="326" ht="15.75" customHeight="1">
      <c r="D326" s="4"/>
      <c r="E326" s="3"/>
      <c r="F326" s="3"/>
      <c r="H326" s="4"/>
      <c r="I326" s="4"/>
      <c r="J326" s="4"/>
      <c r="K326" s="4"/>
      <c r="L326" s="3"/>
      <c r="M326" s="3"/>
      <c r="AI326" s="4"/>
      <c r="AJ326" s="4"/>
      <c r="AK326" s="4"/>
      <c r="AL326" s="3"/>
      <c r="AM326" s="3"/>
    </row>
    <row r="327" ht="15.75" customHeight="1">
      <c r="D327" s="4"/>
      <c r="E327" s="3"/>
      <c r="F327" s="3"/>
      <c r="H327" s="4"/>
      <c r="I327" s="4"/>
      <c r="J327" s="4"/>
      <c r="K327" s="4"/>
      <c r="L327" s="3"/>
      <c r="M327" s="3"/>
      <c r="AI327" s="4"/>
      <c r="AJ327" s="4"/>
      <c r="AK327" s="4"/>
      <c r="AL327" s="3"/>
      <c r="AM327" s="3"/>
    </row>
    <row r="328" ht="15.75" customHeight="1">
      <c r="D328" s="4"/>
      <c r="E328" s="3"/>
      <c r="F328" s="3"/>
      <c r="H328" s="4"/>
      <c r="I328" s="4"/>
      <c r="J328" s="4"/>
      <c r="K328" s="4"/>
      <c r="L328" s="3"/>
      <c r="M328" s="3"/>
      <c r="AI328" s="4"/>
      <c r="AJ328" s="4"/>
      <c r="AK328" s="4"/>
      <c r="AL328" s="3"/>
      <c r="AM328" s="3"/>
    </row>
    <row r="329" ht="15.75" customHeight="1">
      <c r="D329" s="4"/>
      <c r="E329" s="3"/>
      <c r="F329" s="3"/>
      <c r="H329" s="4"/>
      <c r="I329" s="4"/>
      <c r="J329" s="4"/>
      <c r="K329" s="4"/>
      <c r="L329" s="3"/>
      <c r="M329" s="3"/>
      <c r="AI329" s="4"/>
      <c r="AJ329" s="4"/>
      <c r="AK329" s="4"/>
      <c r="AL329" s="3"/>
      <c r="AM329" s="3"/>
    </row>
    <row r="330" ht="15.75" customHeight="1">
      <c r="D330" s="4"/>
      <c r="E330" s="3"/>
      <c r="F330" s="3"/>
      <c r="H330" s="4"/>
      <c r="I330" s="4"/>
      <c r="J330" s="4"/>
      <c r="K330" s="4"/>
      <c r="L330" s="3"/>
      <c r="M330" s="3"/>
      <c r="AI330" s="4"/>
      <c r="AJ330" s="4"/>
      <c r="AK330" s="4"/>
      <c r="AL330" s="3"/>
      <c r="AM330" s="3"/>
    </row>
    <row r="331" ht="15.75" customHeight="1">
      <c r="D331" s="4"/>
      <c r="E331" s="3"/>
      <c r="F331" s="3"/>
      <c r="H331" s="4"/>
      <c r="I331" s="4"/>
      <c r="J331" s="4"/>
      <c r="K331" s="4"/>
      <c r="L331" s="3"/>
      <c r="M331" s="3"/>
      <c r="AI331" s="4"/>
      <c r="AJ331" s="4"/>
      <c r="AK331" s="4"/>
      <c r="AL331" s="3"/>
      <c r="AM331" s="3"/>
    </row>
    <row r="332" ht="15.75" customHeight="1">
      <c r="D332" s="4"/>
      <c r="E332" s="3"/>
      <c r="F332" s="3"/>
      <c r="H332" s="4"/>
      <c r="I332" s="4"/>
      <c r="J332" s="4"/>
      <c r="K332" s="4"/>
      <c r="L332" s="3"/>
      <c r="M332" s="3"/>
      <c r="AI332" s="4"/>
      <c r="AJ332" s="4"/>
      <c r="AK332" s="4"/>
      <c r="AL332" s="3"/>
      <c r="AM332" s="3"/>
    </row>
    <row r="333" ht="15.75" customHeight="1">
      <c r="D333" s="4"/>
      <c r="E333" s="3"/>
      <c r="F333" s="3"/>
      <c r="H333" s="4"/>
      <c r="I333" s="4"/>
      <c r="J333" s="4"/>
      <c r="K333" s="4"/>
      <c r="L333" s="3"/>
      <c r="M333" s="3"/>
      <c r="AI333" s="4"/>
      <c r="AJ333" s="4"/>
      <c r="AK333" s="4"/>
      <c r="AL333" s="3"/>
      <c r="AM333" s="3"/>
    </row>
    <row r="334" ht="15.75" customHeight="1">
      <c r="D334" s="4"/>
      <c r="E334" s="3"/>
      <c r="F334" s="3"/>
      <c r="H334" s="4"/>
      <c r="I334" s="4"/>
      <c r="J334" s="4"/>
      <c r="K334" s="4"/>
      <c r="L334" s="3"/>
      <c r="M334" s="3"/>
      <c r="AI334" s="4"/>
      <c r="AJ334" s="4"/>
      <c r="AK334" s="4"/>
      <c r="AL334" s="3"/>
      <c r="AM334" s="3"/>
    </row>
    <row r="335" ht="15.75" customHeight="1">
      <c r="D335" s="4"/>
      <c r="E335" s="3"/>
      <c r="F335" s="3"/>
      <c r="H335" s="4"/>
      <c r="I335" s="4"/>
      <c r="J335" s="4"/>
      <c r="K335" s="4"/>
      <c r="L335" s="3"/>
      <c r="M335" s="3"/>
      <c r="AI335" s="4"/>
      <c r="AJ335" s="4"/>
      <c r="AK335" s="4"/>
      <c r="AL335" s="3"/>
      <c r="AM335" s="3"/>
    </row>
    <row r="336" ht="15.75" customHeight="1">
      <c r="D336" s="4"/>
      <c r="E336" s="3"/>
      <c r="F336" s="3"/>
      <c r="H336" s="4"/>
      <c r="I336" s="4"/>
      <c r="J336" s="4"/>
      <c r="K336" s="4"/>
      <c r="L336" s="3"/>
      <c r="M336" s="3"/>
      <c r="AI336" s="4"/>
      <c r="AJ336" s="4"/>
      <c r="AK336" s="4"/>
      <c r="AL336" s="3"/>
      <c r="AM336" s="3"/>
    </row>
    <row r="337" ht="15.75" customHeight="1">
      <c r="D337" s="4"/>
      <c r="E337" s="3"/>
      <c r="F337" s="3"/>
      <c r="H337" s="4"/>
      <c r="I337" s="4"/>
      <c r="J337" s="4"/>
      <c r="K337" s="4"/>
      <c r="L337" s="3"/>
      <c r="M337" s="3"/>
      <c r="AI337" s="4"/>
      <c r="AJ337" s="4"/>
      <c r="AK337" s="4"/>
      <c r="AL337" s="3"/>
      <c r="AM337" s="3"/>
    </row>
    <row r="338" ht="15.75" customHeight="1">
      <c r="D338" s="4"/>
      <c r="E338" s="3"/>
      <c r="F338" s="3"/>
      <c r="H338" s="4"/>
      <c r="I338" s="4"/>
      <c r="J338" s="4"/>
      <c r="K338" s="4"/>
      <c r="L338" s="3"/>
      <c r="M338" s="3"/>
      <c r="AI338" s="4"/>
      <c r="AJ338" s="4"/>
      <c r="AK338" s="4"/>
      <c r="AL338" s="3"/>
      <c r="AM338" s="3"/>
    </row>
    <row r="339" ht="15.75" customHeight="1">
      <c r="D339" s="4"/>
      <c r="E339" s="3"/>
      <c r="F339" s="3"/>
      <c r="H339" s="4"/>
      <c r="I339" s="4"/>
      <c r="J339" s="4"/>
      <c r="K339" s="4"/>
      <c r="L339" s="3"/>
      <c r="M339" s="3"/>
      <c r="AI339" s="4"/>
      <c r="AJ339" s="4"/>
      <c r="AK339" s="4"/>
      <c r="AL339" s="3"/>
      <c r="AM339" s="3"/>
    </row>
    <row r="340" ht="15.75" customHeight="1">
      <c r="D340" s="4"/>
      <c r="E340" s="3"/>
      <c r="F340" s="3"/>
      <c r="H340" s="4"/>
      <c r="I340" s="4"/>
      <c r="J340" s="4"/>
      <c r="K340" s="4"/>
      <c r="L340" s="3"/>
      <c r="M340" s="3"/>
      <c r="AI340" s="4"/>
      <c r="AJ340" s="4"/>
      <c r="AK340" s="4"/>
      <c r="AL340" s="3"/>
      <c r="AM340" s="3"/>
    </row>
    <row r="341" ht="15.75" customHeight="1">
      <c r="D341" s="4"/>
      <c r="E341" s="3"/>
      <c r="F341" s="3"/>
      <c r="H341" s="4"/>
      <c r="I341" s="4"/>
      <c r="J341" s="4"/>
      <c r="K341" s="4"/>
      <c r="L341" s="3"/>
      <c r="M341" s="3"/>
      <c r="AI341" s="4"/>
      <c r="AJ341" s="4"/>
      <c r="AK341" s="4"/>
      <c r="AL341" s="3"/>
      <c r="AM341" s="3"/>
    </row>
    <row r="342" ht="15.75" customHeight="1">
      <c r="D342" s="4"/>
      <c r="E342" s="3"/>
      <c r="F342" s="3"/>
      <c r="H342" s="4"/>
      <c r="I342" s="4"/>
      <c r="J342" s="4"/>
      <c r="K342" s="4"/>
      <c r="L342" s="3"/>
      <c r="M342" s="3"/>
      <c r="AI342" s="4"/>
      <c r="AJ342" s="4"/>
      <c r="AK342" s="4"/>
      <c r="AL342" s="3"/>
      <c r="AM342" s="3"/>
    </row>
    <row r="343" ht="15.75" customHeight="1">
      <c r="D343" s="4"/>
      <c r="E343" s="3"/>
      <c r="F343" s="3"/>
      <c r="H343" s="4"/>
      <c r="I343" s="4"/>
      <c r="J343" s="4"/>
      <c r="K343" s="4"/>
      <c r="L343" s="3"/>
      <c r="M343" s="3"/>
      <c r="AI343" s="4"/>
      <c r="AJ343" s="4"/>
      <c r="AK343" s="4"/>
      <c r="AL343" s="3"/>
      <c r="AM343" s="3"/>
    </row>
    <row r="344" ht="15.75" customHeight="1">
      <c r="D344" s="4"/>
      <c r="E344" s="3"/>
      <c r="F344" s="3"/>
      <c r="H344" s="4"/>
      <c r="I344" s="4"/>
      <c r="J344" s="4"/>
      <c r="K344" s="4"/>
      <c r="L344" s="3"/>
      <c r="M344" s="3"/>
      <c r="AI344" s="4"/>
      <c r="AJ344" s="4"/>
      <c r="AK344" s="4"/>
      <c r="AL344" s="3"/>
      <c r="AM344" s="3"/>
    </row>
    <row r="345" ht="15.75" customHeight="1">
      <c r="D345" s="4"/>
      <c r="E345" s="3"/>
      <c r="F345" s="3"/>
      <c r="H345" s="4"/>
      <c r="I345" s="4"/>
      <c r="J345" s="4"/>
      <c r="K345" s="4"/>
      <c r="L345" s="3"/>
      <c r="M345" s="3"/>
      <c r="AI345" s="4"/>
      <c r="AJ345" s="4"/>
      <c r="AK345" s="4"/>
      <c r="AL345" s="3"/>
      <c r="AM345" s="3"/>
    </row>
    <row r="346" ht="15.75" customHeight="1">
      <c r="D346" s="4"/>
      <c r="E346" s="3"/>
      <c r="F346" s="3"/>
      <c r="H346" s="4"/>
      <c r="I346" s="4"/>
      <c r="J346" s="4"/>
      <c r="K346" s="4"/>
      <c r="L346" s="3"/>
      <c r="M346" s="3"/>
      <c r="AI346" s="4"/>
      <c r="AJ346" s="4"/>
      <c r="AK346" s="4"/>
      <c r="AL346" s="3"/>
      <c r="AM346" s="3"/>
    </row>
    <row r="347" ht="15.75" customHeight="1">
      <c r="D347" s="4"/>
      <c r="E347" s="3"/>
      <c r="F347" s="3"/>
      <c r="H347" s="4"/>
      <c r="I347" s="4"/>
      <c r="J347" s="4"/>
      <c r="K347" s="4"/>
      <c r="L347" s="3"/>
      <c r="M347" s="3"/>
      <c r="AI347" s="4"/>
      <c r="AJ347" s="4"/>
      <c r="AK347" s="4"/>
      <c r="AL347" s="3"/>
      <c r="AM347" s="3"/>
    </row>
    <row r="348" ht="15.75" customHeight="1">
      <c r="D348" s="4"/>
      <c r="E348" s="3"/>
      <c r="F348" s="3"/>
      <c r="H348" s="4"/>
      <c r="I348" s="4"/>
      <c r="J348" s="4"/>
      <c r="K348" s="4"/>
      <c r="L348" s="3"/>
      <c r="M348" s="3"/>
      <c r="AI348" s="4"/>
      <c r="AJ348" s="4"/>
      <c r="AK348" s="4"/>
      <c r="AL348" s="3"/>
      <c r="AM348" s="3"/>
    </row>
    <row r="349" ht="15.75" customHeight="1">
      <c r="D349" s="4"/>
      <c r="E349" s="3"/>
      <c r="F349" s="3"/>
      <c r="H349" s="4"/>
      <c r="I349" s="4"/>
      <c r="J349" s="4"/>
      <c r="K349" s="4"/>
      <c r="L349" s="3"/>
      <c r="M349" s="3"/>
      <c r="AI349" s="4"/>
      <c r="AJ349" s="4"/>
      <c r="AK349" s="4"/>
      <c r="AL349" s="3"/>
      <c r="AM349" s="3"/>
    </row>
    <row r="350" ht="15.75" customHeight="1">
      <c r="D350" s="4"/>
      <c r="E350" s="3"/>
      <c r="F350" s="3"/>
      <c r="H350" s="4"/>
      <c r="I350" s="4"/>
      <c r="J350" s="4"/>
      <c r="K350" s="4"/>
      <c r="L350" s="3"/>
      <c r="M350" s="3"/>
      <c r="AI350" s="4"/>
      <c r="AJ350" s="4"/>
      <c r="AK350" s="4"/>
      <c r="AL350" s="3"/>
      <c r="AM350" s="3"/>
    </row>
    <row r="351" ht="15.75" customHeight="1">
      <c r="D351" s="4"/>
      <c r="E351" s="3"/>
      <c r="F351" s="3"/>
      <c r="H351" s="4"/>
      <c r="I351" s="4"/>
      <c r="J351" s="4"/>
      <c r="K351" s="4"/>
      <c r="L351" s="3"/>
      <c r="M351" s="3"/>
      <c r="AI351" s="4"/>
      <c r="AJ351" s="4"/>
      <c r="AK351" s="4"/>
      <c r="AL351" s="3"/>
      <c r="AM351" s="3"/>
    </row>
    <row r="352" ht="15.75" customHeight="1">
      <c r="D352" s="4"/>
      <c r="E352" s="3"/>
      <c r="F352" s="3"/>
      <c r="H352" s="4"/>
      <c r="I352" s="4"/>
      <c r="J352" s="4"/>
      <c r="K352" s="4"/>
      <c r="L352" s="3"/>
      <c r="M352" s="3"/>
      <c r="AI352" s="4"/>
      <c r="AJ352" s="4"/>
      <c r="AK352" s="4"/>
      <c r="AL352" s="3"/>
      <c r="AM352" s="3"/>
    </row>
    <row r="353" ht="15.75" customHeight="1">
      <c r="D353" s="4"/>
      <c r="E353" s="3"/>
      <c r="F353" s="3"/>
      <c r="H353" s="4"/>
      <c r="I353" s="4"/>
      <c r="J353" s="4"/>
      <c r="K353" s="4"/>
      <c r="L353" s="3"/>
      <c r="M353" s="3"/>
      <c r="AI353" s="4"/>
      <c r="AJ353" s="4"/>
      <c r="AK353" s="4"/>
      <c r="AL353" s="3"/>
      <c r="AM353" s="3"/>
    </row>
    <row r="354" ht="15.75" customHeight="1">
      <c r="D354" s="4"/>
      <c r="E354" s="3"/>
      <c r="F354" s="3"/>
      <c r="H354" s="4"/>
      <c r="I354" s="4"/>
      <c r="J354" s="4"/>
      <c r="K354" s="4"/>
      <c r="L354" s="3"/>
      <c r="M354" s="3"/>
      <c r="AI354" s="4"/>
      <c r="AJ354" s="4"/>
      <c r="AK354" s="4"/>
      <c r="AL354" s="3"/>
      <c r="AM354" s="3"/>
    </row>
    <row r="355" ht="15.75" customHeight="1">
      <c r="D355" s="4"/>
      <c r="E355" s="3"/>
      <c r="F355" s="3"/>
      <c r="H355" s="4"/>
      <c r="I355" s="4"/>
      <c r="J355" s="4"/>
      <c r="K355" s="4"/>
      <c r="L355" s="3"/>
      <c r="M355" s="3"/>
      <c r="AI355" s="4"/>
      <c r="AJ355" s="4"/>
      <c r="AK355" s="4"/>
      <c r="AL355" s="3"/>
      <c r="AM355" s="3"/>
    </row>
    <row r="356" ht="15.75" customHeight="1">
      <c r="D356" s="4"/>
      <c r="E356" s="3"/>
      <c r="F356" s="3"/>
      <c r="H356" s="4"/>
      <c r="I356" s="4"/>
      <c r="J356" s="4"/>
      <c r="K356" s="4"/>
      <c r="L356" s="3"/>
      <c r="M356" s="3"/>
      <c r="AI356" s="4"/>
      <c r="AJ356" s="4"/>
      <c r="AK356" s="4"/>
      <c r="AL356" s="3"/>
      <c r="AM356" s="3"/>
    </row>
    <row r="357" ht="15.75" customHeight="1">
      <c r="D357" s="4"/>
      <c r="E357" s="3"/>
      <c r="F357" s="3"/>
      <c r="H357" s="4"/>
      <c r="I357" s="4"/>
      <c r="J357" s="4"/>
      <c r="K357" s="4"/>
      <c r="L357" s="3"/>
      <c r="M357" s="3"/>
      <c r="AI357" s="4"/>
      <c r="AJ357" s="4"/>
      <c r="AK357" s="4"/>
      <c r="AL357" s="3"/>
      <c r="AM357" s="3"/>
    </row>
    <row r="358" ht="15.75" customHeight="1">
      <c r="D358" s="4"/>
      <c r="E358" s="3"/>
      <c r="F358" s="3"/>
      <c r="H358" s="4"/>
      <c r="I358" s="4"/>
      <c r="J358" s="4"/>
      <c r="K358" s="4"/>
      <c r="L358" s="3"/>
      <c r="M358" s="3"/>
      <c r="AI358" s="4"/>
      <c r="AJ358" s="4"/>
      <c r="AK358" s="4"/>
      <c r="AL358" s="3"/>
      <c r="AM358" s="3"/>
    </row>
    <row r="359" ht="15.75" customHeight="1">
      <c r="D359" s="4"/>
      <c r="E359" s="3"/>
      <c r="F359" s="3"/>
      <c r="H359" s="4"/>
      <c r="I359" s="4"/>
      <c r="J359" s="4"/>
      <c r="K359" s="4"/>
      <c r="L359" s="3"/>
      <c r="M359" s="3"/>
      <c r="AI359" s="4"/>
      <c r="AJ359" s="4"/>
      <c r="AK359" s="4"/>
      <c r="AL359" s="3"/>
      <c r="AM359" s="3"/>
    </row>
    <row r="360" ht="15.75" customHeight="1">
      <c r="D360" s="4"/>
      <c r="E360" s="3"/>
      <c r="F360" s="3"/>
      <c r="H360" s="4"/>
      <c r="I360" s="4"/>
      <c r="J360" s="4"/>
      <c r="K360" s="4"/>
      <c r="L360" s="3"/>
      <c r="M360" s="3"/>
      <c r="AI360" s="4"/>
      <c r="AJ360" s="4"/>
      <c r="AK360" s="4"/>
      <c r="AL360" s="3"/>
      <c r="AM360" s="3"/>
    </row>
    <row r="361" ht="15.75" customHeight="1">
      <c r="D361" s="4"/>
      <c r="E361" s="3"/>
      <c r="F361" s="3"/>
      <c r="H361" s="4"/>
      <c r="I361" s="4"/>
      <c r="J361" s="4"/>
      <c r="K361" s="4"/>
      <c r="L361" s="3"/>
      <c r="M361" s="3"/>
      <c r="AI361" s="4"/>
      <c r="AJ361" s="4"/>
      <c r="AK361" s="4"/>
      <c r="AL361" s="3"/>
      <c r="AM361" s="3"/>
    </row>
    <row r="362" ht="15.75" customHeight="1">
      <c r="D362" s="4"/>
      <c r="E362" s="3"/>
      <c r="F362" s="3"/>
      <c r="H362" s="4"/>
      <c r="I362" s="4"/>
      <c r="J362" s="4"/>
      <c r="K362" s="4"/>
      <c r="L362" s="3"/>
      <c r="M362" s="3"/>
      <c r="AI362" s="4"/>
      <c r="AJ362" s="4"/>
      <c r="AK362" s="4"/>
      <c r="AL362" s="3"/>
      <c r="AM362" s="3"/>
    </row>
    <row r="363" ht="15.75" customHeight="1">
      <c r="D363" s="4"/>
      <c r="E363" s="3"/>
      <c r="F363" s="3"/>
      <c r="H363" s="4"/>
      <c r="I363" s="4"/>
      <c r="J363" s="4"/>
      <c r="K363" s="4"/>
      <c r="L363" s="3"/>
      <c r="M363" s="3"/>
      <c r="AI363" s="4"/>
      <c r="AJ363" s="4"/>
      <c r="AK363" s="4"/>
      <c r="AL363" s="3"/>
      <c r="AM363" s="3"/>
    </row>
    <row r="364" ht="15.75" customHeight="1">
      <c r="D364" s="4"/>
      <c r="E364" s="3"/>
      <c r="F364" s="3"/>
      <c r="H364" s="4"/>
      <c r="I364" s="4"/>
      <c r="J364" s="4"/>
      <c r="K364" s="4"/>
      <c r="L364" s="3"/>
      <c r="M364" s="3"/>
      <c r="AI364" s="4"/>
      <c r="AJ364" s="4"/>
      <c r="AK364" s="4"/>
      <c r="AL364" s="3"/>
      <c r="AM364" s="3"/>
    </row>
    <row r="365" ht="15.75" customHeight="1">
      <c r="D365" s="4"/>
      <c r="E365" s="3"/>
      <c r="F365" s="3"/>
      <c r="H365" s="4"/>
      <c r="I365" s="4"/>
      <c r="J365" s="4"/>
      <c r="K365" s="4"/>
      <c r="L365" s="3"/>
      <c r="M365" s="3"/>
      <c r="AI365" s="4"/>
      <c r="AJ365" s="4"/>
      <c r="AK365" s="4"/>
      <c r="AL365" s="3"/>
      <c r="AM365" s="3"/>
    </row>
    <row r="366" ht="15.75" customHeight="1">
      <c r="D366" s="4"/>
      <c r="E366" s="3"/>
      <c r="F366" s="3"/>
      <c r="H366" s="4"/>
      <c r="I366" s="4"/>
      <c r="J366" s="4"/>
      <c r="K366" s="4"/>
      <c r="L366" s="3"/>
      <c r="M366" s="3"/>
      <c r="AI366" s="4"/>
      <c r="AJ366" s="4"/>
      <c r="AK366" s="4"/>
      <c r="AL366" s="3"/>
      <c r="AM366" s="3"/>
    </row>
    <row r="367" ht="15.75" customHeight="1">
      <c r="D367" s="4"/>
      <c r="E367" s="3"/>
      <c r="F367" s="3"/>
      <c r="H367" s="4"/>
      <c r="I367" s="4"/>
      <c r="J367" s="4"/>
      <c r="K367" s="4"/>
      <c r="L367" s="3"/>
      <c r="M367" s="3"/>
      <c r="AI367" s="4"/>
      <c r="AJ367" s="4"/>
      <c r="AK367" s="4"/>
      <c r="AL367" s="3"/>
      <c r="AM367" s="3"/>
    </row>
    <row r="368" ht="15.75" customHeight="1">
      <c r="D368" s="4"/>
      <c r="E368" s="3"/>
      <c r="F368" s="3"/>
      <c r="H368" s="4"/>
      <c r="I368" s="4"/>
      <c r="J368" s="4"/>
      <c r="K368" s="4"/>
      <c r="L368" s="3"/>
      <c r="M368" s="3"/>
      <c r="AI368" s="4"/>
      <c r="AJ368" s="4"/>
      <c r="AK368" s="4"/>
      <c r="AL368" s="3"/>
      <c r="AM368" s="3"/>
    </row>
    <row r="369" ht="15.75" customHeight="1">
      <c r="D369" s="4"/>
      <c r="E369" s="3"/>
      <c r="F369" s="3"/>
      <c r="H369" s="4"/>
      <c r="I369" s="4"/>
      <c r="J369" s="4"/>
      <c r="K369" s="4"/>
      <c r="L369" s="3"/>
      <c r="M369" s="3"/>
      <c r="AI369" s="4"/>
      <c r="AJ369" s="4"/>
      <c r="AK369" s="4"/>
      <c r="AL369" s="3"/>
      <c r="AM369" s="3"/>
    </row>
    <row r="370" ht="15.75" customHeight="1">
      <c r="D370" s="4"/>
      <c r="E370" s="3"/>
      <c r="F370" s="3"/>
      <c r="H370" s="4"/>
      <c r="I370" s="4"/>
      <c r="J370" s="4"/>
      <c r="K370" s="4"/>
      <c r="L370" s="3"/>
      <c r="M370" s="3"/>
      <c r="AI370" s="4"/>
      <c r="AJ370" s="4"/>
      <c r="AK370" s="4"/>
      <c r="AL370" s="3"/>
      <c r="AM370" s="3"/>
    </row>
    <row r="371" ht="15.75" customHeight="1">
      <c r="D371" s="4"/>
      <c r="E371" s="3"/>
      <c r="F371" s="3"/>
      <c r="H371" s="4"/>
      <c r="I371" s="4"/>
      <c r="J371" s="4"/>
      <c r="K371" s="4"/>
      <c r="L371" s="3"/>
      <c r="M371" s="3"/>
      <c r="AI371" s="4"/>
      <c r="AJ371" s="4"/>
      <c r="AK371" s="4"/>
      <c r="AL371" s="3"/>
      <c r="AM371" s="3"/>
    </row>
    <row r="372" ht="15.75" customHeight="1">
      <c r="D372" s="4"/>
      <c r="E372" s="3"/>
      <c r="F372" s="3"/>
      <c r="H372" s="4"/>
      <c r="I372" s="4"/>
      <c r="J372" s="4"/>
      <c r="K372" s="4"/>
      <c r="L372" s="3"/>
      <c r="M372" s="3"/>
      <c r="AI372" s="4"/>
      <c r="AJ372" s="4"/>
      <c r="AK372" s="4"/>
      <c r="AL372" s="3"/>
      <c r="AM372" s="3"/>
    </row>
    <row r="373" ht="15.75" customHeight="1">
      <c r="D373" s="4"/>
      <c r="E373" s="3"/>
      <c r="F373" s="3"/>
      <c r="H373" s="4"/>
      <c r="I373" s="4"/>
      <c r="J373" s="4"/>
      <c r="K373" s="4"/>
      <c r="L373" s="3"/>
      <c r="M373" s="3"/>
      <c r="AI373" s="4"/>
      <c r="AJ373" s="4"/>
      <c r="AK373" s="4"/>
      <c r="AL373" s="3"/>
      <c r="AM373" s="3"/>
    </row>
    <row r="374" ht="15.75" customHeight="1">
      <c r="D374" s="4"/>
      <c r="E374" s="3"/>
      <c r="F374" s="3"/>
      <c r="H374" s="4"/>
      <c r="I374" s="4"/>
      <c r="J374" s="4"/>
      <c r="K374" s="4"/>
      <c r="L374" s="3"/>
      <c r="M374" s="3"/>
      <c r="AI374" s="4"/>
      <c r="AJ374" s="4"/>
      <c r="AK374" s="4"/>
      <c r="AL374" s="3"/>
      <c r="AM374" s="3"/>
    </row>
    <row r="375" ht="15.75" customHeight="1">
      <c r="D375" s="4"/>
      <c r="E375" s="3"/>
      <c r="F375" s="3"/>
      <c r="H375" s="4"/>
      <c r="I375" s="4"/>
      <c r="J375" s="4"/>
      <c r="K375" s="4"/>
      <c r="L375" s="3"/>
      <c r="M375" s="3"/>
      <c r="AI375" s="4"/>
      <c r="AJ375" s="4"/>
      <c r="AK375" s="4"/>
      <c r="AL375" s="3"/>
      <c r="AM375" s="3"/>
    </row>
    <row r="376" ht="15.75" customHeight="1">
      <c r="D376" s="4"/>
      <c r="E376" s="3"/>
      <c r="F376" s="3"/>
      <c r="H376" s="4"/>
      <c r="I376" s="4"/>
      <c r="J376" s="4"/>
      <c r="K376" s="4"/>
      <c r="L376" s="3"/>
      <c r="M376" s="3"/>
      <c r="AI376" s="4"/>
      <c r="AJ376" s="4"/>
      <c r="AK376" s="4"/>
      <c r="AL376" s="3"/>
      <c r="AM376" s="3"/>
    </row>
    <row r="377" ht="15.75" customHeight="1">
      <c r="D377" s="4"/>
      <c r="E377" s="3"/>
      <c r="F377" s="3"/>
      <c r="H377" s="4"/>
      <c r="I377" s="4"/>
      <c r="J377" s="4"/>
      <c r="K377" s="4"/>
      <c r="L377" s="3"/>
      <c r="M377" s="3"/>
      <c r="AI377" s="4"/>
      <c r="AJ377" s="4"/>
      <c r="AK377" s="4"/>
      <c r="AL377" s="3"/>
      <c r="AM377" s="3"/>
    </row>
    <row r="378" ht="15.75" customHeight="1">
      <c r="D378" s="4"/>
      <c r="E378" s="3"/>
      <c r="F378" s="3"/>
      <c r="H378" s="4"/>
      <c r="I378" s="4"/>
      <c r="J378" s="4"/>
      <c r="K378" s="4"/>
      <c r="L378" s="3"/>
      <c r="M378" s="3"/>
      <c r="AI378" s="4"/>
      <c r="AJ378" s="4"/>
      <c r="AK378" s="4"/>
      <c r="AL378" s="3"/>
      <c r="AM378" s="3"/>
    </row>
    <row r="379" ht="15.75" customHeight="1">
      <c r="D379" s="4"/>
      <c r="E379" s="3"/>
      <c r="F379" s="3"/>
      <c r="H379" s="4"/>
      <c r="I379" s="4"/>
      <c r="J379" s="4"/>
      <c r="K379" s="4"/>
      <c r="L379" s="3"/>
      <c r="M379" s="3"/>
      <c r="AI379" s="4"/>
      <c r="AJ379" s="4"/>
      <c r="AK379" s="4"/>
      <c r="AL379" s="3"/>
      <c r="AM379" s="3"/>
    </row>
    <row r="380" ht="15.75" customHeight="1">
      <c r="D380" s="4"/>
      <c r="E380" s="3"/>
      <c r="F380" s="3"/>
      <c r="H380" s="4"/>
      <c r="I380" s="4"/>
      <c r="J380" s="4"/>
      <c r="K380" s="4"/>
      <c r="L380" s="3"/>
      <c r="M380" s="3"/>
      <c r="AI380" s="4"/>
      <c r="AJ380" s="4"/>
      <c r="AK380" s="4"/>
      <c r="AL380" s="3"/>
      <c r="AM380" s="3"/>
    </row>
    <row r="381" ht="15.75" customHeight="1">
      <c r="D381" s="4"/>
      <c r="E381" s="3"/>
      <c r="F381" s="3"/>
      <c r="H381" s="4"/>
      <c r="I381" s="4"/>
      <c r="J381" s="4"/>
      <c r="K381" s="4"/>
      <c r="L381" s="3"/>
      <c r="M381" s="3"/>
      <c r="AI381" s="4"/>
      <c r="AJ381" s="4"/>
      <c r="AK381" s="4"/>
      <c r="AL381" s="3"/>
      <c r="AM381" s="3"/>
    </row>
    <row r="382" ht="15.75" customHeight="1">
      <c r="D382" s="4"/>
      <c r="E382" s="3"/>
      <c r="F382" s="3"/>
      <c r="H382" s="4"/>
      <c r="I382" s="4"/>
      <c r="J382" s="4"/>
      <c r="K382" s="4"/>
      <c r="L382" s="3"/>
      <c r="M382" s="3"/>
      <c r="AI382" s="4"/>
      <c r="AJ382" s="4"/>
      <c r="AK382" s="4"/>
      <c r="AL382" s="3"/>
      <c r="AM382" s="3"/>
    </row>
    <row r="383" ht="15.75" customHeight="1">
      <c r="D383" s="4"/>
      <c r="E383" s="3"/>
      <c r="F383" s="3"/>
      <c r="H383" s="4"/>
      <c r="I383" s="4"/>
      <c r="J383" s="4"/>
      <c r="K383" s="4"/>
      <c r="L383" s="3"/>
      <c r="M383" s="3"/>
      <c r="AI383" s="4"/>
      <c r="AJ383" s="4"/>
      <c r="AK383" s="4"/>
      <c r="AL383" s="3"/>
      <c r="AM383" s="3"/>
    </row>
    <row r="384" ht="15.75" customHeight="1">
      <c r="D384" s="4"/>
      <c r="E384" s="3"/>
      <c r="F384" s="3"/>
      <c r="H384" s="4"/>
      <c r="I384" s="4"/>
      <c r="J384" s="4"/>
      <c r="K384" s="4"/>
      <c r="L384" s="3"/>
      <c r="M384" s="3"/>
      <c r="AI384" s="4"/>
      <c r="AJ384" s="4"/>
      <c r="AK384" s="4"/>
      <c r="AL384" s="3"/>
      <c r="AM384" s="3"/>
    </row>
    <row r="385" ht="15.75" customHeight="1">
      <c r="D385" s="4"/>
      <c r="E385" s="3"/>
      <c r="F385" s="3"/>
      <c r="H385" s="4"/>
      <c r="I385" s="4"/>
      <c r="J385" s="4"/>
      <c r="K385" s="4"/>
      <c r="L385" s="3"/>
      <c r="M385" s="3"/>
      <c r="AI385" s="4"/>
      <c r="AJ385" s="4"/>
      <c r="AK385" s="4"/>
      <c r="AL385" s="3"/>
      <c r="AM385" s="3"/>
    </row>
    <row r="386" ht="15.75" customHeight="1">
      <c r="D386" s="4"/>
      <c r="E386" s="3"/>
      <c r="F386" s="3"/>
      <c r="H386" s="4"/>
      <c r="I386" s="4"/>
      <c r="J386" s="4"/>
      <c r="K386" s="4"/>
      <c r="L386" s="3"/>
      <c r="M386" s="3"/>
      <c r="AI386" s="4"/>
      <c r="AJ386" s="4"/>
      <c r="AK386" s="4"/>
      <c r="AL386" s="3"/>
      <c r="AM386" s="3"/>
    </row>
    <row r="387" ht="15.75" customHeight="1">
      <c r="D387" s="4"/>
      <c r="E387" s="3"/>
      <c r="F387" s="3"/>
      <c r="H387" s="4"/>
      <c r="I387" s="4"/>
      <c r="J387" s="4"/>
      <c r="K387" s="4"/>
      <c r="L387" s="3"/>
      <c r="M387" s="3"/>
      <c r="AI387" s="4"/>
      <c r="AJ387" s="4"/>
      <c r="AK387" s="4"/>
      <c r="AL387" s="3"/>
      <c r="AM387" s="3"/>
    </row>
    <row r="388" ht="15.75" customHeight="1">
      <c r="D388" s="4"/>
      <c r="E388" s="3"/>
      <c r="F388" s="3"/>
      <c r="H388" s="4"/>
      <c r="I388" s="4"/>
      <c r="J388" s="4"/>
      <c r="K388" s="4"/>
      <c r="L388" s="3"/>
      <c r="M388" s="3"/>
      <c r="AI388" s="4"/>
      <c r="AJ388" s="4"/>
      <c r="AK388" s="4"/>
      <c r="AL388" s="3"/>
      <c r="AM388" s="3"/>
    </row>
    <row r="389" ht="15.75" customHeight="1">
      <c r="D389" s="4"/>
      <c r="E389" s="3"/>
      <c r="F389" s="3"/>
      <c r="H389" s="4"/>
      <c r="I389" s="4"/>
      <c r="J389" s="4"/>
      <c r="K389" s="4"/>
      <c r="L389" s="3"/>
      <c r="M389" s="3"/>
      <c r="AI389" s="4"/>
      <c r="AJ389" s="4"/>
      <c r="AK389" s="4"/>
      <c r="AL389" s="3"/>
      <c r="AM389" s="3"/>
    </row>
    <row r="390" ht="15.75" customHeight="1">
      <c r="D390" s="4"/>
      <c r="E390" s="3"/>
      <c r="F390" s="3"/>
      <c r="H390" s="4"/>
      <c r="I390" s="4"/>
      <c r="J390" s="4"/>
      <c r="K390" s="4"/>
      <c r="L390" s="3"/>
      <c r="M390" s="3"/>
      <c r="AI390" s="4"/>
      <c r="AJ390" s="4"/>
      <c r="AK390" s="4"/>
      <c r="AL390" s="3"/>
      <c r="AM390" s="3"/>
    </row>
    <row r="391" ht="15.75" customHeight="1">
      <c r="D391" s="4"/>
      <c r="E391" s="3"/>
      <c r="F391" s="3"/>
      <c r="H391" s="4"/>
      <c r="I391" s="4"/>
      <c r="J391" s="4"/>
      <c r="K391" s="4"/>
      <c r="L391" s="3"/>
      <c r="M391" s="3"/>
      <c r="AI391" s="4"/>
      <c r="AJ391" s="4"/>
      <c r="AK391" s="4"/>
      <c r="AL391" s="3"/>
      <c r="AM391" s="3"/>
    </row>
    <row r="392" ht="15.75" customHeight="1">
      <c r="D392" s="4"/>
      <c r="E392" s="3"/>
      <c r="F392" s="3"/>
      <c r="H392" s="4"/>
      <c r="I392" s="4"/>
      <c r="J392" s="4"/>
      <c r="K392" s="4"/>
      <c r="L392" s="3"/>
      <c r="M392" s="3"/>
      <c r="AI392" s="4"/>
      <c r="AJ392" s="4"/>
      <c r="AK392" s="4"/>
      <c r="AL392" s="3"/>
      <c r="AM392" s="3"/>
    </row>
    <row r="393" ht="15.75" customHeight="1">
      <c r="D393" s="4"/>
      <c r="E393" s="3"/>
      <c r="F393" s="3"/>
      <c r="H393" s="4"/>
      <c r="I393" s="4"/>
      <c r="J393" s="4"/>
      <c r="K393" s="4"/>
      <c r="L393" s="3"/>
      <c r="M393" s="3"/>
      <c r="AI393" s="4"/>
      <c r="AJ393" s="4"/>
      <c r="AK393" s="4"/>
      <c r="AL393" s="3"/>
      <c r="AM393" s="3"/>
    </row>
    <row r="394" ht="15.75" customHeight="1">
      <c r="D394" s="4"/>
      <c r="E394" s="3"/>
      <c r="F394" s="3"/>
      <c r="H394" s="4"/>
      <c r="I394" s="4"/>
      <c r="J394" s="4"/>
      <c r="K394" s="4"/>
      <c r="L394" s="3"/>
      <c r="M394" s="3"/>
      <c r="AI394" s="4"/>
      <c r="AJ394" s="4"/>
      <c r="AK394" s="4"/>
      <c r="AL394" s="3"/>
      <c r="AM394" s="3"/>
    </row>
    <row r="395" ht="15.75" customHeight="1">
      <c r="D395" s="4"/>
      <c r="E395" s="3"/>
      <c r="F395" s="3"/>
      <c r="H395" s="4"/>
      <c r="I395" s="4"/>
      <c r="J395" s="4"/>
      <c r="K395" s="4"/>
      <c r="L395" s="3"/>
      <c r="M395" s="3"/>
      <c r="AI395" s="4"/>
      <c r="AJ395" s="4"/>
      <c r="AK395" s="4"/>
      <c r="AL395" s="3"/>
      <c r="AM395" s="3"/>
    </row>
    <row r="396" ht="15.75" customHeight="1">
      <c r="D396" s="4"/>
      <c r="E396" s="3"/>
      <c r="F396" s="3"/>
      <c r="H396" s="4"/>
      <c r="I396" s="4"/>
      <c r="J396" s="4"/>
      <c r="K396" s="4"/>
      <c r="L396" s="3"/>
      <c r="M396" s="3"/>
      <c r="AI396" s="4"/>
      <c r="AJ396" s="4"/>
      <c r="AK396" s="4"/>
      <c r="AL396" s="3"/>
      <c r="AM396" s="3"/>
    </row>
    <row r="397" ht="15.75" customHeight="1">
      <c r="D397" s="4"/>
      <c r="E397" s="3"/>
      <c r="F397" s="3"/>
      <c r="H397" s="4"/>
      <c r="I397" s="4"/>
      <c r="J397" s="4"/>
      <c r="K397" s="4"/>
      <c r="L397" s="3"/>
      <c r="M397" s="3"/>
      <c r="AI397" s="4"/>
      <c r="AJ397" s="4"/>
      <c r="AK397" s="4"/>
      <c r="AL397" s="3"/>
      <c r="AM397" s="3"/>
    </row>
    <row r="398" ht="15.75" customHeight="1">
      <c r="D398" s="4"/>
      <c r="E398" s="3"/>
      <c r="F398" s="3"/>
      <c r="H398" s="4"/>
      <c r="I398" s="4"/>
      <c r="J398" s="4"/>
      <c r="K398" s="4"/>
      <c r="L398" s="3"/>
      <c r="M398" s="3"/>
      <c r="AI398" s="4"/>
      <c r="AJ398" s="4"/>
      <c r="AK398" s="4"/>
      <c r="AL398" s="3"/>
      <c r="AM398" s="3"/>
    </row>
    <row r="399" ht="15.75" customHeight="1">
      <c r="D399" s="4"/>
      <c r="E399" s="3"/>
      <c r="F399" s="3"/>
      <c r="H399" s="4"/>
      <c r="I399" s="4"/>
      <c r="J399" s="4"/>
      <c r="K399" s="4"/>
      <c r="L399" s="3"/>
      <c r="M399" s="3"/>
      <c r="AI399" s="4"/>
      <c r="AJ399" s="4"/>
      <c r="AK399" s="4"/>
      <c r="AL399" s="3"/>
      <c r="AM399" s="3"/>
    </row>
    <row r="400" ht="15.75" customHeight="1">
      <c r="D400" s="4"/>
      <c r="E400" s="3"/>
      <c r="F400" s="3"/>
      <c r="H400" s="4"/>
      <c r="I400" s="4"/>
      <c r="J400" s="4"/>
      <c r="K400" s="4"/>
      <c r="L400" s="3"/>
      <c r="M400" s="3"/>
      <c r="AI400" s="4"/>
      <c r="AJ400" s="4"/>
      <c r="AK400" s="4"/>
      <c r="AL400" s="3"/>
      <c r="AM400" s="3"/>
    </row>
    <row r="401" ht="15.75" customHeight="1">
      <c r="D401" s="4"/>
      <c r="E401" s="3"/>
      <c r="F401" s="3"/>
      <c r="H401" s="4"/>
      <c r="I401" s="4"/>
      <c r="J401" s="4"/>
      <c r="K401" s="4"/>
      <c r="L401" s="3"/>
      <c r="M401" s="3"/>
      <c r="AI401" s="4"/>
      <c r="AJ401" s="4"/>
      <c r="AK401" s="4"/>
      <c r="AL401" s="3"/>
      <c r="AM401" s="3"/>
    </row>
    <row r="402" ht="15.75" customHeight="1">
      <c r="D402" s="4"/>
      <c r="E402" s="3"/>
      <c r="F402" s="3"/>
      <c r="H402" s="4"/>
      <c r="I402" s="4"/>
      <c r="J402" s="4"/>
      <c r="K402" s="4"/>
      <c r="L402" s="3"/>
      <c r="M402" s="3"/>
      <c r="AI402" s="4"/>
      <c r="AJ402" s="4"/>
      <c r="AK402" s="4"/>
      <c r="AL402" s="3"/>
      <c r="AM402" s="3"/>
    </row>
    <row r="403" ht="15.75" customHeight="1">
      <c r="D403" s="4"/>
      <c r="E403" s="3"/>
      <c r="F403" s="3"/>
      <c r="H403" s="4"/>
      <c r="I403" s="4"/>
      <c r="J403" s="4"/>
      <c r="K403" s="4"/>
      <c r="L403" s="3"/>
      <c r="M403" s="3"/>
      <c r="AI403" s="4"/>
      <c r="AJ403" s="4"/>
      <c r="AK403" s="4"/>
      <c r="AL403" s="3"/>
      <c r="AM403" s="3"/>
    </row>
    <row r="404" ht="15.75" customHeight="1">
      <c r="D404" s="4"/>
      <c r="E404" s="3"/>
      <c r="F404" s="3"/>
      <c r="H404" s="4"/>
      <c r="I404" s="4"/>
      <c r="J404" s="4"/>
      <c r="K404" s="4"/>
      <c r="L404" s="3"/>
      <c r="M404" s="3"/>
      <c r="AI404" s="4"/>
      <c r="AJ404" s="4"/>
      <c r="AK404" s="4"/>
      <c r="AL404" s="3"/>
      <c r="AM404" s="3"/>
    </row>
    <row r="405" ht="15.75" customHeight="1">
      <c r="D405" s="4"/>
      <c r="E405" s="3"/>
      <c r="F405" s="3"/>
      <c r="H405" s="4"/>
      <c r="I405" s="4"/>
      <c r="J405" s="4"/>
      <c r="K405" s="4"/>
      <c r="L405" s="3"/>
      <c r="M405" s="3"/>
      <c r="AI405" s="4"/>
      <c r="AJ405" s="4"/>
      <c r="AK405" s="4"/>
      <c r="AL405" s="3"/>
      <c r="AM405" s="3"/>
    </row>
    <row r="406" ht="15.75" customHeight="1">
      <c r="D406" s="4"/>
      <c r="E406" s="3"/>
      <c r="F406" s="3"/>
      <c r="H406" s="4"/>
      <c r="I406" s="4"/>
      <c r="J406" s="4"/>
      <c r="K406" s="4"/>
      <c r="L406" s="3"/>
      <c r="M406" s="3"/>
      <c r="AI406" s="4"/>
      <c r="AJ406" s="4"/>
      <c r="AK406" s="4"/>
      <c r="AL406" s="3"/>
      <c r="AM406" s="3"/>
    </row>
    <row r="407" ht="15.75" customHeight="1">
      <c r="D407" s="4"/>
      <c r="E407" s="3"/>
      <c r="F407" s="3"/>
      <c r="H407" s="4"/>
      <c r="I407" s="4"/>
      <c r="J407" s="4"/>
      <c r="K407" s="4"/>
      <c r="L407" s="3"/>
      <c r="M407" s="3"/>
      <c r="AI407" s="4"/>
      <c r="AJ407" s="4"/>
      <c r="AK407" s="4"/>
      <c r="AL407" s="3"/>
      <c r="AM407" s="3"/>
    </row>
    <row r="408" ht="15.75" customHeight="1">
      <c r="D408" s="4"/>
      <c r="E408" s="3"/>
      <c r="F408" s="3"/>
      <c r="H408" s="4"/>
      <c r="I408" s="4"/>
      <c r="J408" s="4"/>
      <c r="K408" s="4"/>
      <c r="L408" s="3"/>
      <c r="M408" s="3"/>
      <c r="AI408" s="4"/>
      <c r="AJ408" s="4"/>
      <c r="AK408" s="4"/>
      <c r="AL408" s="3"/>
      <c r="AM408" s="3"/>
    </row>
    <row r="409" ht="15.75" customHeight="1">
      <c r="D409" s="4"/>
      <c r="E409" s="3"/>
      <c r="F409" s="3"/>
      <c r="H409" s="4"/>
      <c r="I409" s="4"/>
      <c r="J409" s="4"/>
      <c r="K409" s="4"/>
      <c r="L409" s="3"/>
      <c r="M409" s="3"/>
      <c r="AI409" s="4"/>
      <c r="AJ409" s="4"/>
      <c r="AK409" s="4"/>
      <c r="AL409" s="3"/>
      <c r="AM409" s="3"/>
    </row>
    <row r="410" ht="15.75" customHeight="1">
      <c r="D410" s="4"/>
      <c r="E410" s="3"/>
      <c r="F410" s="3"/>
      <c r="H410" s="4"/>
      <c r="I410" s="4"/>
      <c r="J410" s="4"/>
      <c r="K410" s="4"/>
      <c r="L410" s="3"/>
      <c r="M410" s="3"/>
      <c r="AI410" s="4"/>
      <c r="AJ410" s="4"/>
      <c r="AK410" s="4"/>
      <c r="AL410" s="3"/>
      <c r="AM410" s="3"/>
    </row>
    <row r="411" ht="15.75" customHeight="1">
      <c r="D411" s="4"/>
      <c r="E411" s="3"/>
      <c r="F411" s="3"/>
      <c r="H411" s="4"/>
      <c r="I411" s="4"/>
      <c r="J411" s="4"/>
      <c r="K411" s="4"/>
      <c r="L411" s="3"/>
      <c r="M411" s="3"/>
      <c r="AI411" s="4"/>
      <c r="AJ411" s="4"/>
      <c r="AK411" s="4"/>
      <c r="AL411" s="3"/>
      <c r="AM411" s="3"/>
    </row>
    <row r="412" ht="15.75" customHeight="1">
      <c r="D412" s="4"/>
      <c r="E412" s="3"/>
      <c r="F412" s="3"/>
      <c r="H412" s="4"/>
      <c r="I412" s="4"/>
      <c r="J412" s="4"/>
      <c r="K412" s="4"/>
      <c r="L412" s="3"/>
      <c r="M412" s="3"/>
      <c r="AI412" s="4"/>
      <c r="AJ412" s="4"/>
      <c r="AK412" s="4"/>
      <c r="AL412" s="3"/>
      <c r="AM412" s="3"/>
    </row>
    <row r="413" ht="15.75" customHeight="1">
      <c r="D413" s="4"/>
      <c r="E413" s="3"/>
      <c r="F413" s="3"/>
      <c r="H413" s="4"/>
      <c r="I413" s="4"/>
      <c r="J413" s="4"/>
      <c r="K413" s="4"/>
      <c r="L413" s="3"/>
      <c r="M413" s="3"/>
      <c r="AI413" s="4"/>
      <c r="AJ413" s="4"/>
      <c r="AK413" s="4"/>
      <c r="AL413" s="3"/>
      <c r="AM413" s="3"/>
    </row>
    <row r="414" ht="15.75" customHeight="1">
      <c r="D414" s="4"/>
      <c r="E414" s="3"/>
      <c r="F414" s="3"/>
      <c r="H414" s="4"/>
      <c r="I414" s="4"/>
      <c r="J414" s="4"/>
      <c r="K414" s="4"/>
      <c r="L414" s="3"/>
      <c r="M414" s="3"/>
      <c r="AI414" s="4"/>
      <c r="AJ414" s="4"/>
      <c r="AK414" s="4"/>
      <c r="AL414" s="3"/>
      <c r="AM414" s="3"/>
    </row>
    <row r="415" ht="15.75" customHeight="1">
      <c r="D415" s="4"/>
      <c r="E415" s="3"/>
      <c r="F415" s="3"/>
      <c r="H415" s="4"/>
      <c r="I415" s="4"/>
      <c r="J415" s="4"/>
      <c r="K415" s="4"/>
      <c r="L415" s="3"/>
      <c r="M415" s="3"/>
      <c r="AI415" s="4"/>
      <c r="AJ415" s="4"/>
      <c r="AK415" s="4"/>
      <c r="AL415" s="3"/>
      <c r="AM415" s="3"/>
    </row>
    <row r="416" ht="15.75" customHeight="1">
      <c r="D416" s="4"/>
      <c r="E416" s="3"/>
      <c r="F416" s="3"/>
      <c r="H416" s="4"/>
      <c r="I416" s="4"/>
      <c r="J416" s="4"/>
      <c r="K416" s="4"/>
      <c r="L416" s="3"/>
      <c r="M416" s="3"/>
      <c r="AI416" s="4"/>
      <c r="AJ416" s="4"/>
      <c r="AK416" s="4"/>
      <c r="AL416" s="3"/>
      <c r="AM416" s="3"/>
    </row>
    <row r="417" ht="15.75" customHeight="1">
      <c r="D417" s="4"/>
      <c r="E417" s="3"/>
      <c r="F417" s="3"/>
      <c r="H417" s="4"/>
      <c r="I417" s="4"/>
      <c r="J417" s="4"/>
      <c r="K417" s="4"/>
      <c r="L417" s="3"/>
      <c r="M417" s="3"/>
      <c r="AI417" s="4"/>
      <c r="AJ417" s="4"/>
      <c r="AK417" s="4"/>
      <c r="AL417" s="3"/>
      <c r="AM417" s="3"/>
    </row>
    <row r="418" ht="15.75" customHeight="1">
      <c r="D418" s="4"/>
      <c r="E418" s="3"/>
      <c r="F418" s="3"/>
      <c r="H418" s="4"/>
      <c r="I418" s="4"/>
      <c r="J418" s="4"/>
      <c r="K418" s="4"/>
      <c r="L418" s="3"/>
      <c r="M418" s="3"/>
      <c r="AI418" s="4"/>
      <c r="AJ418" s="4"/>
      <c r="AK418" s="4"/>
      <c r="AL418" s="3"/>
      <c r="AM418" s="3"/>
    </row>
    <row r="419" ht="15.75" customHeight="1">
      <c r="D419" s="4"/>
      <c r="E419" s="3"/>
      <c r="F419" s="3"/>
      <c r="H419" s="4"/>
      <c r="I419" s="4"/>
      <c r="J419" s="4"/>
      <c r="K419" s="4"/>
      <c r="L419" s="3"/>
      <c r="M419" s="3"/>
      <c r="AI419" s="4"/>
      <c r="AJ419" s="4"/>
      <c r="AK419" s="4"/>
      <c r="AL419" s="3"/>
      <c r="AM419" s="3"/>
    </row>
    <row r="420" ht="15.75" customHeight="1">
      <c r="D420" s="4"/>
      <c r="E420" s="3"/>
      <c r="F420" s="3"/>
      <c r="H420" s="4"/>
      <c r="I420" s="4"/>
      <c r="J420" s="4"/>
      <c r="K420" s="4"/>
      <c r="L420" s="3"/>
      <c r="M420" s="3"/>
      <c r="AI420" s="4"/>
      <c r="AJ420" s="4"/>
      <c r="AK420" s="4"/>
      <c r="AL420" s="3"/>
      <c r="AM420" s="3"/>
    </row>
    <row r="421" ht="15.75" customHeight="1">
      <c r="D421" s="4"/>
      <c r="E421" s="3"/>
      <c r="F421" s="3"/>
      <c r="H421" s="4"/>
      <c r="I421" s="4"/>
      <c r="J421" s="4"/>
      <c r="K421" s="4"/>
      <c r="L421" s="3"/>
      <c r="M421" s="3"/>
      <c r="AI421" s="4"/>
      <c r="AJ421" s="4"/>
      <c r="AK421" s="4"/>
      <c r="AL421" s="3"/>
      <c r="AM421" s="3"/>
    </row>
    <row r="422" ht="15.75" customHeight="1">
      <c r="D422" s="4"/>
      <c r="E422" s="3"/>
      <c r="F422" s="3"/>
      <c r="H422" s="4"/>
      <c r="I422" s="4"/>
      <c r="J422" s="4"/>
      <c r="K422" s="4"/>
      <c r="L422" s="3"/>
      <c r="M422" s="3"/>
      <c r="AI422" s="4"/>
      <c r="AJ422" s="4"/>
      <c r="AK422" s="4"/>
      <c r="AL422" s="3"/>
      <c r="AM422" s="3"/>
    </row>
    <row r="423" ht="15.75" customHeight="1">
      <c r="D423" s="4"/>
      <c r="E423" s="3"/>
      <c r="F423" s="3"/>
      <c r="H423" s="4"/>
      <c r="I423" s="4"/>
      <c r="J423" s="4"/>
      <c r="K423" s="4"/>
      <c r="L423" s="3"/>
      <c r="M423" s="3"/>
      <c r="AI423" s="4"/>
      <c r="AJ423" s="4"/>
      <c r="AK423" s="4"/>
      <c r="AL423" s="3"/>
      <c r="AM423" s="3"/>
    </row>
    <row r="424" ht="15.75" customHeight="1">
      <c r="D424" s="4"/>
      <c r="E424" s="3"/>
      <c r="F424" s="3"/>
      <c r="H424" s="4"/>
      <c r="I424" s="4"/>
      <c r="J424" s="4"/>
      <c r="K424" s="4"/>
      <c r="L424" s="3"/>
      <c r="M424" s="3"/>
      <c r="AI424" s="4"/>
      <c r="AJ424" s="4"/>
      <c r="AK424" s="4"/>
      <c r="AL424" s="3"/>
      <c r="AM424" s="3"/>
    </row>
    <row r="425" ht="15.75" customHeight="1">
      <c r="D425" s="4"/>
      <c r="E425" s="3"/>
      <c r="F425" s="3"/>
      <c r="H425" s="4"/>
      <c r="I425" s="4"/>
      <c r="J425" s="4"/>
      <c r="K425" s="4"/>
      <c r="L425" s="3"/>
      <c r="M425" s="3"/>
      <c r="AI425" s="4"/>
      <c r="AJ425" s="4"/>
      <c r="AK425" s="4"/>
      <c r="AL425" s="3"/>
      <c r="AM425" s="3"/>
    </row>
    <row r="426" ht="15.75" customHeight="1">
      <c r="D426" s="4"/>
      <c r="E426" s="3"/>
      <c r="F426" s="3"/>
      <c r="H426" s="4"/>
      <c r="I426" s="4"/>
      <c r="J426" s="4"/>
      <c r="K426" s="4"/>
      <c r="L426" s="3"/>
      <c r="M426" s="3"/>
      <c r="AI426" s="4"/>
      <c r="AJ426" s="4"/>
      <c r="AK426" s="4"/>
      <c r="AL426" s="3"/>
      <c r="AM426" s="3"/>
    </row>
    <row r="427" ht="15.75" customHeight="1">
      <c r="D427" s="4"/>
      <c r="E427" s="3"/>
      <c r="F427" s="3"/>
      <c r="H427" s="4"/>
      <c r="I427" s="4"/>
      <c r="J427" s="4"/>
      <c r="K427" s="4"/>
      <c r="L427" s="3"/>
      <c r="M427" s="3"/>
      <c r="AI427" s="4"/>
      <c r="AJ427" s="4"/>
      <c r="AK427" s="4"/>
      <c r="AL427" s="3"/>
      <c r="AM427" s="3"/>
    </row>
    <row r="428" ht="15.75" customHeight="1">
      <c r="D428" s="4"/>
      <c r="E428" s="3"/>
      <c r="F428" s="3"/>
      <c r="H428" s="4"/>
      <c r="I428" s="4"/>
      <c r="J428" s="4"/>
      <c r="K428" s="4"/>
      <c r="L428" s="3"/>
      <c r="M428" s="3"/>
      <c r="AI428" s="4"/>
      <c r="AJ428" s="4"/>
      <c r="AK428" s="4"/>
      <c r="AL428" s="3"/>
      <c r="AM428" s="3"/>
    </row>
    <row r="429" ht="15.75" customHeight="1">
      <c r="D429" s="4"/>
      <c r="E429" s="3"/>
      <c r="F429" s="3"/>
      <c r="H429" s="4"/>
      <c r="I429" s="4"/>
      <c r="J429" s="4"/>
      <c r="K429" s="4"/>
      <c r="L429" s="3"/>
      <c r="M429" s="3"/>
      <c r="AI429" s="4"/>
      <c r="AJ429" s="4"/>
      <c r="AK429" s="4"/>
      <c r="AL429" s="3"/>
      <c r="AM429" s="3"/>
    </row>
    <row r="430" ht="15.75" customHeight="1">
      <c r="D430" s="4"/>
      <c r="E430" s="3"/>
      <c r="F430" s="3"/>
      <c r="H430" s="4"/>
      <c r="I430" s="4"/>
      <c r="J430" s="4"/>
      <c r="K430" s="4"/>
      <c r="L430" s="3"/>
      <c r="M430" s="3"/>
      <c r="AI430" s="4"/>
      <c r="AJ430" s="4"/>
      <c r="AK430" s="4"/>
      <c r="AL430" s="3"/>
      <c r="AM430" s="3"/>
    </row>
    <row r="431" ht="15.75" customHeight="1">
      <c r="D431" s="4"/>
      <c r="E431" s="3"/>
      <c r="F431" s="3"/>
      <c r="H431" s="4"/>
      <c r="I431" s="4"/>
      <c r="J431" s="4"/>
      <c r="K431" s="4"/>
      <c r="L431" s="3"/>
      <c r="M431" s="3"/>
      <c r="AI431" s="4"/>
      <c r="AJ431" s="4"/>
      <c r="AK431" s="4"/>
      <c r="AL431" s="3"/>
      <c r="AM431" s="3"/>
    </row>
    <row r="432" ht="15.75" customHeight="1">
      <c r="D432" s="4"/>
      <c r="E432" s="3"/>
      <c r="F432" s="3"/>
      <c r="H432" s="4"/>
      <c r="I432" s="4"/>
      <c r="J432" s="4"/>
      <c r="K432" s="4"/>
      <c r="L432" s="3"/>
      <c r="M432" s="3"/>
      <c r="AI432" s="4"/>
      <c r="AJ432" s="4"/>
      <c r="AK432" s="4"/>
      <c r="AL432" s="3"/>
      <c r="AM432" s="3"/>
    </row>
    <row r="433" ht="15.75" customHeight="1">
      <c r="D433" s="4"/>
      <c r="E433" s="3"/>
      <c r="F433" s="3"/>
      <c r="H433" s="4"/>
      <c r="I433" s="4"/>
      <c r="J433" s="4"/>
      <c r="K433" s="4"/>
      <c r="L433" s="3"/>
      <c r="M433" s="3"/>
      <c r="AI433" s="4"/>
      <c r="AJ433" s="4"/>
      <c r="AK433" s="4"/>
      <c r="AL433" s="3"/>
      <c r="AM433" s="3"/>
    </row>
    <row r="434" ht="15.75" customHeight="1">
      <c r="D434" s="4"/>
      <c r="E434" s="3"/>
      <c r="F434" s="3"/>
      <c r="H434" s="4"/>
      <c r="I434" s="4"/>
      <c r="J434" s="4"/>
      <c r="K434" s="4"/>
      <c r="L434" s="3"/>
      <c r="M434" s="3"/>
      <c r="AI434" s="4"/>
      <c r="AJ434" s="4"/>
      <c r="AK434" s="4"/>
      <c r="AL434" s="3"/>
      <c r="AM434" s="3"/>
    </row>
    <row r="435" ht="15.75" customHeight="1">
      <c r="D435" s="4"/>
      <c r="E435" s="3"/>
      <c r="F435" s="3"/>
      <c r="H435" s="4"/>
      <c r="I435" s="4"/>
      <c r="J435" s="4"/>
      <c r="K435" s="4"/>
      <c r="L435" s="3"/>
      <c r="M435" s="3"/>
      <c r="AI435" s="4"/>
      <c r="AJ435" s="4"/>
      <c r="AK435" s="4"/>
      <c r="AL435" s="3"/>
      <c r="AM435" s="3"/>
    </row>
    <row r="436" ht="15.75" customHeight="1">
      <c r="D436" s="4"/>
      <c r="E436" s="3"/>
      <c r="F436" s="3"/>
      <c r="H436" s="4"/>
      <c r="I436" s="4"/>
      <c r="J436" s="4"/>
      <c r="K436" s="4"/>
      <c r="L436" s="3"/>
      <c r="M436" s="3"/>
      <c r="AI436" s="4"/>
      <c r="AJ436" s="4"/>
      <c r="AK436" s="4"/>
      <c r="AL436" s="3"/>
      <c r="AM436" s="3"/>
    </row>
    <row r="437" ht="15.75" customHeight="1">
      <c r="D437" s="4"/>
      <c r="E437" s="3"/>
      <c r="F437" s="3"/>
      <c r="H437" s="4"/>
      <c r="I437" s="4"/>
      <c r="J437" s="4"/>
      <c r="K437" s="4"/>
      <c r="L437" s="3"/>
      <c r="M437" s="3"/>
      <c r="AI437" s="4"/>
      <c r="AJ437" s="4"/>
      <c r="AK437" s="4"/>
      <c r="AL437" s="3"/>
      <c r="AM437" s="3"/>
    </row>
    <row r="438" ht="15.75" customHeight="1">
      <c r="D438" s="4"/>
      <c r="E438" s="3"/>
      <c r="F438" s="3"/>
      <c r="H438" s="4"/>
      <c r="I438" s="4"/>
      <c r="J438" s="4"/>
      <c r="K438" s="4"/>
      <c r="L438" s="3"/>
      <c r="M438" s="3"/>
      <c r="AI438" s="4"/>
      <c r="AJ438" s="4"/>
      <c r="AK438" s="4"/>
      <c r="AL438" s="3"/>
      <c r="AM438" s="3"/>
    </row>
    <row r="439" ht="15.75" customHeight="1">
      <c r="D439" s="4"/>
      <c r="E439" s="3"/>
      <c r="F439" s="3"/>
      <c r="H439" s="4"/>
      <c r="I439" s="4"/>
      <c r="J439" s="4"/>
      <c r="K439" s="4"/>
      <c r="L439" s="3"/>
      <c r="M439" s="3"/>
      <c r="AI439" s="4"/>
      <c r="AJ439" s="4"/>
      <c r="AK439" s="4"/>
      <c r="AL439" s="3"/>
      <c r="AM439" s="3"/>
    </row>
    <row r="440" ht="15.75" customHeight="1">
      <c r="D440" s="4"/>
      <c r="E440" s="3"/>
      <c r="F440" s="3"/>
      <c r="H440" s="4"/>
      <c r="I440" s="4"/>
      <c r="J440" s="4"/>
      <c r="K440" s="4"/>
      <c r="L440" s="3"/>
      <c r="M440" s="3"/>
      <c r="AI440" s="4"/>
      <c r="AJ440" s="4"/>
      <c r="AK440" s="4"/>
      <c r="AL440" s="3"/>
      <c r="AM440" s="3"/>
    </row>
    <row r="441" ht="15.75" customHeight="1">
      <c r="D441" s="4"/>
      <c r="E441" s="3"/>
      <c r="F441" s="3"/>
      <c r="H441" s="4"/>
      <c r="I441" s="4"/>
      <c r="J441" s="4"/>
      <c r="K441" s="4"/>
      <c r="L441" s="3"/>
      <c r="M441" s="3"/>
      <c r="AI441" s="4"/>
      <c r="AJ441" s="4"/>
      <c r="AK441" s="4"/>
      <c r="AL441" s="3"/>
      <c r="AM441" s="3"/>
    </row>
    <row r="442" ht="15.75" customHeight="1">
      <c r="D442" s="4"/>
      <c r="E442" s="3"/>
      <c r="F442" s="3"/>
      <c r="H442" s="4"/>
      <c r="I442" s="4"/>
      <c r="J442" s="4"/>
      <c r="K442" s="4"/>
      <c r="L442" s="3"/>
      <c r="M442" s="3"/>
      <c r="AI442" s="4"/>
      <c r="AJ442" s="4"/>
      <c r="AK442" s="4"/>
      <c r="AL442" s="3"/>
      <c r="AM442" s="3"/>
    </row>
    <row r="443" ht="15.75" customHeight="1">
      <c r="D443" s="4"/>
      <c r="E443" s="3"/>
      <c r="F443" s="3"/>
      <c r="H443" s="4"/>
      <c r="I443" s="4"/>
      <c r="J443" s="4"/>
      <c r="K443" s="4"/>
      <c r="L443" s="3"/>
      <c r="M443" s="3"/>
      <c r="AI443" s="4"/>
      <c r="AJ443" s="4"/>
      <c r="AK443" s="4"/>
      <c r="AL443" s="3"/>
      <c r="AM443" s="3"/>
    </row>
    <row r="444" ht="15.75" customHeight="1">
      <c r="D444" s="4"/>
      <c r="E444" s="3"/>
      <c r="F444" s="3"/>
      <c r="H444" s="4"/>
      <c r="I444" s="4"/>
      <c r="J444" s="4"/>
      <c r="K444" s="4"/>
      <c r="L444" s="3"/>
      <c r="M444" s="3"/>
      <c r="AI444" s="4"/>
      <c r="AJ444" s="4"/>
      <c r="AK444" s="4"/>
      <c r="AL444" s="3"/>
      <c r="AM444" s="3"/>
    </row>
    <row r="445" ht="15.75" customHeight="1">
      <c r="D445" s="4"/>
      <c r="E445" s="3"/>
      <c r="F445" s="3"/>
      <c r="H445" s="4"/>
      <c r="I445" s="4"/>
      <c r="J445" s="4"/>
      <c r="K445" s="4"/>
      <c r="L445" s="3"/>
      <c r="M445" s="3"/>
      <c r="AI445" s="4"/>
      <c r="AJ445" s="4"/>
      <c r="AK445" s="4"/>
      <c r="AL445" s="3"/>
      <c r="AM445" s="3"/>
    </row>
    <row r="446" ht="15.75" customHeight="1">
      <c r="D446" s="4"/>
      <c r="E446" s="3"/>
      <c r="F446" s="3"/>
      <c r="H446" s="4"/>
      <c r="I446" s="4"/>
      <c r="J446" s="4"/>
      <c r="K446" s="4"/>
      <c r="L446" s="3"/>
      <c r="M446" s="3"/>
      <c r="AI446" s="4"/>
      <c r="AJ446" s="4"/>
      <c r="AK446" s="4"/>
      <c r="AL446" s="3"/>
      <c r="AM446" s="3"/>
    </row>
    <row r="447" ht="15.75" customHeight="1">
      <c r="D447" s="4"/>
      <c r="E447" s="3"/>
      <c r="F447" s="3"/>
      <c r="H447" s="4"/>
      <c r="I447" s="4"/>
      <c r="J447" s="4"/>
      <c r="K447" s="4"/>
      <c r="L447" s="3"/>
      <c r="M447" s="3"/>
      <c r="AI447" s="4"/>
      <c r="AJ447" s="4"/>
      <c r="AK447" s="4"/>
      <c r="AL447" s="3"/>
      <c r="AM447" s="3"/>
    </row>
    <row r="448" ht="15.75" customHeight="1">
      <c r="D448" s="4"/>
      <c r="E448" s="3"/>
      <c r="F448" s="3"/>
      <c r="H448" s="4"/>
      <c r="I448" s="4"/>
      <c r="J448" s="4"/>
      <c r="K448" s="4"/>
      <c r="L448" s="3"/>
      <c r="M448" s="3"/>
      <c r="AI448" s="4"/>
      <c r="AJ448" s="4"/>
      <c r="AK448" s="4"/>
      <c r="AL448" s="3"/>
      <c r="AM448" s="3"/>
    </row>
    <row r="449" ht="15.75" customHeight="1">
      <c r="D449" s="4"/>
      <c r="E449" s="3"/>
      <c r="F449" s="3"/>
      <c r="H449" s="4"/>
      <c r="I449" s="4"/>
      <c r="J449" s="4"/>
      <c r="K449" s="4"/>
      <c r="L449" s="3"/>
      <c r="M449" s="3"/>
      <c r="AI449" s="4"/>
      <c r="AJ449" s="4"/>
      <c r="AK449" s="4"/>
      <c r="AL449" s="3"/>
      <c r="AM449" s="3"/>
    </row>
    <row r="450" ht="15.75" customHeight="1">
      <c r="D450" s="4"/>
      <c r="E450" s="3"/>
      <c r="F450" s="3"/>
      <c r="H450" s="4"/>
      <c r="I450" s="4"/>
      <c r="J450" s="4"/>
      <c r="K450" s="4"/>
      <c r="L450" s="3"/>
      <c r="M450" s="3"/>
      <c r="AI450" s="4"/>
      <c r="AJ450" s="4"/>
      <c r="AK450" s="4"/>
      <c r="AL450" s="3"/>
      <c r="AM450" s="3"/>
    </row>
    <row r="451" ht="15.75" customHeight="1">
      <c r="D451" s="4"/>
      <c r="E451" s="3"/>
      <c r="F451" s="3"/>
      <c r="H451" s="4"/>
      <c r="I451" s="4"/>
      <c r="J451" s="4"/>
      <c r="K451" s="4"/>
      <c r="L451" s="3"/>
      <c r="M451" s="3"/>
      <c r="AI451" s="4"/>
      <c r="AJ451" s="4"/>
      <c r="AK451" s="4"/>
      <c r="AL451" s="3"/>
      <c r="AM451" s="3"/>
    </row>
    <row r="452" ht="15.75" customHeight="1">
      <c r="D452" s="4"/>
      <c r="E452" s="3"/>
      <c r="F452" s="3"/>
      <c r="H452" s="4"/>
      <c r="I452" s="4"/>
      <c r="J452" s="4"/>
      <c r="K452" s="4"/>
      <c r="L452" s="3"/>
      <c r="M452" s="3"/>
      <c r="AI452" s="4"/>
      <c r="AJ452" s="4"/>
      <c r="AK452" s="4"/>
      <c r="AL452" s="3"/>
      <c r="AM452" s="3"/>
    </row>
    <row r="453" ht="15.75" customHeight="1">
      <c r="D453" s="4"/>
      <c r="E453" s="3"/>
      <c r="F453" s="3"/>
      <c r="H453" s="4"/>
      <c r="I453" s="4"/>
      <c r="J453" s="4"/>
      <c r="K453" s="4"/>
      <c r="L453" s="3"/>
      <c r="M453" s="3"/>
      <c r="AI453" s="4"/>
      <c r="AJ453" s="4"/>
      <c r="AK453" s="4"/>
      <c r="AL453" s="3"/>
      <c r="AM453" s="3"/>
    </row>
    <row r="454" ht="15.75" customHeight="1">
      <c r="D454" s="4"/>
      <c r="E454" s="3"/>
      <c r="F454" s="3"/>
      <c r="H454" s="4"/>
      <c r="I454" s="4"/>
      <c r="J454" s="4"/>
      <c r="K454" s="4"/>
      <c r="L454" s="3"/>
      <c r="M454" s="3"/>
      <c r="AI454" s="4"/>
      <c r="AJ454" s="4"/>
      <c r="AK454" s="4"/>
      <c r="AL454" s="3"/>
      <c r="AM454" s="3"/>
    </row>
    <row r="455" ht="15.75" customHeight="1">
      <c r="D455" s="4"/>
      <c r="E455" s="3"/>
      <c r="F455" s="3"/>
      <c r="H455" s="4"/>
      <c r="I455" s="4"/>
      <c r="J455" s="4"/>
      <c r="K455" s="4"/>
      <c r="L455" s="3"/>
      <c r="M455" s="3"/>
      <c r="AI455" s="4"/>
      <c r="AJ455" s="4"/>
      <c r="AK455" s="4"/>
      <c r="AL455" s="3"/>
      <c r="AM455" s="3"/>
    </row>
    <row r="456" ht="15.75" customHeight="1">
      <c r="D456" s="4"/>
      <c r="E456" s="3"/>
      <c r="F456" s="3"/>
      <c r="H456" s="4"/>
      <c r="I456" s="4"/>
      <c r="J456" s="4"/>
      <c r="K456" s="4"/>
      <c r="L456" s="3"/>
      <c r="M456" s="3"/>
      <c r="AI456" s="4"/>
      <c r="AJ456" s="4"/>
      <c r="AK456" s="4"/>
      <c r="AL456" s="3"/>
      <c r="AM456" s="3"/>
    </row>
    <row r="457" ht="15.75" customHeight="1">
      <c r="D457" s="4"/>
      <c r="E457" s="3"/>
      <c r="F457" s="3"/>
      <c r="H457" s="4"/>
      <c r="I457" s="4"/>
      <c r="J457" s="4"/>
      <c r="K457" s="4"/>
      <c r="L457" s="3"/>
      <c r="M457" s="3"/>
      <c r="AI457" s="4"/>
      <c r="AJ457" s="4"/>
      <c r="AK457" s="4"/>
      <c r="AL457" s="3"/>
      <c r="AM457" s="3"/>
    </row>
    <row r="458" ht="15.75" customHeight="1">
      <c r="D458" s="4"/>
      <c r="E458" s="3"/>
      <c r="F458" s="3"/>
      <c r="H458" s="4"/>
      <c r="I458" s="4"/>
      <c r="J458" s="4"/>
      <c r="K458" s="4"/>
      <c r="L458" s="3"/>
      <c r="M458" s="3"/>
      <c r="AI458" s="4"/>
      <c r="AJ458" s="4"/>
      <c r="AK458" s="4"/>
      <c r="AL458" s="3"/>
      <c r="AM458" s="3"/>
    </row>
    <row r="459" ht="15.75" customHeight="1">
      <c r="D459" s="4"/>
      <c r="E459" s="3"/>
      <c r="F459" s="3"/>
      <c r="H459" s="4"/>
      <c r="I459" s="4"/>
      <c r="J459" s="4"/>
      <c r="K459" s="4"/>
      <c r="L459" s="3"/>
      <c r="M459" s="3"/>
      <c r="AI459" s="4"/>
      <c r="AJ459" s="4"/>
      <c r="AK459" s="4"/>
      <c r="AL459" s="3"/>
      <c r="AM459" s="3"/>
    </row>
    <row r="460" ht="15.75" customHeight="1">
      <c r="D460" s="4"/>
      <c r="E460" s="3"/>
      <c r="F460" s="3"/>
      <c r="H460" s="4"/>
      <c r="I460" s="4"/>
      <c r="J460" s="4"/>
      <c r="K460" s="4"/>
      <c r="L460" s="3"/>
      <c r="M460" s="3"/>
      <c r="AI460" s="4"/>
      <c r="AJ460" s="4"/>
      <c r="AK460" s="4"/>
      <c r="AL460" s="3"/>
      <c r="AM460" s="3"/>
    </row>
    <row r="461" ht="15.75" customHeight="1">
      <c r="D461" s="4"/>
      <c r="E461" s="3"/>
      <c r="F461" s="3"/>
      <c r="H461" s="4"/>
      <c r="I461" s="4"/>
      <c r="J461" s="4"/>
      <c r="K461" s="4"/>
      <c r="L461" s="3"/>
      <c r="M461" s="3"/>
      <c r="AI461" s="4"/>
      <c r="AJ461" s="4"/>
      <c r="AK461" s="4"/>
      <c r="AL461" s="3"/>
      <c r="AM461" s="3"/>
    </row>
    <row r="462" ht="15.75" customHeight="1">
      <c r="D462" s="4"/>
      <c r="E462" s="3"/>
      <c r="F462" s="3"/>
      <c r="H462" s="4"/>
      <c r="I462" s="4"/>
      <c r="J462" s="4"/>
      <c r="K462" s="4"/>
      <c r="L462" s="3"/>
      <c r="M462" s="3"/>
      <c r="AI462" s="4"/>
      <c r="AJ462" s="4"/>
      <c r="AK462" s="4"/>
      <c r="AL462" s="3"/>
      <c r="AM462" s="3"/>
    </row>
    <row r="463" ht="15.75" customHeight="1">
      <c r="D463" s="4"/>
      <c r="E463" s="3"/>
      <c r="F463" s="3"/>
      <c r="H463" s="4"/>
      <c r="I463" s="4"/>
      <c r="J463" s="4"/>
      <c r="K463" s="4"/>
      <c r="L463" s="3"/>
      <c r="M463" s="3"/>
      <c r="AI463" s="4"/>
      <c r="AJ463" s="4"/>
      <c r="AK463" s="4"/>
      <c r="AL463" s="3"/>
      <c r="AM463" s="3"/>
    </row>
    <row r="464" ht="15.75" customHeight="1">
      <c r="D464" s="4"/>
      <c r="E464" s="3"/>
      <c r="F464" s="3"/>
      <c r="H464" s="4"/>
      <c r="I464" s="4"/>
      <c r="J464" s="4"/>
      <c r="K464" s="4"/>
      <c r="L464" s="3"/>
      <c r="M464" s="3"/>
      <c r="AI464" s="4"/>
      <c r="AJ464" s="4"/>
      <c r="AK464" s="4"/>
      <c r="AL464" s="3"/>
      <c r="AM464" s="3"/>
    </row>
    <row r="465" ht="15.75" customHeight="1">
      <c r="D465" s="4"/>
      <c r="E465" s="3"/>
      <c r="F465" s="3"/>
      <c r="H465" s="4"/>
      <c r="I465" s="4"/>
      <c r="J465" s="4"/>
      <c r="K465" s="4"/>
      <c r="L465" s="3"/>
      <c r="M465" s="3"/>
      <c r="AI465" s="4"/>
      <c r="AJ465" s="4"/>
      <c r="AK465" s="4"/>
      <c r="AL465" s="3"/>
      <c r="AM465" s="3"/>
    </row>
    <row r="466" ht="15.75" customHeight="1">
      <c r="D466" s="4"/>
      <c r="E466" s="3"/>
      <c r="F466" s="3"/>
      <c r="H466" s="4"/>
      <c r="I466" s="4"/>
      <c r="J466" s="4"/>
      <c r="K466" s="4"/>
      <c r="L466" s="3"/>
      <c r="M466" s="3"/>
      <c r="AI466" s="4"/>
      <c r="AJ466" s="4"/>
      <c r="AK466" s="4"/>
      <c r="AL466" s="3"/>
      <c r="AM466" s="3"/>
    </row>
    <row r="467" ht="15.75" customHeight="1">
      <c r="D467" s="4"/>
      <c r="E467" s="3"/>
      <c r="F467" s="3"/>
      <c r="H467" s="4"/>
      <c r="I467" s="4"/>
      <c r="J467" s="4"/>
      <c r="K467" s="4"/>
      <c r="L467" s="3"/>
      <c r="M467" s="3"/>
      <c r="AI467" s="4"/>
      <c r="AJ467" s="4"/>
      <c r="AK467" s="4"/>
      <c r="AL467" s="3"/>
      <c r="AM467" s="3"/>
    </row>
    <row r="468" ht="15.75" customHeight="1">
      <c r="D468" s="4"/>
      <c r="E468" s="3"/>
      <c r="F468" s="3"/>
      <c r="H468" s="4"/>
      <c r="I468" s="4"/>
      <c r="J468" s="4"/>
      <c r="K468" s="4"/>
      <c r="L468" s="3"/>
      <c r="M468" s="3"/>
      <c r="AI468" s="4"/>
      <c r="AJ468" s="4"/>
      <c r="AK468" s="4"/>
      <c r="AL468" s="3"/>
      <c r="AM468" s="3"/>
    </row>
    <row r="469" ht="15.75" customHeight="1">
      <c r="D469" s="4"/>
      <c r="E469" s="3"/>
      <c r="F469" s="3"/>
      <c r="H469" s="4"/>
      <c r="I469" s="4"/>
      <c r="J469" s="4"/>
      <c r="K469" s="4"/>
      <c r="L469" s="3"/>
      <c r="M469" s="3"/>
      <c r="AI469" s="4"/>
      <c r="AJ469" s="4"/>
      <c r="AK469" s="4"/>
      <c r="AL469" s="3"/>
      <c r="AM469" s="3"/>
    </row>
    <row r="470" ht="15.75" customHeight="1">
      <c r="D470" s="4"/>
      <c r="E470" s="3"/>
      <c r="F470" s="3"/>
      <c r="H470" s="4"/>
      <c r="I470" s="4"/>
      <c r="J470" s="4"/>
      <c r="K470" s="4"/>
      <c r="L470" s="3"/>
      <c r="M470" s="3"/>
      <c r="AI470" s="4"/>
      <c r="AJ470" s="4"/>
      <c r="AK470" s="4"/>
      <c r="AL470" s="3"/>
      <c r="AM470" s="3"/>
    </row>
    <row r="471" ht="15.75" customHeight="1">
      <c r="D471" s="4"/>
      <c r="E471" s="3"/>
      <c r="F471" s="3"/>
      <c r="H471" s="4"/>
      <c r="I471" s="4"/>
      <c r="J471" s="4"/>
      <c r="K471" s="4"/>
      <c r="L471" s="3"/>
      <c r="M471" s="3"/>
      <c r="AI471" s="4"/>
      <c r="AJ471" s="4"/>
      <c r="AK471" s="4"/>
      <c r="AL471" s="3"/>
      <c r="AM471" s="3"/>
    </row>
    <row r="472" ht="15.75" customHeight="1">
      <c r="D472" s="4"/>
      <c r="E472" s="3"/>
      <c r="F472" s="3"/>
      <c r="H472" s="4"/>
      <c r="I472" s="4"/>
      <c r="J472" s="4"/>
      <c r="K472" s="4"/>
      <c r="L472" s="3"/>
      <c r="M472" s="3"/>
      <c r="AI472" s="4"/>
      <c r="AJ472" s="4"/>
      <c r="AK472" s="4"/>
      <c r="AL472" s="3"/>
      <c r="AM472" s="3"/>
    </row>
    <row r="473" ht="15.75" customHeight="1">
      <c r="D473" s="4"/>
      <c r="E473" s="3"/>
      <c r="F473" s="3"/>
      <c r="H473" s="4"/>
      <c r="I473" s="4"/>
      <c r="J473" s="4"/>
      <c r="K473" s="4"/>
      <c r="L473" s="3"/>
      <c r="M473" s="3"/>
      <c r="AI473" s="4"/>
      <c r="AJ473" s="4"/>
      <c r="AK473" s="4"/>
      <c r="AL473" s="3"/>
      <c r="AM473" s="3"/>
    </row>
    <row r="474" ht="15.75" customHeight="1">
      <c r="D474" s="4"/>
      <c r="E474" s="3"/>
      <c r="F474" s="3"/>
      <c r="H474" s="4"/>
      <c r="I474" s="4"/>
      <c r="J474" s="4"/>
      <c r="K474" s="4"/>
      <c r="L474" s="3"/>
      <c r="M474" s="3"/>
      <c r="AI474" s="4"/>
      <c r="AJ474" s="4"/>
      <c r="AK474" s="4"/>
      <c r="AL474" s="3"/>
      <c r="AM474" s="3"/>
    </row>
    <row r="475" ht="15.75" customHeight="1">
      <c r="D475" s="4"/>
      <c r="E475" s="3"/>
      <c r="F475" s="3"/>
      <c r="H475" s="4"/>
      <c r="I475" s="4"/>
      <c r="J475" s="4"/>
      <c r="K475" s="4"/>
      <c r="L475" s="3"/>
      <c r="M475" s="3"/>
      <c r="AI475" s="4"/>
      <c r="AJ475" s="4"/>
      <c r="AK475" s="4"/>
      <c r="AL475" s="3"/>
      <c r="AM475" s="3"/>
    </row>
    <row r="476" ht="15.75" customHeight="1">
      <c r="D476" s="4"/>
      <c r="E476" s="3"/>
      <c r="F476" s="3"/>
      <c r="H476" s="4"/>
      <c r="I476" s="4"/>
      <c r="J476" s="4"/>
      <c r="K476" s="4"/>
      <c r="L476" s="3"/>
      <c r="M476" s="3"/>
      <c r="AI476" s="4"/>
      <c r="AJ476" s="4"/>
      <c r="AK476" s="4"/>
      <c r="AL476" s="3"/>
      <c r="AM476" s="3"/>
    </row>
    <row r="477" ht="15.75" customHeight="1">
      <c r="D477" s="4"/>
      <c r="E477" s="3"/>
      <c r="F477" s="3"/>
      <c r="H477" s="4"/>
      <c r="I477" s="4"/>
      <c r="J477" s="4"/>
      <c r="K477" s="4"/>
      <c r="L477" s="3"/>
      <c r="M477" s="3"/>
      <c r="AI477" s="4"/>
      <c r="AJ477" s="4"/>
      <c r="AK477" s="4"/>
      <c r="AL477" s="3"/>
      <c r="AM477" s="3"/>
    </row>
    <row r="478" ht="15.75" customHeight="1">
      <c r="D478" s="4"/>
      <c r="E478" s="3"/>
      <c r="F478" s="3"/>
      <c r="H478" s="4"/>
      <c r="I478" s="4"/>
      <c r="J478" s="4"/>
      <c r="K478" s="4"/>
      <c r="L478" s="3"/>
      <c r="M478" s="3"/>
      <c r="AI478" s="4"/>
      <c r="AJ478" s="4"/>
      <c r="AK478" s="4"/>
      <c r="AL478" s="3"/>
      <c r="AM478" s="3"/>
    </row>
    <row r="479" ht="15.75" customHeight="1">
      <c r="D479" s="4"/>
      <c r="E479" s="3"/>
      <c r="F479" s="3"/>
      <c r="H479" s="4"/>
      <c r="I479" s="4"/>
      <c r="J479" s="4"/>
      <c r="K479" s="4"/>
      <c r="L479" s="3"/>
      <c r="M479" s="3"/>
      <c r="AI479" s="4"/>
      <c r="AJ479" s="4"/>
      <c r="AK479" s="4"/>
      <c r="AL479" s="3"/>
      <c r="AM479" s="3"/>
    </row>
    <row r="480" ht="15.75" customHeight="1">
      <c r="D480" s="4"/>
      <c r="E480" s="3"/>
      <c r="F480" s="3"/>
      <c r="H480" s="4"/>
      <c r="I480" s="4"/>
      <c r="J480" s="4"/>
      <c r="K480" s="4"/>
      <c r="L480" s="3"/>
      <c r="M480" s="3"/>
      <c r="AI480" s="4"/>
      <c r="AJ480" s="4"/>
      <c r="AK480" s="4"/>
      <c r="AL480" s="3"/>
      <c r="AM480" s="3"/>
    </row>
    <row r="481" ht="15.75" customHeight="1">
      <c r="D481" s="4"/>
      <c r="E481" s="3"/>
      <c r="F481" s="3"/>
      <c r="H481" s="4"/>
      <c r="I481" s="4"/>
      <c r="J481" s="4"/>
      <c r="K481" s="4"/>
      <c r="L481" s="3"/>
      <c r="M481" s="3"/>
      <c r="AI481" s="4"/>
      <c r="AJ481" s="4"/>
      <c r="AK481" s="4"/>
      <c r="AL481" s="3"/>
      <c r="AM481" s="3"/>
    </row>
    <row r="482" ht="15.75" customHeight="1">
      <c r="D482" s="4"/>
      <c r="E482" s="3"/>
      <c r="F482" s="3"/>
      <c r="H482" s="4"/>
      <c r="I482" s="4"/>
      <c r="J482" s="4"/>
      <c r="K482" s="4"/>
      <c r="L482" s="3"/>
      <c r="M482" s="3"/>
      <c r="AI482" s="4"/>
      <c r="AJ482" s="4"/>
      <c r="AK482" s="4"/>
      <c r="AL482" s="3"/>
      <c r="AM482" s="3"/>
    </row>
    <row r="483" ht="15.75" customHeight="1">
      <c r="D483" s="4"/>
      <c r="E483" s="3"/>
      <c r="F483" s="3"/>
      <c r="H483" s="4"/>
      <c r="I483" s="4"/>
      <c r="J483" s="4"/>
      <c r="K483" s="4"/>
      <c r="L483" s="3"/>
      <c r="M483" s="3"/>
      <c r="AI483" s="4"/>
      <c r="AJ483" s="4"/>
      <c r="AK483" s="4"/>
      <c r="AL483" s="3"/>
      <c r="AM483" s="3"/>
    </row>
    <row r="484" ht="15.75" customHeight="1">
      <c r="D484" s="4"/>
      <c r="E484" s="3"/>
      <c r="F484" s="3"/>
      <c r="H484" s="4"/>
      <c r="I484" s="4"/>
      <c r="J484" s="4"/>
      <c r="K484" s="4"/>
      <c r="L484" s="3"/>
      <c r="M484" s="3"/>
      <c r="AI484" s="4"/>
      <c r="AJ484" s="4"/>
      <c r="AK484" s="4"/>
      <c r="AL484" s="3"/>
      <c r="AM484" s="3"/>
    </row>
    <row r="485" ht="15.75" customHeight="1">
      <c r="D485" s="4"/>
      <c r="E485" s="3"/>
      <c r="F485" s="3"/>
      <c r="H485" s="4"/>
      <c r="I485" s="4"/>
      <c r="J485" s="4"/>
      <c r="K485" s="4"/>
      <c r="L485" s="3"/>
      <c r="M485" s="3"/>
      <c r="AI485" s="4"/>
      <c r="AJ485" s="4"/>
      <c r="AK485" s="4"/>
      <c r="AL485" s="3"/>
      <c r="AM485" s="3"/>
    </row>
    <row r="486" ht="15.75" customHeight="1">
      <c r="D486" s="4"/>
      <c r="E486" s="3"/>
      <c r="F486" s="3"/>
      <c r="H486" s="4"/>
      <c r="I486" s="4"/>
      <c r="J486" s="4"/>
      <c r="K486" s="4"/>
      <c r="L486" s="3"/>
      <c r="M486" s="3"/>
      <c r="AI486" s="4"/>
      <c r="AJ486" s="4"/>
      <c r="AK486" s="4"/>
      <c r="AL486" s="3"/>
      <c r="AM486" s="3"/>
    </row>
    <row r="487" ht="15.75" customHeight="1">
      <c r="D487" s="4"/>
      <c r="E487" s="3"/>
      <c r="F487" s="3"/>
      <c r="H487" s="4"/>
      <c r="I487" s="4"/>
      <c r="J487" s="4"/>
      <c r="K487" s="4"/>
      <c r="L487" s="3"/>
      <c r="M487" s="3"/>
      <c r="AI487" s="4"/>
      <c r="AJ487" s="4"/>
      <c r="AK487" s="4"/>
      <c r="AL487" s="3"/>
      <c r="AM487" s="3"/>
    </row>
    <row r="488" ht="15.75" customHeight="1">
      <c r="D488" s="4"/>
      <c r="E488" s="3"/>
      <c r="F488" s="3"/>
      <c r="H488" s="4"/>
      <c r="I488" s="4"/>
      <c r="J488" s="4"/>
      <c r="K488" s="4"/>
      <c r="L488" s="3"/>
      <c r="M488" s="3"/>
      <c r="AI488" s="4"/>
      <c r="AJ488" s="4"/>
      <c r="AK488" s="4"/>
      <c r="AL488" s="3"/>
      <c r="AM488" s="3"/>
    </row>
    <row r="489" ht="15.75" customHeight="1">
      <c r="D489" s="4"/>
      <c r="E489" s="3"/>
      <c r="F489" s="3"/>
      <c r="H489" s="4"/>
      <c r="I489" s="4"/>
      <c r="J489" s="4"/>
      <c r="K489" s="4"/>
      <c r="L489" s="3"/>
      <c r="M489" s="3"/>
      <c r="AI489" s="4"/>
      <c r="AJ489" s="4"/>
      <c r="AK489" s="4"/>
      <c r="AL489" s="3"/>
      <c r="AM489" s="3"/>
    </row>
    <row r="490" ht="15.75" customHeight="1">
      <c r="D490" s="4"/>
      <c r="E490" s="3"/>
      <c r="F490" s="3"/>
      <c r="H490" s="4"/>
      <c r="I490" s="4"/>
      <c r="J490" s="4"/>
      <c r="K490" s="4"/>
      <c r="L490" s="3"/>
      <c r="M490" s="3"/>
      <c r="AI490" s="4"/>
      <c r="AJ490" s="4"/>
      <c r="AK490" s="4"/>
      <c r="AL490" s="3"/>
      <c r="AM490" s="3"/>
    </row>
    <row r="491" ht="15.75" customHeight="1">
      <c r="D491" s="4"/>
      <c r="E491" s="3"/>
      <c r="F491" s="3"/>
      <c r="H491" s="4"/>
      <c r="I491" s="4"/>
      <c r="J491" s="4"/>
      <c r="K491" s="4"/>
      <c r="L491" s="3"/>
      <c r="M491" s="3"/>
      <c r="AI491" s="4"/>
      <c r="AJ491" s="4"/>
      <c r="AK491" s="4"/>
      <c r="AL491" s="3"/>
      <c r="AM491" s="3"/>
    </row>
    <row r="492" ht="15.75" customHeight="1">
      <c r="D492" s="4"/>
      <c r="E492" s="3"/>
      <c r="F492" s="3"/>
      <c r="H492" s="4"/>
      <c r="I492" s="4"/>
      <c r="J492" s="4"/>
      <c r="K492" s="4"/>
      <c r="L492" s="3"/>
      <c r="M492" s="3"/>
      <c r="AI492" s="4"/>
      <c r="AJ492" s="4"/>
      <c r="AK492" s="4"/>
      <c r="AL492" s="3"/>
      <c r="AM492" s="3"/>
    </row>
    <row r="493" ht="15.75" customHeight="1">
      <c r="D493" s="4"/>
      <c r="E493" s="3"/>
      <c r="F493" s="3"/>
      <c r="H493" s="4"/>
      <c r="I493" s="4"/>
      <c r="J493" s="4"/>
      <c r="K493" s="4"/>
      <c r="L493" s="3"/>
      <c r="M493" s="3"/>
      <c r="AI493" s="4"/>
      <c r="AJ493" s="4"/>
      <c r="AK493" s="4"/>
      <c r="AL493" s="3"/>
      <c r="AM493" s="3"/>
    </row>
    <row r="494" ht="15.75" customHeight="1">
      <c r="D494" s="4"/>
      <c r="E494" s="3"/>
      <c r="F494" s="3"/>
      <c r="H494" s="4"/>
      <c r="I494" s="4"/>
      <c r="J494" s="4"/>
      <c r="K494" s="4"/>
      <c r="L494" s="3"/>
      <c r="M494" s="3"/>
      <c r="AI494" s="4"/>
      <c r="AJ494" s="4"/>
      <c r="AK494" s="4"/>
      <c r="AL494" s="3"/>
      <c r="AM494" s="3"/>
    </row>
    <row r="495" ht="15.75" customHeight="1">
      <c r="D495" s="4"/>
      <c r="E495" s="3"/>
      <c r="F495" s="3"/>
      <c r="H495" s="4"/>
      <c r="I495" s="4"/>
      <c r="J495" s="4"/>
      <c r="K495" s="4"/>
      <c r="L495" s="3"/>
      <c r="M495" s="3"/>
      <c r="AI495" s="4"/>
      <c r="AJ495" s="4"/>
      <c r="AK495" s="4"/>
      <c r="AL495" s="3"/>
      <c r="AM495" s="3"/>
    </row>
    <row r="496" ht="15.75" customHeight="1">
      <c r="D496" s="4"/>
      <c r="E496" s="3"/>
      <c r="F496" s="3"/>
      <c r="H496" s="4"/>
      <c r="I496" s="4"/>
      <c r="J496" s="4"/>
      <c r="K496" s="4"/>
      <c r="L496" s="3"/>
      <c r="M496" s="3"/>
      <c r="AI496" s="4"/>
      <c r="AJ496" s="4"/>
      <c r="AK496" s="4"/>
      <c r="AL496" s="3"/>
      <c r="AM496" s="3"/>
    </row>
    <row r="497" ht="15.75" customHeight="1">
      <c r="D497" s="4"/>
      <c r="E497" s="3"/>
      <c r="F497" s="3"/>
      <c r="H497" s="4"/>
      <c r="I497" s="4"/>
      <c r="J497" s="4"/>
      <c r="K497" s="4"/>
      <c r="L497" s="3"/>
      <c r="M497" s="3"/>
      <c r="AI497" s="4"/>
      <c r="AJ497" s="4"/>
      <c r="AK497" s="4"/>
      <c r="AL497" s="3"/>
      <c r="AM497" s="3"/>
    </row>
    <row r="498" ht="15.75" customHeight="1">
      <c r="D498" s="4"/>
      <c r="E498" s="3"/>
      <c r="F498" s="3"/>
      <c r="H498" s="4"/>
      <c r="I498" s="4"/>
      <c r="J498" s="4"/>
      <c r="K498" s="4"/>
      <c r="L498" s="3"/>
      <c r="M498" s="3"/>
      <c r="AI498" s="4"/>
      <c r="AJ498" s="4"/>
      <c r="AK498" s="4"/>
      <c r="AL498" s="3"/>
      <c r="AM498" s="3"/>
    </row>
    <row r="499" ht="15.75" customHeight="1">
      <c r="D499" s="4"/>
      <c r="E499" s="3"/>
      <c r="F499" s="3"/>
      <c r="H499" s="4"/>
      <c r="I499" s="4"/>
      <c r="J499" s="4"/>
      <c r="K499" s="4"/>
      <c r="L499" s="3"/>
      <c r="M499" s="3"/>
      <c r="AI499" s="4"/>
      <c r="AJ499" s="4"/>
      <c r="AK499" s="4"/>
      <c r="AL499" s="3"/>
      <c r="AM499" s="3"/>
    </row>
    <row r="500" ht="15.75" customHeight="1">
      <c r="D500" s="4"/>
      <c r="E500" s="3"/>
      <c r="F500" s="3"/>
      <c r="H500" s="4"/>
      <c r="I500" s="4"/>
      <c r="J500" s="4"/>
      <c r="K500" s="4"/>
      <c r="L500" s="3"/>
      <c r="M500" s="3"/>
      <c r="AI500" s="4"/>
      <c r="AJ500" s="4"/>
      <c r="AK500" s="4"/>
      <c r="AL500" s="3"/>
      <c r="AM500" s="3"/>
    </row>
    <row r="501" ht="15.75" customHeight="1">
      <c r="D501" s="4"/>
      <c r="E501" s="3"/>
      <c r="F501" s="3"/>
      <c r="H501" s="4"/>
      <c r="I501" s="4"/>
      <c r="J501" s="4"/>
      <c r="K501" s="4"/>
      <c r="L501" s="3"/>
      <c r="M501" s="3"/>
      <c r="AI501" s="4"/>
      <c r="AJ501" s="4"/>
      <c r="AK501" s="4"/>
      <c r="AL501" s="3"/>
      <c r="AM501" s="3"/>
    </row>
    <row r="502" ht="15.75" customHeight="1">
      <c r="D502" s="4"/>
      <c r="E502" s="3"/>
      <c r="F502" s="3"/>
      <c r="H502" s="4"/>
      <c r="I502" s="4"/>
      <c r="J502" s="4"/>
      <c r="K502" s="4"/>
      <c r="L502" s="3"/>
      <c r="M502" s="3"/>
      <c r="AI502" s="4"/>
      <c r="AJ502" s="4"/>
      <c r="AK502" s="4"/>
      <c r="AL502" s="3"/>
      <c r="AM502" s="3"/>
    </row>
    <row r="503" ht="15.75" customHeight="1">
      <c r="D503" s="4"/>
      <c r="E503" s="3"/>
      <c r="F503" s="3"/>
      <c r="H503" s="4"/>
      <c r="I503" s="4"/>
      <c r="J503" s="4"/>
      <c r="K503" s="4"/>
      <c r="L503" s="3"/>
      <c r="M503" s="3"/>
      <c r="AI503" s="4"/>
      <c r="AJ503" s="4"/>
      <c r="AK503" s="4"/>
      <c r="AL503" s="3"/>
      <c r="AM503" s="3"/>
    </row>
    <row r="504" ht="15.75" customHeight="1">
      <c r="D504" s="4"/>
      <c r="E504" s="3"/>
      <c r="F504" s="3"/>
      <c r="H504" s="4"/>
      <c r="I504" s="4"/>
      <c r="J504" s="4"/>
      <c r="K504" s="4"/>
      <c r="L504" s="3"/>
      <c r="M504" s="3"/>
      <c r="AI504" s="4"/>
      <c r="AJ504" s="4"/>
      <c r="AK504" s="4"/>
      <c r="AL504" s="3"/>
      <c r="AM504" s="3"/>
    </row>
    <row r="505" ht="15.75" customHeight="1">
      <c r="D505" s="4"/>
      <c r="E505" s="3"/>
      <c r="F505" s="3"/>
      <c r="H505" s="4"/>
      <c r="I505" s="4"/>
      <c r="J505" s="4"/>
      <c r="K505" s="4"/>
      <c r="L505" s="3"/>
      <c r="M505" s="3"/>
      <c r="AI505" s="4"/>
      <c r="AJ505" s="4"/>
      <c r="AK505" s="4"/>
      <c r="AL505" s="3"/>
      <c r="AM505" s="3"/>
    </row>
    <row r="506" ht="15.75" customHeight="1">
      <c r="D506" s="4"/>
      <c r="E506" s="3"/>
      <c r="F506" s="3"/>
      <c r="H506" s="4"/>
      <c r="I506" s="4"/>
      <c r="J506" s="4"/>
      <c r="K506" s="4"/>
      <c r="L506" s="3"/>
      <c r="M506" s="3"/>
      <c r="AI506" s="4"/>
      <c r="AJ506" s="4"/>
      <c r="AK506" s="4"/>
      <c r="AL506" s="3"/>
      <c r="AM506" s="3"/>
    </row>
    <row r="507" ht="15.75" customHeight="1">
      <c r="D507" s="4"/>
      <c r="E507" s="3"/>
      <c r="F507" s="3"/>
      <c r="H507" s="4"/>
      <c r="I507" s="4"/>
      <c r="J507" s="4"/>
      <c r="K507" s="4"/>
      <c r="L507" s="3"/>
      <c r="M507" s="3"/>
      <c r="AI507" s="4"/>
      <c r="AJ507" s="4"/>
      <c r="AK507" s="4"/>
      <c r="AL507" s="3"/>
      <c r="AM507" s="3"/>
    </row>
    <row r="508" ht="15.75" customHeight="1">
      <c r="D508" s="4"/>
      <c r="E508" s="3"/>
      <c r="F508" s="3"/>
      <c r="H508" s="4"/>
      <c r="I508" s="4"/>
      <c r="J508" s="4"/>
      <c r="K508" s="4"/>
      <c r="L508" s="3"/>
      <c r="M508" s="3"/>
      <c r="AI508" s="4"/>
      <c r="AJ508" s="4"/>
      <c r="AK508" s="4"/>
      <c r="AL508" s="3"/>
      <c r="AM508" s="3"/>
    </row>
    <row r="509" ht="15.75" customHeight="1">
      <c r="D509" s="4"/>
      <c r="E509" s="3"/>
      <c r="F509" s="3"/>
      <c r="H509" s="4"/>
      <c r="I509" s="4"/>
      <c r="J509" s="4"/>
      <c r="K509" s="4"/>
      <c r="L509" s="3"/>
      <c r="M509" s="3"/>
      <c r="AI509" s="4"/>
      <c r="AJ509" s="4"/>
      <c r="AK509" s="4"/>
      <c r="AL509" s="3"/>
      <c r="AM509" s="3"/>
    </row>
    <row r="510" ht="15.75" customHeight="1">
      <c r="D510" s="4"/>
      <c r="E510" s="3"/>
      <c r="F510" s="3"/>
      <c r="H510" s="4"/>
      <c r="I510" s="4"/>
      <c r="J510" s="4"/>
      <c r="K510" s="4"/>
      <c r="L510" s="3"/>
      <c r="M510" s="3"/>
      <c r="AI510" s="4"/>
      <c r="AJ510" s="4"/>
      <c r="AK510" s="4"/>
      <c r="AL510" s="3"/>
      <c r="AM510" s="3"/>
    </row>
    <row r="511" ht="15.75" customHeight="1">
      <c r="D511" s="4"/>
      <c r="E511" s="3"/>
      <c r="F511" s="3"/>
      <c r="H511" s="4"/>
      <c r="I511" s="4"/>
      <c r="J511" s="4"/>
      <c r="K511" s="4"/>
      <c r="L511" s="3"/>
      <c r="M511" s="3"/>
      <c r="AI511" s="4"/>
      <c r="AJ511" s="4"/>
      <c r="AK511" s="4"/>
      <c r="AL511" s="3"/>
      <c r="AM511" s="3"/>
    </row>
    <row r="512" ht="15.75" customHeight="1">
      <c r="D512" s="4"/>
      <c r="E512" s="3"/>
      <c r="F512" s="3"/>
      <c r="H512" s="4"/>
      <c r="I512" s="4"/>
      <c r="J512" s="4"/>
      <c r="K512" s="4"/>
      <c r="L512" s="3"/>
      <c r="M512" s="3"/>
      <c r="AI512" s="4"/>
      <c r="AJ512" s="4"/>
      <c r="AK512" s="4"/>
      <c r="AL512" s="3"/>
      <c r="AM512" s="3"/>
    </row>
    <row r="513" ht="15.75" customHeight="1">
      <c r="D513" s="4"/>
      <c r="E513" s="3"/>
      <c r="F513" s="3"/>
      <c r="H513" s="4"/>
      <c r="I513" s="4"/>
      <c r="J513" s="4"/>
      <c r="K513" s="4"/>
      <c r="L513" s="3"/>
      <c r="M513" s="3"/>
      <c r="AI513" s="4"/>
      <c r="AJ513" s="4"/>
      <c r="AK513" s="4"/>
      <c r="AL513" s="3"/>
      <c r="AM513" s="3"/>
    </row>
    <row r="514" ht="15.75" customHeight="1">
      <c r="D514" s="4"/>
      <c r="E514" s="3"/>
      <c r="F514" s="3"/>
      <c r="H514" s="4"/>
      <c r="I514" s="4"/>
      <c r="J514" s="4"/>
      <c r="K514" s="4"/>
      <c r="L514" s="3"/>
      <c r="M514" s="3"/>
      <c r="AI514" s="4"/>
      <c r="AJ514" s="4"/>
      <c r="AK514" s="4"/>
      <c r="AL514" s="3"/>
      <c r="AM514" s="3"/>
    </row>
    <row r="515" ht="15.75" customHeight="1">
      <c r="D515" s="4"/>
      <c r="E515" s="3"/>
      <c r="F515" s="3"/>
      <c r="H515" s="4"/>
      <c r="I515" s="4"/>
      <c r="J515" s="4"/>
      <c r="K515" s="4"/>
      <c r="L515" s="3"/>
      <c r="M515" s="3"/>
      <c r="AI515" s="4"/>
      <c r="AJ515" s="4"/>
      <c r="AK515" s="4"/>
      <c r="AL515" s="3"/>
      <c r="AM515" s="3"/>
    </row>
    <row r="516" ht="15.75" customHeight="1">
      <c r="D516" s="4"/>
      <c r="E516" s="3"/>
      <c r="F516" s="3"/>
      <c r="H516" s="4"/>
      <c r="I516" s="4"/>
      <c r="J516" s="4"/>
      <c r="K516" s="4"/>
      <c r="L516" s="3"/>
      <c r="M516" s="3"/>
      <c r="AI516" s="4"/>
      <c r="AJ516" s="4"/>
      <c r="AK516" s="4"/>
      <c r="AL516" s="3"/>
      <c r="AM516" s="3"/>
    </row>
    <row r="517" ht="15.75" customHeight="1">
      <c r="D517" s="4"/>
      <c r="E517" s="3"/>
      <c r="F517" s="3"/>
      <c r="H517" s="4"/>
      <c r="I517" s="4"/>
      <c r="J517" s="4"/>
      <c r="K517" s="4"/>
      <c r="L517" s="3"/>
      <c r="M517" s="3"/>
      <c r="AI517" s="4"/>
      <c r="AJ517" s="4"/>
      <c r="AK517" s="4"/>
      <c r="AL517" s="3"/>
      <c r="AM517" s="3"/>
    </row>
    <row r="518" ht="15.75" customHeight="1">
      <c r="D518" s="4"/>
      <c r="E518" s="3"/>
      <c r="F518" s="3"/>
      <c r="H518" s="4"/>
      <c r="I518" s="4"/>
      <c r="J518" s="4"/>
      <c r="K518" s="4"/>
      <c r="L518" s="3"/>
      <c r="M518" s="3"/>
      <c r="AI518" s="4"/>
      <c r="AJ518" s="4"/>
      <c r="AK518" s="4"/>
      <c r="AL518" s="3"/>
      <c r="AM518" s="3"/>
    </row>
    <row r="519" ht="15.75" customHeight="1">
      <c r="D519" s="4"/>
      <c r="E519" s="3"/>
      <c r="F519" s="3"/>
      <c r="H519" s="4"/>
      <c r="I519" s="4"/>
      <c r="J519" s="4"/>
      <c r="K519" s="4"/>
      <c r="L519" s="3"/>
      <c r="M519" s="3"/>
      <c r="AI519" s="4"/>
      <c r="AJ519" s="4"/>
      <c r="AK519" s="4"/>
      <c r="AL519" s="3"/>
      <c r="AM519" s="3"/>
    </row>
    <row r="520" ht="15.75" customHeight="1">
      <c r="D520" s="4"/>
      <c r="E520" s="3"/>
      <c r="F520" s="3"/>
      <c r="H520" s="4"/>
      <c r="I520" s="4"/>
      <c r="J520" s="4"/>
      <c r="K520" s="4"/>
      <c r="L520" s="3"/>
      <c r="M520" s="3"/>
      <c r="AI520" s="4"/>
      <c r="AJ520" s="4"/>
      <c r="AK520" s="4"/>
      <c r="AL520" s="3"/>
      <c r="AM520" s="3"/>
    </row>
    <row r="521" ht="15.75" customHeight="1">
      <c r="D521" s="4"/>
      <c r="E521" s="3"/>
      <c r="F521" s="3"/>
      <c r="H521" s="4"/>
      <c r="I521" s="4"/>
      <c r="J521" s="4"/>
      <c r="K521" s="4"/>
      <c r="L521" s="3"/>
      <c r="M521" s="3"/>
      <c r="AI521" s="4"/>
      <c r="AJ521" s="4"/>
      <c r="AK521" s="4"/>
      <c r="AL521" s="3"/>
      <c r="AM521" s="3"/>
    </row>
    <row r="522" ht="15.75" customHeight="1">
      <c r="D522" s="4"/>
      <c r="E522" s="3"/>
      <c r="F522" s="3"/>
      <c r="H522" s="4"/>
      <c r="I522" s="4"/>
      <c r="J522" s="4"/>
      <c r="K522" s="4"/>
      <c r="L522" s="3"/>
      <c r="M522" s="3"/>
      <c r="AI522" s="4"/>
      <c r="AJ522" s="4"/>
      <c r="AK522" s="4"/>
      <c r="AL522" s="3"/>
      <c r="AM522" s="3"/>
    </row>
    <row r="523" ht="15.75" customHeight="1">
      <c r="D523" s="4"/>
      <c r="E523" s="3"/>
      <c r="F523" s="3"/>
      <c r="H523" s="4"/>
      <c r="I523" s="4"/>
      <c r="J523" s="4"/>
      <c r="K523" s="4"/>
      <c r="L523" s="3"/>
      <c r="M523" s="3"/>
      <c r="AI523" s="4"/>
      <c r="AJ523" s="4"/>
      <c r="AK523" s="4"/>
      <c r="AL523" s="3"/>
      <c r="AM523" s="3"/>
    </row>
    <row r="524" ht="15.75" customHeight="1">
      <c r="D524" s="4"/>
      <c r="E524" s="3"/>
      <c r="F524" s="3"/>
      <c r="H524" s="4"/>
      <c r="I524" s="4"/>
      <c r="J524" s="4"/>
      <c r="K524" s="4"/>
      <c r="L524" s="3"/>
      <c r="M524" s="3"/>
      <c r="AI524" s="4"/>
      <c r="AJ524" s="4"/>
      <c r="AK524" s="4"/>
      <c r="AL524" s="3"/>
      <c r="AM524" s="3"/>
    </row>
    <row r="525" ht="15.75" customHeight="1">
      <c r="D525" s="4"/>
      <c r="E525" s="3"/>
      <c r="F525" s="3"/>
      <c r="H525" s="4"/>
      <c r="I525" s="4"/>
      <c r="J525" s="4"/>
      <c r="K525" s="4"/>
      <c r="L525" s="3"/>
      <c r="M525" s="3"/>
      <c r="AI525" s="4"/>
      <c r="AJ525" s="4"/>
      <c r="AK525" s="4"/>
      <c r="AL525" s="3"/>
      <c r="AM525" s="3"/>
    </row>
    <row r="526" ht="15.75" customHeight="1">
      <c r="D526" s="4"/>
      <c r="E526" s="3"/>
      <c r="F526" s="3"/>
      <c r="H526" s="4"/>
      <c r="I526" s="4"/>
      <c r="J526" s="4"/>
      <c r="K526" s="4"/>
      <c r="L526" s="3"/>
      <c r="M526" s="3"/>
      <c r="AI526" s="4"/>
      <c r="AJ526" s="4"/>
      <c r="AK526" s="4"/>
      <c r="AL526" s="3"/>
      <c r="AM526" s="3"/>
    </row>
    <row r="527" ht="15.75" customHeight="1">
      <c r="D527" s="4"/>
      <c r="E527" s="3"/>
      <c r="F527" s="3"/>
      <c r="H527" s="4"/>
      <c r="I527" s="4"/>
      <c r="J527" s="4"/>
      <c r="K527" s="4"/>
      <c r="L527" s="3"/>
      <c r="M527" s="3"/>
      <c r="AI527" s="4"/>
      <c r="AJ527" s="4"/>
      <c r="AK527" s="4"/>
      <c r="AL527" s="3"/>
      <c r="AM527" s="3"/>
    </row>
    <row r="528" ht="15.75" customHeight="1">
      <c r="D528" s="4"/>
      <c r="E528" s="3"/>
      <c r="F528" s="3"/>
      <c r="H528" s="4"/>
      <c r="I528" s="4"/>
      <c r="J528" s="4"/>
      <c r="K528" s="4"/>
      <c r="L528" s="3"/>
      <c r="M528" s="3"/>
      <c r="AI528" s="4"/>
      <c r="AJ528" s="4"/>
      <c r="AK528" s="4"/>
      <c r="AL528" s="3"/>
      <c r="AM528" s="3"/>
    </row>
    <row r="529" ht="15.75" customHeight="1">
      <c r="D529" s="4"/>
      <c r="E529" s="3"/>
      <c r="F529" s="3"/>
      <c r="H529" s="4"/>
      <c r="I529" s="4"/>
      <c r="J529" s="4"/>
      <c r="K529" s="4"/>
      <c r="L529" s="3"/>
      <c r="M529" s="3"/>
      <c r="AI529" s="4"/>
      <c r="AJ529" s="4"/>
      <c r="AK529" s="4"/>
      <c r="AL529" s="3"/>
      <c r="AM529" s="3"/>
    </row>
    <row r="530" ht="15.75" customHeight="1">
      <c r="D530" s="4"/>
      <c r="E530" s="3"/>
      <c r="F530" s="3"/>
      <c r="H530" s="4"/>
      <c r="I530" s="4"/>
      <c r="J530" s="4"/>
      <c r="K530" s="4"/>
      <c r="L530" s="3"/>
      <c r="M530" s="3"/>
      <c r="AI530" s="4"/>
      <c r="AJ530" s="4"/>
      <c r="AK530" s="4"/>
      <c r="AL530" s="3"/>
      <c r="AM530" s="3"/>
    </row>
    <row r="531" ht="15.75" customHeight="1">
      <c r="D531" s="4"/>
      <c r="E531" s="3"/>
      <c r="F531" s="3"/>
      <c r="H531" s="4"/>
      <c r="I531" s="4"/>
      <c r="J531" s="4"/>
      <c r="K531" s="4"/>
      <c r="L531" s="3"/>
      <c r="M531" s="3"/>
      <c r="AI531" s="4"/>
      <c r="AJ531" s="4"/>
      <c r="AK531" s="4"/>
      <c r="AL531" s="3"/>
      <c r="AM531" s="3"/>
    </row>
    <row r="532" ht="15.75" customHeight="1">
      <c r="D532" s="4"/>
      <c r="E532" s="3"/>
      <c r="F532" s="3"/>
      <c r="H532" s="4"/>
      <c r="I532" s="4"/>
      <c r="J532" s="4"/>
      <c r="K532" s="4"/>
      <c r="L532" s="3"/>
      <c r="M532" s="3"/>
      <c r="AI532" s="4"/>
      <c r="AJ532" s="4"/>
      <c r="AK532" s="4"/>
      <c r="AL532" s="3"/>
      <c r="AM532" s="3"/>
    </row>
    <row r="533" ht="15.75" customHeight="1">
      <c r="D533" s="4"/>
      <c r="E533" s="3"/>
      <c r="F533" s="3"/>
      <c r="H533" s="4"/>
      <c r="I533" s="4"/>
      <c r="J533" s="4"/>
      <c r="K533" s="4"/>
      <c r="L533" s="3"/>
      <c r="M533" s="3"/>
      <c r="AI533" s="4"/>
      <c r="AJ533" s="4"/>
      <c r="AK533" s="4"/>
      <c r="AL533" s="3"/>
      <c r="AM533" s="3"/>
    </row>
    <row r="534" ht="15.75" customHeight="1">
      <c r="D534" s="4"/>
      <c r="E534" s="3"/>
      <c r="F534" s="3"/>
      <c r="H534" s="4"/>
      <c r="I534" s="4"/>
      <c r="J534" s="4"/>
      <c r="K534" s="4"/>
      <c r="L534" s="3"/>
      <c r="M534" s="3"/>
      <c r="AI534" s="4"/>
      <c r="AJ534" s="4"/>
      <c r="AK534" s="4"/>
      <c r="AL534" s="3"/>
      <c r="AM534" s="3"/>
    </row>
    <row r="535" ht="15.75" customHeight="1">
      <c r="D535" s="4"/>
      <c r="E535" s="3"/>
      <c r="F535" s="3"/>
      <c r="H535" s="4"/>
      <c r="I535" s="4"/>
      <c r="J535" s="4"/>
      <c r="K535" s="4"/>
      <c r="L535" s="3"/>
      <c r="M535" s="3"/>
      <c r="AI535" s="4"/>
      <c r="AJ535" s="4"/>
      <c r="AK535" s="4"/>
      <c r="AL535" s="3"/>
      <c r="AM535" s="3"/>
    </row>
    <row r="536" ht="15.75" customHeight="1">
      <c r="D536" s="4"/>
      <c r="E536" s="3"/>
      <c r="F536" s="3"/>
      <c r="H536" s="4"/>
      <c r="I536" s="4"/>
      <c r="J536" s="4"/>
      <c r="K536" s="4"/>
      <c r="L536" s="3"/>
      <c r="M536" s="3"/>
      <c r="AI536" s="4"/>
      <c r="AJ536" s="4"/>
      <c r="AK536" s="4"/>
      <c r="AL536" s="3"/>
      <c r="AM536" s="3"/>
    </row>
    <row r="537" ht="15.75" customHeight="1">
      <c r="D537" s="4"/>
      <c r="E537" s="3"/>
      <c r="F537" s="3"/>
      <c r="H537" s="4"/>
      <c r="I537" s="4"/>
      <c r="J537" s="4"/>
      <c r="K537" s="4"/>
      <c r="L537" s="3"/>
      <c r="M537" s="3"/>
      <c r="AI537" s="4"/>
      <c r="AJ537" s="4"/>
      <c r="AK537" s="4"/>
      <c r="AL537" s="3"/>
      <c r="AM537" s="3"/>
    </row>
    <row r="538" ht="15.75" customHeight="1">
      <c r="D538" s="4"/>
      <c r="E538" s="3"/>
      <c r="F538" s="3"/>
      <c r="H538" s="4"/>
      <c r="I538" s="4"/>
      <c r="J538" s="4"/>
      <c r="K538" s="4"/>
      <c r="L538" s="3"/>
      <c r="M538" s="3"/>
      <c r="AI538" s="4"/>
      <c r="AJ538" s="4"/>
      <c r="AK538" s="4"/>
      <c r="AL538" s="3"/>
      <c r="AM538" s="3"/>
    </row>
    <row r="539" ht="15.75" customHeight="1">
      <c r="D539" s="4"/>
      <c r="E539" s="3"/>
      <c r="F539" s="3"/>
      <c r="H539" s="4"/>
      <c r="I539" s="4"/>
      <c r="J539" s="4"/>
      <c r="K539" s="4"/>
      <c r="L539" s="3"/>
      <c r="M539" s="3"/>
      <c r="AI539" s="4"/>
      <c r="AJ539" s="4"/>
      <c r="AK539" s="4"/>
      <c r="AL539" s="3"/>
      <c r="AM539" s="3"/>
    </row>
    <row r="540" ht="15.75" customHeight="1">
      <c r="D540" s="4"/>
      <c r="E540" s="3"/>
      <c r="F540" s="3"/>
      <c r="H540" s="4"/>
      <c r="I540" s="4"/>
      <c r="J540" s="4"/>
      <c r="K540" s="4"/>
      <c r="L540" s="3"/>
      <c r="M540" s="3"/>
      <c r="AI540" s="4"/>
      <c r="AJ540" s="4"/>
      <c r="AK540" s="4"/>
      <c r="AL540" s="3"/>
      <c r="AM540" s="3"/>
    </row>
    <row r="541" ht="15.75" customHeight="1">
      <c r="D541" s="4"/>
      <c r="E541" s="3"/>
      <c r="F541" s="3"/>
      <c r="H541" s="4"/>
      <c r="I541" s="4"/>
      <c r="J541" s="4"/>
      <c r="K541" s="4"/>
      <c r="L541" s="3"/>
      <c r="M541" s="3"/>
      <c r="AI541" s="4"/>
      <c r="AJ541" s="4"/>
      <c r="AK541" s="4"/>
      <c r="AL541" s="3"/>
      <c r="AM541" s="3"/>
    </row>
    <row r="542" ht="15.75" customHeight="1">
      <c r="D542" s="4"/>
      <c r="E542" s="3"/>
      <c r="F542" s="3"/>
      <c r="H542" s="4"/>
      <c r="I542" s="4"/>
      <c r="J542" s="4"/>
      <c r="K542" s="4"/>
      <c r="L542" s="3"/>
      <c r="M542" s="3"/>
      <c r="AI542" s="4"/>
      <c r="AJ542" s="4"/>
      <c r="AK542" s="4"/>
      <c r="AL542" s="3"/>
      <c r="AM542" s="3"/>
    </row>
    <row r="543" ht="15.75" customHeight="1">
      <c r="D543" s="4"/>
      <c r="E543" s="3"/>
      <c r="F543" s="3"/>
      <c r="H543" s="4"/>
      <c r="I543" s="4"/>
      <c r="J543" s="4"/>
      <c r="K543" s="4"/>
      <c r="L543" s="3"/>
      <c r="M543" s="3"/>
      <c r="AI543" s="4"/>
      <c r="AJ543" s="4"/>
      <c r="AK543" s="4"/>
      <c r="AL543" s="3"/>
      <c r="AM543" s="3"/>
    </row>
    <row r="544" ht="15.75" customHeight="1">
      <c r="D544" s="4"/>
      <c r="E544" s="3"/>
      <c r="F544" s="3"/>
      <c r="H544" s="4"/>
      <c r="I544" s="4"/>
      <c r="J544" s="4"/>
      <c r="K544" s="4"/>
      <c r="L544" s="3"/>
      <c r="M544" s="3"/>
      <c r="AI544" s="4"/>
      <c r="AJ544" s="4"/>
      <c r="AK544" s="4"/>
      <c r="AL544" s="3"/>
      <c r="AM544" s="3"/>
    </row>
    <row r="545" ht="15.75" customHeight="1">
      <c r="D545" s="4"/>
      <c r="E545" s="3"/>
      <c r="F545" s="3"/>
      <c r="H545" s="4"/>
      <c r="I545" s="4"/>
      <c r="J545" s="4"/>
      <c r="K545" s="4"/>
      <c r="L545" s="3"/>
      <c r="M545" s="3"/>
      <c r="AI545" s="4"/>
      <c r="AJ545" s="4"/>
      <c r="AK545" s="4"/>
      <c r="AL545" s="3"/>
      <c r="AM545" s="3"/>
    </row>
    <row r="546" ht="15.75" customHeight="1">
      <c r="D546" s="4"/>
      <c r="E546" s="3"/>
      <c r="F546" s="3"/>
      <c r="H546" s="4"/>
      <c r="I546" s="4"/>
      <c r="J546" s="4"/>
      <c r="K546" s="4"/>
      <c r="L546" s="3"/>
      <c r="M546" s="3"/>
      <c r="AI546" s="4"/>
      <c r="AJ546" s="4"/>
      <c r="AK546" s="4"/>
      <c r="AL546" s="3"/>
      <c r="AM546" s="3"/>
    </row>
    <row r="547" ht="15.75" customHeight="1">
      <c r="D547" s="4"/>
      <c r="E547" s="3"/>
      <c r="F547" s="3"/>
      <c r="H547" s="4"/>
      <c r="I547" s="4"/>
      <c r="J547" s="4"/>
      <c r="K547" s="4"/>
      <c r="L547" s="3"/>
      <c r="M547" s="3"/>
      <c r="AI547" s="4"/>
      <c r="AJ547" s="4"/>
      <c r="AK547" s="4"/>
      <c r="AL547" s="3"/>
      <c r="AM547" s="3"/>
    </row>
    <row r="548" ht="15.75" customHeight="1">
      <c r="D548" s="4"/>
      <c r="E548" s="3"/>
      <c r="F548" s="3"/>
      <c r="H548" s="4"/>
      <c r="I548" s="4"/>
      <c r="J548" s="4"/>
      <c r="K548" s="4"/>
      <c r="L548" s="3"/>
      <c r="M548" s="3"/>
      <c r="AI548" s="4"/>
      <c r="AJ548" s="4"/>
      <c r="AK548" s="4"/>
      <c r="AL548" s="3"/>
      <c r="AM548" s="3"/>
    </row>
    <row r="549" ht="15.75" customHeight="1">
      <c r="D549" s="4"/>
      <c r="E549" s="3"/>
      <c r="F549" s="3"/>
      <c r="H549" s="4"/>
      <c r="I549" s="4"/>
      <c r="J549" s="4"/>
      <c r="K549" s="4"/>
      <c r="L549" s="3"/>
      <c r="M549" s="3"/>
      <c r="AI549" s="4"/>
      <c r="AJ549" s="4"/>
      <c r="AK549" s="4"/>
      <c r="AL549" s="3"/>
      <c r="AM549" s="3"/>
    </row>
    <row r="550" ht="15.75" customHeight="1">
      <c r="D550" s="4"/>
      <c r="E550" s="3"/>
      <c r="F550" s="3"/>
      <c r="H550" s="4"/>
      <c r="I550" s="4"/>
      <c r="J550" s="4"/>
      <c r="K550" s="4"/>
      <c r="L550" s="3"/>
      <c r="M550" s="3"/>
      <c r="AI550" s="4"/>
      <c r="AJ550" s="4"/>
      <c r="AK550" s="4"/>
      <c r="AL550" s="3"/>
      <c r="AM550" s="3"/>
    </row>
    <row r="551" ht="15.75" customHeight="1">
      <c r="D551" s="4"/>
      <c r="E551" s="3"/>
      <c r="F551" s="3"/>
      <c r="H551" s="4"/>
      <c r="I551" s="4"/>
      <c r="J551" s="4"/>
      <c r="K551" s="4"/>
      <c r="L551" s="3"/>
      <c r="M551" s="3"/>
      <c r="AI551" s="4"/>
      <c r="AJ551" s="4"/>
      <c r="AK551" s="4"/>
      <c r="AL551" s="3"/>
      <c r="AM551" s="3"/>
    </row>
    <row r="552" ht="15.75" customHeight="1">
      <c r="D552" s="4"/>
      <c r="E552" s="3"/>
      <c r="F552" s="3"/>
      <c r="H552" s="4"/>
      <c r="I552" s="4"/>
      <c r="J552" s="4"/>
      <c r="K552" s="4"/>
      <c r="L552" s="3"/>
      <c r="M552" s="3"/>
      <c r="AI552" s="4"/>
      <c r="AJ552" s="4"/>
      <c r="AK552" s="4"/>
      <c r="AL552" s="3"/>
      <c r="AM552" s="3"/>
    </row>
    <row r="553" ht="15.75" customHeight="1">
      <c r="D553" s="4"/>
      <c r="E553" s="3"/>
      <c r="F553" s="3"/>
      <c r="H553" s="4"/>
      <c r="I553" s="4"/>
      <c r="J553" s="4"/>
      <c r="K553" s="4"/>
      <c r="L553" s="3"/>
      <c r="M553" s="3"/>
      <c r="AI553" s="4"/>
      <c r="AJ553" s="4"/>
      <c r="AK553" s="4"/>
      <c r="AL553" s="3"/>
      <c r="AM553" s="3"/>
    </row>
    <row r="554" ht="15.75" customHeight="1">
      <c r="D554" s="4"/>
      <c r="E554" s="3"/>
      <c r="F554" s="3"/>
      <c r="H554" s="4"/>
      <c r="I554" s="4"/>
      <c r="J554" s="4"/>
      <c r="K554" s="4"/>
      <c r="L554" s="3"/>
      <c r="M554" s="3"/>
      <c r="AI554" s="4"/>
      <c r="AJ554" s="4"/>
      <c r="AK554" s="4"/>
      <c r="AL554" s="3"/>
      <c r="AM554" s="3"/>
    </row>
    <row r="555" ht="15.75" customHeight="1">
      <c r="D555" s="4"/>
      <c r="E555" s="3"/>
      <c r="F555" s="3"/>
      <c r="H555" s="4"/>
      <c r="I555" s="4"/>
      <c r="J555" s="4"/>
      <c r="K555" s="4"/>
      <c r="L555" s="3"/>
      <c r="M555" s="3"/>
      <c r="AI555" s="4"/>
      <c r="AJ555" s="4"/>
      <c r="AK555" s="4"/>
      <c r="AL555" s="3"/>
      <c r="AM555" s="3"/>
    </row>
    <row r="556" ht="15.75" customHeight="1">
      <c r="D556" s="4"/>
      <c r="E556" s="3"/>
      <c r="F556" s="3"/>
      <c r="H556" s="4"/>
      <c r="I556" s="4"/>
      <c r="J556" s="4"/>
      <c r="K556" s="4"/>
      <c r="L556" s="3"/>
      <c r="M556" s="3"/>
      <c r="AI556" s="4"/>
      <c r="AJ556" s="4"/>
      <c r="AK556" s="4"/>
      <c r="AL556" s="3"/>
      <c r="AM556" s="3"/>
    </row>
    <row r="557" ht="15.75" customHeight="1">
      <c r="D557" s="4"/>
      <c r="E557" s="3"/>
      <c r="F557" s="3"/>
      <c r="H557" s="4"/>
      <c r="I557" s="4"/>
      <c r="J557" s="4"/>
      <c r="K557" s="4"/>
      <c r="L557" s="3"/>
      <c r="M557" s="3"/>
      <c r="AI557" s="4"/>
      <c r="AJ557" s="4"/>
      <c r="AK557" s="4"/>
      <c r="AL557" s="3"/>
      <c r="AM557" s="3"/>
    </row>
    <row r="558" ht="15.75" customHeight="1">
      <c r="D558" s="4"/>
      <c r="E558" s="3"/>
      <c r="F558" s="3"/>
      <c r="H558" s="4"/>
      <c r="I558" s="4"/>
      <c r="J558" s="4"/>
      <c r="K558" s="4"/>
      <c r="L558" s="3"/>
      <c r="M558" s="3"/>
      <c r="AI558" s="4"/>
      <c r="AJ558" s="4"/>
      <c r="AK558" s="4"/>
      <c r="AL558" s="3"/>
      <c r="AM558" s="3"/>
    </row>
    <row r="559" ht="15.75" customHeight="1">
      <c r="D559" s="4"/>
      <c r="E559" s="3"/>
      <c r="F559" s="3"/>
      <c r="H559" s="4"/>
      <c r="I559" s="4"/>
      <c r="J559" s="4"/>
      <c r="K559" s="4"/>
      <c r="L559" s="3"/>
      <c r="M559" s="3"/>
      <c r="AI559" s="4"/>
      <c r="AJ559" s="4"/>
      <c r="AK559" s="4"/>
      <c r="AL559" s="3"/>
      <c r="AM559" s="3"/>
    </row>
    <row r="560" ht="15.75" customHeight="1">
      <c r="D560" s="4"/>
      <c r="E560" s="3"/>
      <c r="F560" s="3"/>
      <c r="H560" s="4"/>
      <c r="I560" s="4"/>
      <c r="J560" s="4"/>
      <c r="K560" s="4"/>
      <c r="L560" s="3"/>
      <c r="M560" s="3"/>
      <c r="AI560" s="4"/>
      <c r="AJ560" s="4"/>
      <c r="AK560" s="4"/>
      <c r="AL560" s="3"/>
      <c r="AM560" s="3"/>
    </row>
    <row r="561" ht="15.75" customHeight="1">
      <c r="D561" s="4"/>
      <c r="E561" s="3"/>
      <c r="F561" s="3"/>
      <c r="H561" s="4"/>
      <c r="I561" s="4"/>
      <c r="J561" s="4"/>
      <c r="K561" s="4"/>
      <c r="L561" s="3"/>
      <c r="M561" s="3"/>
      <c r="AI561" s="4"/>
      <c r="AJ561" s="4"/>
      <c r="AK561" s="4"/>
      <c r="AL561" s="3"/>
      <c r="AM561" s="3"/>
    </row>
    <row r="562" ht="15.75" customHeight="1">
      <c r="D562" s="4"/>
      <c r="E562" s="3"/>
      <c r="F562" s="3"/>
      <c r="H562" s="4"/>
      <c r="I562" s="4"/>
      <c r="J562" s="4"/>
      <c r="K562" s="4"/>
      <c r="L562" s="3"/>
      <c r="M562" s="3"/>
      <c r="AI562" s="4"/>
      <c r="AJ562" s="4"/>
      <c r="AK562" s="4"/>
      <c r="AL562" s="3"/>
      <c r="AM562" s="3"/>
    </row>
    <row r="563" ht="15.75" customHeight="1">
      <c r="D563" s="4"/>
      <c r="E563" s="3"/>
      <c r="F563" s="3"/>
      <c r="H563" s="4"/>
      <c r="I563" s="4"/>
      <c r="J563" s="4"/>
      <c r="K563" s="4"/>
      <c r="L563" s="3"/>
      <c r="M563" s="3"/>
      <c r="AI563" s="4"/>
      <c r="AJ563" s="4"/>
      <c r="AK563" s="4"/>
      <c r="AL563" s="3"/>
      <c r="AM563" s="3"/>
    </row>
    <row r="564" ht="15.75" customHeight="1">
      <c r="D564" s="4"/>
      <c r="E564" s="3"/>
      <c r="F564" s="3"/>
      <c r="H564" s="4"/>
      <c r="I564" s="4"/>
      <c r="J564" s="4"/>
      <c r="K564" s="4"/>
      <c r="L564" s="3"/>
      <c r="M564" s="3"/>
      <c r="AI564" s="4"/>
      <c r="AJ564" s="4"/>
      <c r="AK564" s="4"/>
      <c r="AL564" s="3"/>
      <c r="AM564" s="3"/>
    </row>
    <row r="565" ht="15.75" customHeight="1">
      <c r="D565" s="4"/>
      <c r="E565" s="3"/>
      <c r="F565" s="3"/>
      <c r="H565" s="4"/>
      <c r="I565" s="4"/>
      <c r="J565" s="4"/>
      <c r="K565" s="4"/>
      <c r="L565" s="3"/>
      <c r="M565" s="3"/>
      <c r="AI565" s="4"/>
      <c r="AJ565" s="4"/>
      <c r="AK565" s="4"/>
      <c r="AL565" s="3"/>
      <c r="AM565" s="3"/>
    </row>
    <row r="566" ht="15.75" customHeight="1">
      <c r="D566" s="4"/>
      <c r="E566" s="3"/>
      <c r="F566" s="3"/>
      <c r="H566" s="4"/>
      <c r="I566" s="4"/>
      <c r="J566" s="4"/>
      <c r="K566" s="4"/>
      <c r="L566" s="3"/>
      <c r="M566" s="3"/>
      <c r="AI566" s="4"/>
      <c r="AJ566" s="4"/>
      <c r="AK566" s="4"/>
      <c r="AL566" s="3"/>
      <c r="AM566" s="3"/>
    </row>
    <row r="567" ht="15.75" customHeight="1">
      <c r="D567" s="4"/>
      <c r="E567" s="3"/>
      <c r="F567" s="3"/>
      <c r="H567" s="4"/>
      <c r="I567" s="4"/>
      <c r="J567" s="4"/>
      <c r="K567" s="4"/>
      <c r="L567" s="3"/>
      <c r="M567" s="3"/>
      <c r="AI567" s="4"/>
      <c r="AJ567" s="4"/>
      <c r="AK567" s="4"/>
      <c r="AL567" s="3"/>
      <c r="AM567" s="3"/>
    </row>
    <row r="568" ht="15.75" customHeight="1">
      <c r="D568" s="4"/>
      <c r="E568" s="3"/>
      <c r="F568" s="3"/>
      <c r="H568" s="4"/>
      <c r="I568" s="4"/>
      <c r="J568" s="4"/>
      <c r="K568" s="4"/>
      <c r="L568" s="3"/>
      <c r="M568" s="3"/>
      <c r="AI568" s="4"/>
      <c r="AJ568" s="4"/>
      <c r="AK568" s="4"/>
      <c r="AL568" s="3"/>
      <c r="AM568" s="3"/>
    </row>
    <row r="569" ht="15.75" customHeight="1">
      <c r="D569" s="4"/>
      <c r="E569" s="3"/>
      <c r="F569" s="3"/>
      <c r="H569" s="4"/>
      <c r="I569" s="4"/>
      <c r="J569" s="4"/>
      <c r="K569" s="4"/>
      <c r="L569" s="3"/>
      <c r="M569" s="3"/>
      <c r="AI569" s="4"/>
      <c r="AJ569" s="4"/>
      <c r="AK569" s="4"/>
      <c r="AL569" s="3"/>
      <c r="AM569" s="3"/>
    </row>
    <row r="570" ht="15.75" customHeight="1">
      <c r="D570" s="4"/>
      <c r="E570" s="3"/>
      <c r="F570" s="3"/>
      <c r="H570" s="4"/>
      <c r="I570" s="4"/>
      <c r="J570" s="4"/>
      <c r="K570" s="4"/>
      <c r="L570" s="3"/>
      <c r="M570" s="3"/>
      <c r="AI570" s="4"/>
      <c r="AJ570" s="4"/>
      <c r="AK570" s="4"/>
      <c r="AL570" s="3"/>
      <c r="AM570" s="3"/>
    </row>
    <row r="571" ht="15.75" customHeight="1">
      <c r="D571" s="4"/>
      <c r="E571" s="3"/>
      <c r="F571" s="3"/>
      <c r="H571" s="4"/>
      <c r="I571" s="4"/>
      <c r="J571" s="4"/>
      <c r="K571" s="4"/>
      <c r="L571" s="3"/>
      <c r="M571" s="3"/>
      <c r="AI571" s="4"/>
      <c r="AJ571" s="4"/>
      <c r="AK571" s="4"/>
      <c r="AL571" s="3"/>
      <c r="AM571" s="3"/>
    </row>
    <row r="572" ht="15.75" customHeight="1">
      <c r="D572" s="4"/>
      <c r="E572" s="3"/>
      <c r="F572" s="3"/>
      <c r="H572" s="4"/>
      <c r="I572" s="4"/>
      <c r="J572" s="4"/>
      <c r="K572" s="4"/>
      <c r="L572" s="3"/>
      <c r="M572" s="3"/>
      <c r="AI572" s="4"/>
      <c r="AJ572" s="4"/>
      <c r="AK572" s="4"/>
      <c r="AL572" s="3"/>
      <c r="AM572" s="3"/>
    </row>
    <row r="573" ht="15.75" customHeight="1">
      <c r="D573" s="4"/>
      <c r="E573" s="3"/>
      <c r="F573" s="3"/>
      <c r="H573" s="4"/>
      <c r="I573" s="4"/>
      <c r="J573" s="4"/>
      <c r="K573" s="4"/>
      <c r="L573" s="3"/>
      <c r="M573" s="3"/>
      <c r="AI573" s="4"/>
      <c r="AJ573" s="4"/>
      <c r="AK573" s="4"/>
      <c r="AL573" s="3"/>
      <c r="AM573" s="3"/>
    </row>
    <row r="574" ht="15.75" customHeight="1">
      <c r="D574" s="4"/>
      <c r="E574" s="3"/>
      <c r="F574" s="3"/>
      <c r="H574" s="4"/>
      <c r="I574" s="4"/>
      <c r="J574" s="4"/>
      <c r="K574" s="4"/>
      <c r="L574" s="3"/>
      <c r="M574" s="3"/>
      <c r="AI574" s="4"/>
      <c r="AJ574" s="4"/>
      <c r="AK574" s="4"/>
      <c r="AL574" s="3"/>
      <c r="AM574" s="3"/>
    </row>
    <row r="575" ht="15.75" customHeight="1">
      <c r="D575" s="4"/>
      <c r="E575" s="3"/>
      <c r="F575" s="3"/>
      <c r="H575" s="4"/>
      <c r="I575" s="4"/>
      <c r="J575" s="4"/>
      <c r="K575" s="4"/>
      <c r="L575" s="3"/>
      <c r="M575" s="3"/>
      <c r="AI575" s="4"/>
      <c r="AJ575" s="4"/>
      <c r="AK575" s="4"/>
      <c r="AL575" s="3"/>
      <c r="AM575" s="3"/>
    </row>
    <row r="576" ht="15.75" customHeight="1">
      <c r="D576" s="4"/>
      <c r="E576" s="3"/>
      <c r="F576" s="3"/>
      <c r="H576" s="4"/>
      <c r="I576" s="4"/>
      <c r="J576" s="4"/>
      <c r="K576" s="4"/>
      <c r="L576" s="3"/>
      <c r="M576" s="3"/>
      <c r="AI576" s="4"/>
      <c r="AJ576" s="4"/>
      <c r="AK576" s="4"/>
      <c r="AL576" s="3"/>
      <c r="AM576" s="3"/>
    </row>
    <row r="577" ht="15.75" customHeight="1">
      <c r="D577" s="4"/>
      <c r="E577" s="3"/>
      <c r="F577" s="3"/>
      <c r="H577" s="4"/>
      <c r="I577" s="4"/>
      <c r="J577" s="4"/>
      <c r="K577" s="4"/>
      <c r="L577" s="3"/>
      <c r="M577" s="3"/>
      <c r="AI577" s="4"/>
      <c r="AJ577" s="4"/>
      <c r="AK577" s="4"/>
      <c r="AL577" s="3"/>
      <c r="AM577" s="3"/>
    </row>
    <row r="578" ht="15.75" customHeight="1">
      <c r="D578" s="4"/>
      <c r="E578" s="3"/>
      <c r="F578" s="3"/>
      <c r="H578" s="4"/>
      <c r="I578" s="4"/>
      <c r="J578" s="4"/>
      <c r="K578" s="4"/>
      <c r="L578" s="3"/>
      <c r="M578" s="3"/>
      <c r="AI578" s="4"/>
      <c r="AJ578" s="4"/>
      <c r="AK578" s="4"/>
      <c r="AL578" s="3"/>
      <c r="AM578" s="3"/>
    </row>
    <row r="579" ht="15.75" customHeight="1">
      <c r="D579" s="4"/>
      <c r="E579" s="3"/>
      <c r="F579" s="3"/>
      <c r="H579" s="4"/>
      <c r="I579" s="4"/>
      <c r="J579" s="4"/>
      <c r="K579" s="4"/>
      <c r="L579" s="3"/>
      <c r="M579" s="3"/>
      <c r="AI579" s="4"/>
      <c r="AJ579" s="4"/>
      <c r="AK579" s="4"/>
      <c r="AL579" s="3"/>
      <c r="AM579" s="3"/>
    </row>
    <row r="580" ht="15.75" customHeight="1">
      <c r="D580" s="4"/>
      <c r="E580" s="3"/>
      <c r="F580" s="3"/>
      <c r="H580" s="4"/>
      <c r="I580" s="4"/>
      <c r="J580" s="4"/>
      <c r="K580" s="4"/>
      <c r="L580" s="3"/>
      <c r="M580" s="3"/>
      <c r="AI580" s="4"/>
      <c r="AJ580" s="4"/>
      <c r="AK580" s="4"/>
      <c r="AL580" s="3"/>
      <c r="AM580" s="3"/>
    </row>
    <row r="581" ht="15.75" customHeight="1">
      <c r="D581" s="4"/>
      <c r="E581" s="3"/>
      <c r="F581" s="3"/>
      <c r="H581" s="4"/>
      <c r="I581" s="4"/>
      <c r="J581" s="4"/>
      <c r="K581" s="4"/>
      <c r="L581" s="3"/>
      <c r="M581" s="3"/>
      <c r="AI581" s="4"/>
      <c r="AJ581" s="4"/>
      <c r="AK581" s="4"/>
      <c r="AL581" s="3"/>
      <c r="AM581" s="3"/>
    </row>
    <row r="582" ht="15.75" customHeight="1">
      <c r="D582" s="4"/>
      <c r="E582" s="3"/>
      <c r="F582" s="3"/>
      <c r="H582" s="4"/>
      <c r="I582" s="4"/>
      <c r="J582" s="4"/>
      <c r="K582" s="4"/>
      <c r="L582" s="3"/>
      <c r="M582" s="3"/>
      <c r="AI582" s="4"/>
      <c r="AJ582" s="4"/>
      <c r="AK582" s="4"/>
      <c r="AL582" s="3"/>
      <c r="AM582" s="3"/>
    </row>
    <row r="583" ht="15.75" customHeight="1">
      <c r="D583" s="4"/>
      <c r="E583" s="3"/>
      <c r="F583" s="3"/>
      <c r="H583" s="4"/>
      <c r="I583" s="4"/>
      <c r="J583" s="4"/>
      <c r="K583" s="4"/>
      <c r="L583" s="3"/>
      <c r="M583" s="3"/>
      <c r="AI583" s="4"/>
      <c r="AJ583" s="4"/>
      <c r="AK583" s="4"/>
      <c r="AL583" s="3"/>
      <c r="AM583" s="3"/>
    </row>
    <row r="584" ht="15.75" customHeight="1">
      <c r="D584" s="4"/>
      <c r="E584" s="3"/>
      <c r="F584" s="3"/>
      <c r="H584" s="4"/>
      <c r="I584" s="4"/>
      <c r="J584" s="4"/>
      <c r="K584" s="4"/>
      <c r="L584" s="3"/>
      <c r="M584" s="3"/>
      <c r="AI584" s="4"/>
      <c r="AJ584" s="4"/>
      <c r="AK584" s="4"/>
      <c r="AL584" s="3"/>
      <c r="AM584" s="3"/>
    </row>
    <row r="585" ht="15.75" customHeight="1">
      <c r="D585" s="4"/>
      <c r="E585" s="3"/>
      <c r="F585" s="3"/>
      <c r="H585" s="4"/>
      <c r="I585" s="4"/>
      <c r="J585" s="4"/>
      <c r="K585" s="4"/>
      <c r="L585" s="3"/>
      <c r="M585" s="3"/>
      <c r="AI585" s="4"/>
      <c r="AJ585" s="4"/>
      <c r="AK585" s="4"/>
      <c r="AL585" s="3"/>
      <c r="AM585" s="3"/>
    </row>
    <row r="586" ht="15.75" customHeight="1">
      <c r="D586" s="4"/>
      <c r="E586" s="3"/>
      <c r="F586" s="3"/>
      <c r="H586" s="4"/>
      <c r="I586" s="4"/>
      <c r="J586" s="4"/>
      <c r="K586" s="4"/>
      <c r="L586" s="3"/>
      <c r="M586" s="3"/>
      <c r="AI586" s="4"/>
      <c r="AJ586" s="4"/>
      <c r="AK586" s="4"/>
      <c r="AL586" s="3"/>
      <c r="AM586" s="3"/>
    </row>
    <row r="587" ht="15.75" customHeight="1">
      <c r="D587" s="4"/>
      <c r="E587" s="3"/>
      <c r="F587" s="3"/>
      <c r="H587" s="4"/>
      <c r="I587" s="4"/>
      <c r="J587" s="4"/>
      <c r="K587" s="4"/>
      <c r="L587" s="3"/>
      <c r="M587" s="3"/>
      <c r="AI587" s="4"/>
      <c r="AJ587" s="4"/>
      <c r="AK587" s="4"/>
      <c r="AL587" s="3"/>
      <c r="AM587" s="3"/>
    </row>
    <row r="588" ht="15.75" customHeight="1">
      <c r="D588" s="4"/>
      <c r="E588" s="3"/>
      <c r="F588" s="3"/>
      <c r="H588" s="4"/>
      <c r="I588" s="4"/>
      <c r="J588" s="4"/>
      <c r="K588" s="4"/>
      <c r="L588" s="3"/>
      <c r="M588" s="3"/>
      <c r="AI588" s="4"/>
      <c r="AJ588" s="4"/>
      <c r="AK588" s="4"/>
      <c r="AL588" s="3"/>
      <c r="AM588" s="3"/>
    </row>
    <row r="589" ht="15.75" customHeight="1">
      <c r="D589" s="4"/>
      <c r="E589" s="3"/>
      <c r="F589" s="3"/>
      <c r="H589" s="4"/>
      <c r="I589" s="4"/>
      <c r="J589" s="4"/>
      <c r="K589" s="4"/>
      <c r="L589" s="3"/>
      <c r="M589" s="3"/>
      <c r="AI589" s="4"/>
      <c r="AJ589" s="4"/>
      <c r="AK589" s="4"/>
      <c r="AL589" s="3"/>
      <c r="AM589" s="3"/>
    </row>
    <row r="590" ht="15.75" customHeight="1">
      <c r="D590" s="4"/>
      <c r="E590" s="3"/>
      <c r="F590" s="3"/>
      <c r="H590" s="4"/>
      <c r="I590" s="4"/>
      <c r="J590" s="4"/>
      <c r="K590" s="4"/>
      <c r="L590" s="3"/>
      <c r="M590" s="3"/>
      <c r="AI590" s="4"/>
      <c r="AJ590" s="4"/>
      <c r="AK590" s="4"/>
      <c r="AL590" s="3"/>
      <c r="AM590" s="3"/>
    </row>
    <row r="591" ht="15.75" customHeight="1">
      <c r="D591" s="4"/>
      <c r="E591" s="3"/>
      <c r="F591" s="3"/>
      <c r="H591" s="4"/>
      <c r="I591" s="4"/>
      <c r="J591" s="4"/>
      <c r="K591" s="4"/>
      <c r="L591" s="3"/>
      <c r="M591" s="3"/>
      <c r="AI591" s="4"/>
      <c r="AJ591" s="4"/>
      <c r="AK591" s="4"/>
      <c r="AL591" s="3"/>
      <c r="AM591" s="3"/>
    </row>
    <row r="592" ht="15.75" customHeight="1">
      <c r="D592" s="4"/>
      <c r="E592" s="3"/>
      <c r="F592" s="3"/>
      <c r="H592" s="4"/>
      <c r="I592" s="4"/>
      <c r="J592" s="4"/>
      <c r="K592" s="4"/>
      <c r="L592" s="3"/>
      <c r="M592" s="3"/>
      <c r="AI592" s="4"/>
      <c r="AJ592" s="4"/>
      <c r="AK592" s="4"/>
      <c r="AL592" s="3"/>
      <c r="AM592" s="3"/>
    </row>
    <row r="593" ht="15.75" customHeight="1">
      <c r="D593" s="4"/>
      <c r="E593" s="3"/>
      <c r="F593" s="3"/>
      <c r="H593" s="4"/>
      <c r="I593" s="4"/>
      <c r="J593" s="4"/>
      <c r="K593" s="4"/>
      <c r="L593" s="3"/>
      <c r="M593" s="3"/>
      <c r="AI593" s="4"/>
      <c r="AJ593" s="4"/>
      <c r="AK593" s="4"/>
      <c r="AL593" s="3"/>
      <c r="AM593" s="3"/>
    </row>
    <row r="594" ht="15.75" customHeight="1">
      <c r="D594" s="4"/>
      <c r="E594" s="3"/>
      <c r="F594" s="3"/>
      <c r="H594" s="4"/>
      <c r="I594" s="4"/>
      <c r="J594" s="4"/>
      <c r="K594" s="4"/>
      <c r="L594" s="3"/>
      <c r="M594" s="3"/>
      <c r="AI594" s="4"/>
      <c r="AJ594" s="4"/>
      <c r="AK594" s="4"/>
      <c r="AL594" s="3"/>
      <c r="AM594" s="3"/>
    </row>
    <row r="595" ht="15.75" customHeight="1">
      <c r="D595" s="4"/>
      <c r="E595" s="3"/>
      <c r="F595" s="3"/>
      <c r="H595" s="4"/>
      <c r="I595" s="4"/>
      <c r="J595" s="4"/>
      <c r="K595" s="4"/>
      <c r="L595" s="3"/>
      <c r="M595" s="3"/>
      <c r="AI595" s="4"/>
      <c r="AJ595" s="4"/>
      <c r="AK595" s="4"/>
      <c r="AL595" s="3"/>
      <c r="AM595" s="3"/>
    </row>
    <row r="596" ht="15.75" customHeight="1">
      <c r="D596" s="4"/>
      <c r="E596" s="3"/>
      <c r="F596" s="3"/>
      <c r="H596" s="4"/>
      <c r="I596" s="4"/>
      <c r="J596" s="4"/>
      <c r="K596" s="4"/>
      <c r="L596" s="3"/>
      <c r="M596" s="3"/>
      <c r="AI596" s="4"/>
      <c r="AJ596" s="4"/>
      <c r="AK596" s="4"/>
      <c r="AL596" s="3"/>
      <c r="AM596" s="3"/>
    </row>
    <row r="597" ht="15.75" customHeight="1">
      <c r="D597" s="4"/>
      <c r="E597" s="3"/>
      <c r="F597" s="3"/>
      <c r="H597" s="4"/>
      <c r="I597" s="4"/>
      <c r="J597" s="4"/>
      <c r="K597" s="4"/>
      <c r="L597" s="3"/>
      <c r="M597" s="3"/>
      <c r="AI597" s="4"/>
      <c r="AJ597" s="4"/>
      <c r="AK597" s="4"/>
      <c r="AL597" s="3"/>
      <c r="AM597" s="3"/>
    </row>
    <row r="598" ht="15.75" customHeight="1">
      <c r="D598" s="4"/>
      <c r="E598" s="3"/>
      <c r="F598" s="3"/>
      <c r="H598" s="4"/>
      <c r="I598" s="4"/>
      <c r="J598" s="4"/>
      <c r="K598" s="4"/>
      <c r="L598" s="3"/>
      <c r="M598" s="3"/>
      <c r="AI598" s="4"/>
      <c r="AJ598" s="4"/>
      <c r="AK598" s="4"/>
      <c r="AL598" s="3"/>
      <c r="AM598" s="3"/>
    </row>
    <row r="599" ht="15.75" customHeight="1">
      <c r="D599" s="4"/>
      <c r="E599" s="3"/>
      <c r="F599" s="3"/>
      <c r="H599" s="4"/>
      <c r="I599" s="4"/>
      <c r="J599" s="4"/>
      <c r="K599" s="4"/>
      <c r="L599" s="3"/>
      <c r="M599" s="3"/>
      <c r="AI599" s="4"/>
      <c r="AJ599" s="4"/>
      <c r="AK599" s="4"/>
      <c r="AL599" s="3"/>
      <c r="AM599" s="3"/>
    </row>
    <row r="600" ht="15.75" customHeight="1">
      <c r="D600" s="4"/>
      <c r="E600" s="3"/>
      <c r="F600" s="3"/>
      <c r="H600" s="4"/>
      <c r="I600" s="4"/>
      <c r="J600" s="4"/>
      <c r="K600" s="4"/>
      <c r="L600" s="3"/>
      <c r="M600" s="3"/>
      <c r="AI600" s="4"/>
      <c r="AJ600" s="4"/>
      <c r="AK600" s="4"/>
      <c r="AL600" s="3"/>
      <c r="AM600" s="3"/>
    </row>
    <row r="601" ht="15.75" customHeight="1">
      <c r="D601" s="4"/>
      <c r="E601" s="3"/>
      <c r="F601" s="3"/>
      <c r="H601" s="4"/>
      <c r="I601" s="4"/>
      <c r="J601" s="4"/>
      <c r="K601" s="4"/>
      <c r="L601" s="3"/>
      <c r="M601" s="3"/>
      <c r="AI601" s="4"/>
      <c r="AJ601" s="4"/>
      <c r="AK601" s="4"/>
      <c r="AL601" s="3"/>
      <c r="AM601" s="3"/>
    </row>
    <row r="602" ht="15.75" customHeight="1">
      <c r="D602" s="4"/>
      <c r="E602" s="3"/>
      <c r="F602" s="3"/>
      <c r="H602" s="4"/>
      <c r="I602" s="4"/>
      <c r="J602" s="4"/>
      <c r="K602" s="4"/>
      <c r="L602" s="3"/>
      <c r="M602" s="3"/>
      <c r="AI602" s="4"/>
      <c r="AJ602" s="4"/>
      <c r="AK602" s="4"/>
      <c r="AL602" s="3"/>
      <c r="AM602" s="3"/>
    </row>
    <row r="603" ht="15.75" customHeight="1">
      <c r="D603" s="4"/>
      <c r="E603" s="3"/>
      <c r="F603" s="3"/>
      <c r="H603" s="4"/>
      <c r="I603" s="4"/>
      <c r="J603" s="4"/>
      <c r="K603" s="4"/>
      <c r="L603" s="3"/>
      <c r="M603" s="3"/>
      <c r="AI603" s="4"/>
      <c r="AJ603" s="4"/>
      <c r="AK603" s="4"/>
      <c r="AL603" s="3"/>
      <c r="AM603" s="3"/>
    </row>
    <row r="604" ht="15.75" customHeight="1">
      <c r="D604" s="4"/>
      <c r="E604" s="3"/>
      <c r="F604" s="3"/>
      <c r="H604" s="4"/>
      <c r="I604" s="4"/>
      <c r="J604" s="4"/>
      <c r="K604" s="4"/>
      <c r="L604" s="3"/>
      <c r="M604" s="3"/>
      <c r="AI604" s="4"/>
      <c r="AJ604" s="4"/>
      <c r="AK604" s="4"/>
      <c r="AL604" s="3"/>
      <c r="AM604" s="3"/>
    </row>
    <row r="605" ht="15.75" customHeight="1">
      <c r="D605" s="4"/>
      <c r="E605" s="3"/>
      <c r="F605" s="3"/>
      <c r="H605" s="4"/>
      <c r="I605" s="4"/>
      <c r="J605" s="4"/>
      <c r="K605" s="4"/>
      <c r="L605" s="3"/>
      <c r="M605" s="3"/>
      <c r="AI605" s="4"/>
      <c r="AJ605" s="4"/>
      <c r="AK605" s="4"/>
      <c r="AL605" s="3"/>
      <c r="AM605" s="3"/>
    </row>
    <row r="606" ht="15.75" customHeight="1">
      <c r="D606" s="4"/>
      <c r="E606" s="3"/>
      <c r="F606" s="3"/>
      <c r="H606" s="4"/>
      <c r="I606" s="4"/>
      <c r="J606" s="4"/>
      <c r="K606" s="4"/>
      <c r="L606" s="3"/>
      <c r="M606" s="3"/>
      <c r="AI606" s="4"/>
      <c r="AJ606" s="4"/>
      <c r="AK606" s="4"/>
      <c r="AL606" s="3"/>
      <c r="AM606" s="3"/>
    </row>
    <row r="607" ht="15.75" customHeight="1">
      <c r="D607" s="4"/>
      <c r="E607" s="3"/>
      <c r="F607" s="3"/>
      <c r="H607" s="4"/>
      <c r="I607" s="4"/>
      <c r="J607" s="4"/>
      <c r="K607" s="4"/>
      <c r="L607" s="3"/>
      <c r="M607" s="3"/>
      <c r="AI607" s="4"/>
      <c r="AJ607" s="4"/>
      <c r="AK607" s="4"/>
      <c r="AL607" s="3"/>
      <c r="AM607" s="3"/>
    </row>
    <row r="608" ht="15.75" customHeight="1">
      <c r="D608" s="4"/>
      <c r="E608" s="3"/>
      <c r="F608" s="3"/>
      <c r="H608" s="4"/>
      <c r="I608" s="4"/>
      <c r="J608" s="4"/>
      <c r="K608" s="4"/>
      <c r="L608" s="3"/>
      <c r="M608" s="3"/>
      <c r="AI608" s="4"/>
      <c r="AJ608" s="4"/>
      <c r="AK608" s="4"/>
      <c r="AL608" s="3"/>
      <c r="AM608" s="3"/>
    </row>
    <row r="609" ht="15.75" customHeight="1">
      <c r="D609" s="4"/>
      <c r="E609" s="3"/>
      <c r="F609" s="3"/>
      <c r="H609" s="4"/>
      <c r="I609" s="4"/>
      <c r="J609" s="4"/>
      <c r="K609" s="4"/>
      <c r="L609" s="3"/>
      <c r="M609" s="3"/>
      <c r="AI609" s="4"/>
      <c r="AJ609" s="4"/>
      <c r="AK609" s="4"/>
      <c r="AL609" s="3"/>
      <c r="AM609" s="3"/>
    </row>
    <row r="610" ht="15.75" customHeight="1">
      <c r="D610" s="4"/>
      <c r="E610" s="3"/>
      <c r="F610" s="3"/>
      <c r="H610" s="4"/>
      <c r="I610" s="4"/>
      <c r="J610" s="4"/>
      <c r="K610" s="4"/>
      <c r="L610" s="3"/>
      <c r="M610" s="3"/>
      <c r="AI610" s="4"/>
      <c r="AJ610" s="4"/>
      <c r="AK610" s="4"/>
      <c r="AL610" s="3"/>
      <c r="AM610" s="3"/>
    </row>
    <row r="611" ht="15.75" customHeight="1">
      <c r="D611" s="4"/>
      <c r="E611" s="3"/>
      <c r="F611" s="3"/>
      <c r="H611" s="4"/>
      <c r="I611" s="4"/>
      <c r="J611" s="4"/>
      <c r="K611" s="4"/>
      <c r="L611" s="3"/>
      <c r="M611" s="3"/>
      <c r="AI611" s="4"/>
      <c r="AJ611" s="4"/>
      <c r="AK611" s="4"/>
      <c r="AL611" s="3"/>
      <c r="AM611" s="3"/>
    </row>
    <row r="612" ht="15.75" customHeight="1">
      <c r="D612" s="4"/>
      <c r="E612" s="3"/>
      <c r="F612" s="3"/>
      <c r="H612" s="4"/>
      <c r="I612" s="4"/>
      <c r="J612" s="4"/>
      <c r="K612" s="4"/>
      <c r="L612" s="3"/>
      <c r="M612" s="3"/>
      <c r="AI612" s="4"/>
      <c r="AJ612" s="4"/>
      <c r="AK612" s="4"/>
      <c r="AL612" s="3"/>
      <c r="AM612" s="3"/>
    </row>
    <row r="613" ht="15.75" customHeight="1">
      <c r="D613" s="4"/>
      <c r="E613" s="3"/>
      <c r="F613" s="3"/>
      <c r="H613" s="4"/>
      <c r="I613" s="4"/>
      <c r="J613" s="4"/>
      <c r="K613" s="4"/>
      <c r="L613" s="3"/>
      <c r="M613" s="3"/>
      <c r="AI613" s="4"/>
      <c r="AJ613" s="4"/>
      <c r="AK613" s="4"/>
      <c r="AL613" s="3"/>
      <c r="AM613" s="3"/>
    </row>
    <row r="614" ht="15.75" customHeight="1">
      <c r="D614" s="4"/>
      <c r="E614" s="3"/>
      <c r="F614" s="3"/>
      <c r="H614" s="4"/>
      <c r="I614" s="4"/>
      <c r="J614" s="4"/>
      <c r="K614" s="4"/>
      <c r="L614" s="3"/>
      <c r="M614" s="3"/>
      <c r="AI614" s="4"/>
      <c r="AJ614" s="4"/>
      <c r="AK614" s="4"/>
      <c r="AL614" s="3"/>
      <c r="AM614" s="3"/>
    </row>
    <row r="615" ht="15.75" customHeight="1">
      <c r="D615" s="4"/>
      <c r="E615" s="3"/>
      <c r="F615" s="3"/>
      <c r="H615" s="4"/>
      <c r="I615" s="4"/>
      <c r="J615" s="4"/>
      <c r="K615" s="4"/>
      <c r="L615" s="3"/>
      <c r="M615" s="3"/>
      <c r="AI615" s="4"/>
      <c r="AJ615" s="4"/>
      <c r="AK615" s="4"/>
      <c r="AL615" s="3"/>
      <c r="AM615" s="3"/>
    </row>
    <row r="616" ht="15.75" customHeight="1">
      <c r="D616" s="4"/>
      <c r="E616" s="3"/>
      <c r="F616" s="3"/>
      <c r="H616" s="4"/>
      <c r="I616" s="4"/>
      <c r="J616" s="4"/>
      <c r="K616" s="4"/>
      <c r="L616" s="3"/>
      <c r="M616" s="3"/>
      <c r="AI616" s="4"/>
      <c r="AJ616" s="4"/>
      <c r="AK616" s="4"/>
      <c r="AL616" s="3"/>
      <c r="AM616" s="3"/>
    </row>
    <row r="617" ht="15.75" customHeight="1">
      <c r="D617" s="4"/>
      <c r="E617" s="3"/>
      <c r="F617" s="3"/>
      <c r="H617" s="4"/>
      <c r="I617" s="4"/>
      <c r="J617" s="4"/>
      <c r="K617" s="4"/>
      <c r="L617" s="3"/>
      <c r="M617" s="3"/>
      <c r="AI617" s="4"/>
      <c r="AJ617" s="4"/>
      <c r="AK617" s="4"/>
      <c r="AL617" s="3"/>
      <c r="AM617" s="3"/>
    </row>
    <row r="618" ht="15.75" customHeight="1">
      <c r="D618" s="4"/>
      <c r="E618" s="3"/>
      <c r="F618" s="3"/>
      <c r="H618" s="4"/>
      <c r="I618" s="4"/>
      <c r="J618" s="4"/>
      <c r="K618" s="4"/>
      <c r="L618" s="3"/>
      <c r="M618" s="3"/>
      <c r="AI618" s="4"/>
      <c r="AJ618" s="4"/>
      <c r="AK618" s="4"/>
      <c r="AL618" s="3"/>
      <c r="AM618" s="3"/>
    </row>
    <row r="619" ht="15.75" customHeight="1">
      <c r="D619" s="4"/>
      <c r="E619" s="3"/>
      <c r="F619" s="3"/>
      <c r="H619" s="4"/>
      <c r="I619" s="4"/>
      <c r="J619" s="4"/>
      <c r="K619" s="4"/>
      <c r="L619" s="3"/>
      <c r="M619" s="3"/>
      <c r="AI619" s="4"/>
      <c r="AJ619" s="4"/>
      <c r="AK619" s="4"/>
      <c r="AL619" s="3"/>
      <c r="AM619" s="3"/>
    </row>
    <row r="620" ht="15.75" customHeight="1">
      <c r="D620" s="4"/>
      <c r="E620" s="3"/>
      <c r="F620" s="3"/>
      <c r="H620" s="4"/>
      <c r="I620" s="4"/>
      <c r="J620" s="4"/>
      <c r="K620" s="4"/>
      <c r="L620" s="3"/>
      <c r="M620" s="3"/>
      <c r="AI620" s="4"/>
      <c r="AJ620" s="4"/>
      <c r="AK620" s="4"/>
      <c r="AL620" s="3"/>
      <c r="AM620" s="3"/>
    </row>
    <row r="621" ht="15.75" customHeight="1">
      <c r="D621" s="4"/>
      <c r="E621" s="3"/>
      <c r="F621" s="3"/>
      <c r="H621" s="4"/>
      <c r="I621" s="4"/>
      <c r="J621" s="4"/>
      <c r="K621" s="4"/>
      <c r="L621" s="3"/>
      <c r="M621" s="3"/>
      <c r="AI621" s="4"/>
      <c r="AJ621" s="4"/>
      <c r="AK621" s="4"/>
      <c r="AL621" s="3"/>
      <c r="AM621" s="3"/>
    </row>
    <row r="622" ht="15.75" customHeight="1">
      <c r="D622" s="4"/>
      <c r="E622" s="3"/>
      <c r="F622" s="3"/>
      <c r="H622" s="4"/>
      <c r="I622" s="4"/>
      <c r="J622" s="4"/>
      <c r="K622" s="4"/>
      <c r="L622" s="3"/>
      <c r="M622" s="3"/>
      <c r="AI622" s="4"/>
      <c r="AJ622" s="4"/>
      <c r="AK622" s="4"/>
      <c r="AL622" s="3"/>
      <c r="AM622" s="3"/>
    </row>
    <row r="623" ht="15.75" customHeight="1">
      <c r="D623" s="4"/>
      <c r="E623" s="3"/>
      <c r="F623" s="3"/>
      <c r="H623" s="4"/>
      <c r="I623" s="4"/>
      <c r="J623" s="4"/>
      <c r="K623" s="4"/>
      <c r="L623" s="3"/>
      <c r="M623" s="3"/>
      <c r="AI623" s="4"/>
      <c r="AJ623" s="4"/>
      <c r="AK623" s="4"/>
      <c r="AL623" s="3"/>
      <c r="AM623" s="3"/>
    </row>
    <row r="624" ht="15.75" customHeight="1">
      <c r="D624" s="4"/>
      <c r="E624" s="3"/>
      <c r="F624" s="3"/>
      <c r="H624" s="4"/>
      <c r="I624" s="4"/>
      <c r="J624" s="4"/>
      <c r="K624" s="4"/>
      <c r="L624" s="3"/>
      <c r="M624" s="3"/>
      <c r="AI624" s="4"/>
      <c r="AJ624" s="4"/>
      <c r="AK624" s="4"/>
      <c r="AL624" s="3"/>
      <c r="AM624" s="3"/>
    </row>
    <row r="625" ht="15.75" customHeight="1">
      <c r="D625" s="4"/>
      <c r="E625" s="3"/>
      <c r="F625" s="3"/>
      <c r="H625" s="4"/>
      <c r="I625" s="4"/>
      <c r="J625" s="4"/>
      <c r="K625" s="4"/>
      <c r="L625" s="3"/>
      <c r="M625" s="3"/>
      <c r="AI625" s="4"/>
      <c r="AJ625" s="4"/>
      <c r="AK625" s="4"/>
      <c r="AL625" s="3"/>
      <c r="AM625" s="3"/>
    </row>
    <row r="626" ht="15.75" customHeight="1">
      <c r="D626" s="4"/>
      <c r="E626" s="3"/>
      <c r="F626" s="3"/>
      <c r="H626" s="4"/>
      <c r="I626" s="4"/>
      <c r="J626" s="4"/>
      <c r="K626" s="4"/>
      <c r="L626" s="3"/>
      <c r="M626" s="3"/>
      <c r="AI626" s="4"/>
      <c r="AJ626" s="4"/>
      <c r="AK626" s="4"/>
      <c r="AL626" s="3"/>
      <c r="AM626" s="3"/>
    </row>
    <row r="627" ht="15.75" customHeight="1">
      <c r="D627" s="4"/>
      <c r="E627" s="3"/>
      <c r="F627" s="3"/>
      <c r="H627" s="4"/>
      <c r="I627" s="4"/>
      <c r="J627" s="4"/>
      <c r="K627" s="4"/>
      <c r="L627" s="3"/>
      <c r="M627" s="3"/>
      <c r="AI627" s="4"/>
      <c r="AJ627" s="4"/>
      <c r="AK627" s="4"/>
      <c r="AL627" s="3"/>
      <c r="AM627" s="3"/>
    </row>
    <row r="628" ht="15.75" customHeight="1">
      <c r="D628" s="4"/>
      <c r="E628" s="3"/>
      <c r="F628" s="3"/>
      <c r="H628" s="4"/>
      <c r="I628" s="4"/>
      <c r="J628" s="4"/>
      <c r="K628" s="4"/>
      <c r="L628" s="3"/>
      <c r="M628" s="3"/>
      <c r="AI628" s="4"/>
      <c r="AJ628" s="4"/>
      <c r="AK628" s="4"/>
      <c r="AL628" s="3"/>
      <c r="AM628" s="3"/>
    </row>
    <row r="629" ht="15.75" customHeight="1">
      <c r="D629" s="4"/>
      <c r="E629" s="3"/>
      <c r="F629" s="3"/>
      <c r="H629" s="4"/>
      <c r="I629" s="4"/>
      <c r="J629" s="4"/>
      <c r="K629" s="4"/>
      <c r="L629" s="3"/>
      <c r="M629" s="3"/>
      <c r="AI629" s="4"/>
      <c r="AJ629" s="4"/>
      <c r="AK629" s="4"/>
      <c r="AL629" s="3"/>
      <c r="AM629" s="3"/>
    </row>
    <row r="630" ht="15.75" customHeight="1">
      <c r="D630" s="4"/>
      <c r="E630" s="3"/>
      <c r="F630" s="3"/>
      <c r="H630" s="4"/>
      <c r="I630" s="4"/>
      <c r="J630" s="4"/>
      <c r="K630" s="4"/>
      <c r="L630" s="3"/>
      <c r="M630" s="3"/>
      <c r="AI630" s="4"/>
      <c r="AJ630" s="4"/>
      <c r="AK630" s="4"/>
      <c r="AL630" s="3"/>
      <c r="AM630" s="3"/>
    </row>
    <row r="631" ht="15.75" customHeight="1">
      <c r="D631" s="4"/>
      <c r="E631" s="3"/>
      <c r="F631" s="3"/>
      <c r="H631" s="4"/>
      <c r="I631" s="4"/>
      <c r="J631" s="4"/>
      <c r="K631" s="4"/>
      <c r="L631" s="3"/>
      <c r="M631" s="3"/>
      <c r="AI631" s="4"/>
      <c r="AJ631" s="4"/>
      <c r="AK631" s="4"/>
      <c r="AL631" s="3"/>
      <c r="AM631" s="3"/>
    </row>
    <row r="632" ht="15.75" customHeight="1">
      <c r="D632" s="4"/>
      <c r="E632" s="3"/>
      <c r="F632" s="3"/>
      <c r="H632" s="4"/>
      <c r="I632" s="4"/>
      <c r="J632" s="4"/>
      <c r="K632" s="4"/>
      <c r="L632" s="3"/>
      <c r="M632" s="3"/>
      <c r="AI632" s="4"/>
      <c r="AJ632" s="4"/>
      <c r="AK632" s="4"/>
      <c r="AL632" s="3"/>
      <c r="AM632" s="3"/>
    </row>
    <row r="633" ht="15.75" customHeight="1">
      <c r="D633" s="4"/>
      <c r="E633" s="3"/>
      <c r="F633" s="3"/>
      <c r="H633" s="4"/>
      <c r="I633" s="4"/>
      <c r="J633" s="4"/>
      <c r="K633" s="4"/>
      <c r="L633" s="3"/>
      <c r="M633" s="3"/>
      <c r="AI633" s="4"/>
      <c r="AJ633" s="4"/>
      <c r="AK633" s="4"/>
      <c r="AL633" s="3"/>
      <c r="AM633" s="3"/>
    </row>
    <row r="634" ht="15.75" customHeight="1">
      <c r="D634" s="4"/>
      <c r="E634" s="3"/>
      <c r="F634" s="3"/>
      <c r="H634" s="4"/>
      <c r="I634" s="4"/>
      <c r="J634" s="4"/>
      <c r="K634" s="4"/>
      <c r="L634" s="3"/>
      <c r="M634" s="3"/>
      <c r="AI634" s="4"/>
      <c r="AJ634" s="4"/>
      <c r="AK634" s="4"/>
      <c r="AL634" s="3"/>
      <c r="AM634" s="3"/>
    </row>
    <row r="635" ht="15.75" customHeight="1">
      <c r="D635" s="4"/>
      <c r="E635" s="3"/>
      <c r="F635" s="3"/>
      <c r="H635" s="4"/>
      <c r="I635" s="4"/>
      <c r="J635" s="4"/>
      <c r="K635" s="4"/>
      <c r="L635" s="3"/>
      <c r="M635" s="3"/>
      <c r="AI635" s="4"/>
      <c r="AJ635" s="4"/>
      <c r="AK635" s="4"/>
      <c r="AL635" s="3"/>
      <c r="AM635" s="3"/>
    </row>
    <row r="636" ht="15.75" customHeight="1">
      <c r="D636" s="4"/>
      <c r="E636" s="3"/>
      <c r="F636" s="3"/>
      <c r="H636" s="4"/>
      <c r="I636" s="4"/>
      <c r="J636" s="4"/>
      <c r="K636" s="4"/>
      <c r="L636" s="3"/>
      <c r="M636" s="3"/>
      <c r="AI636" s="4"/>
      <c r="AJ636" s="4"/>
      <c r="AK636" s="4"/>
      <c r="AL636" s="3"/>
      <c r="AM636" s="3"/>
    </row>
    <row r="637" ht="15.75" customHeight="1">
      <c r="D637" s="4"/>
      <c r="E637" s="3"/>
      <c r="F637" s="3"/>
      <c r="H637" s="4"/>
      <c r="I637" s="4"/>
      <c r="J637" s="4"/>
      <c r="K637" s="4"/>
      <c r="L637" s="3"/>
      <c r="M637" s="3"/>
      <c r="AI637" s="4"/>
      <c r="AJ637" s="4"/>
      <c r="AK637" s="4"/>
      <c r="AL637" s="3"/>
      <c r="AM637" s="3"/>
    </row>
    <row r="638" ht="15.75" customHeight="1">
      <c r="D638" s="4"/>
      <c r="E638" s="3"/>
      <c r="F638" s="3"/>
      <c r="H638" s="4"/>
      <c r="I638" s="4"/>
      <c r="J638" s="4"/>
      <c r="K638" s="4"/>
      <c r="L638" s="3"/>
      <c r="M638" s="3"/>
      <c r="AI638" s="4"/>
      <c r="AJ638" s="4"/>
      <c r="AK638" s="4"/>
      <c r="AL638" s="3"/>
      <c r="AM638" s="3"/>
    </row>
    <row r="639" ht="15.75" customHeight="1">
      <c r="D639" s="4"/>
      <c r="E639" s="3"/>
      <c r="F639" s="3"/>
      <c r="H639" s="4"/>
      <c r="I639" s="4"/>
      <c r="J639" s="4"/>
      <c r="K639" s="4"/>
      <c r="L639" s="3"/>
      <c r="M639" s="3"/>
      <c r="AI639" s="4"/>
      <c r="AJ639" s="4"/>
      <c r="AK639" s="4"/>
      <c r="AL639" s="3"/>
      <c r="AM639" s="3"/>
    </row>
    <row r="640" ht="15.75" customHeight="1">
      <c r="D640" s="4"/>
      <c r="E640" s="3"/>
      <c r="F640" s="3"/>
      <c r="H640" s="4"/>
      <c r="I640" s="4"/>
      <c r="J640" s="4"/>
      <c r="K640" s="4"/>
      <c r="L640" s="3"/>
      <c r="M640" s="3"/>
      <c r="AI640" s="4"/>
      <c r="AJ640" s="4"/>
      <c r="AK640" s="4"/>
      <c r="AL640" s="3"/>
      <c r="AM640" s="3"/>
    </row>
    <row r="641" ht="15.75" customHeight="1">
      <c r="D641" s="4"/>
      <c r="E641" s="3"/>
      <c r="F641" s="3"/>
      <c r="H641" s="4"/>
      <c r="I641" s="4"/>
      <c r="J641" s="4"/>
      <c r="K641" s="4"/>
      <c r="L641" s="3"/>
      <c r="M641" s="3"/>
      <c r="AI641" s="4"/>
      <c r="AJ641" s="4"/>
      <c r="AK641" s="4"/>
      <c r="AL641" s="3"/>
      <c r="AM641" s="3"/>
    </row>
    <row r="642" ht="15.75" customHeight="1">
      <c r="D642" s="4"/>
      <c r="E642" s="3"/>
      <c r="F642" s="3"/>
      <c r="H642" s="4"/>
      <c r="I642" s="4"/>
      <c r="J642" s="4"/>
      <c r="K642" s="4"/>
      <c r="L642" s="3"/>
      <c r="M642" s="3"/>
      <c r="AI642" s="4"/>
      <c r="AJ642" s="4"/>
      <c r="AK642" s="4"/>
      <c r="AL642" s="3"/>
      <c r="AM642" s="3"/>
    </row>
    <row r="643" ht="15.75" customHeight="1">
      <c r="D643" s="4"/>
      <c r="E643" s="3"/>
      <c r="F643" s="3"/>
      <c r="H643" s="4"/>
      <c r="I643" s="4"/>
      <c r="J643" s="4"/>
      <c r="K643" s="4"/>
      <c r="L643" s="3"/>
      <c r="M643" s="3"/>
      <c r="AI643" s="4"/>
      <c r="AJ643" s="4"/>
      <c r="AK643" s="4"/>
      <c r="AL643" s="3"/>
      <c r="AM643" s="3"/>
    </row>
    <row r="644" ht="15.75" customHeight="1">
      <c r="D644" s="4"/>
      <c r="E644" s="3"/>
      <c r="F644" s="3"/>
      <c r="H644" s="4"/>
      <c r="I644" s="4"/>
      <c r="J644" s="4"/>
      <c r="K644" s="4"/>
      <c r="L644" s="3"/>
      <c r="M644" s="3"/>
      <c r="AI644" s="4"/>
      <c r="AJ644" s="4"/>
      <c r="AK644" s="4"/>
      <c r="AL644" s="3"/>
      <c r="AM644" s="3"/>
    </row>
    <row r="645" ht="15.75" customHeight="1">
      <c r="D645" s="4"/>
      <c r="E645" s="3"/>
      <c r="F645" s="3"/>
      <c r="H645" s="4"/>
      <c r="I645" s="4"/>
      <c r="J645" s="4"/>
      <c r="K645" s="4"/>
      <c r="L645" s="3"/>
      <c r="M645" s="3"/>
      <c r="AI645" s="4"/>
      <c r="AJ645" s="4"/>
      <c r="AK645" s="4"/>
      <c r="AL645" s="3"/>
      <c r="AM645" s="3"/>
    </row>
    <row r="646" ht="15.75" customHeight="1">
      <c r="D646" s="4"/>
      <c r="E646" s="3"/>
      <c r="F646" s="3"/>
      <c r="H646" s="4"/>
      <c r="I646" s="4"/>
      <c r="J646" s="4"/>
      <c r="K646" s="4"/>
      <c r="L646" s="3"/>
      <c r="M646" s="3"/>
      <c r="AI646" s="4"/>
      <c r="AJ646" s="4"/>
      <c r="AK646" s="4"/>
      <c r="AL646" s="3"/>
      <c r="AM646" s="3"/>
    </row>
    <row r="647" ht="15.75" customHeight="1">
      <c r="D647" s="4"/>
      <c r="E647" s="3"/>
      <c r="F647" s="3"/>
      <c r="H647" s="4"/>
      <c r="I647" s="4"/>
      <c r="J647" s="4"/>
      <c r="K647" s="4"/>
      <c r="L647" s="3"/>
      <c r="M647" s="3"/>
      <c r="AI647" s="4"/>
      <c r="AJ647" s="4"/>
      <c r="AK647" s="4"/>
      <c r="AL647" s="3"/>
      <c r="AM647" s="3"/>
    </row>
    <row r="648" ht="15.75" customHeight="1">
      <c r="D648" s="4"/>
      <c r="E648" s="3"/>
      <c r="F648" s="3"/>
      <c r="H648" s="4"/>
      <c r="I648" s="4"/>
      <c r="J648" s="4"/>
      <c r="K648" s="4"/>
      <c r="L648" s="3"/>
      <c r="M648" s="3"/>
      <c r="AI648" s="4"/>
      <c r="AJ648" s="4"/>
      <c r="AK648" s="4"/>
      <c r="AL648" s="3"/>
      <c r="AM648" s="3"/>
    </row>
    <row r="649" ht="15.75" customHeight="1">
      <c r="D649" s="4"/>
      <c r="E649" s="3"/>
      <c r="F649" s="3"/>
      <c r="H649" s="4"/>
      <c r="I649" s="4"/>
      <c r="J649" s="4"/>
      <c r="K649" s="4"/>
      <c r="L649" s="3"/>
      <c r="M649" s="3"/>
      <c r="AI649" s="4"/>
      <c r="AJ649" s="4"/>
      <c r="AK649" s="4"/>
      <c r="AL649" s="3"/>
      <c r="AM649" s="3"/>
    </row>
    <row r="650" ht="15.75" customHeight="1">
      <c r="D650" s="4"/>
      <c r="E650" s="3"/>
      <c r="F650" s="3"/>
      <c r="H650" s="4"/>
      <c r="I650" s="4"/>
      <c r="J650" s="4"/>
      <c r="K650" s="4"/>
      <c r="L650" s="3"/>
      <c r="M650" s="3"/>
      <c r="AI650" s="4"/>
      <c r="AJ650" s="4"/>
      <c r="AK650" s="4"/>
      <c r="AL650" s="3"/>
      <c r="AM650" s="3"/>
    </row>
    <row r="651" ht="15.75" customHeight="1">
      <c r="D651" s="4"/>
      <c r="E651" s="3"/>
      <c r="F651" s="3"/>
      <c r="H651" s="4"/>
      <c r="I651" s="4"/>
      <c r="J651" s="4"/>
      <c r="K651" s="4"/>
      <c r="L651" s="3"/>
      <c r="M651" s="3"/>
      <c r="AI651" s="4"/>
      <c r="AJ651" s="4"/>
      <c r="AK651" s="4"/>
      <c r="AL651" s="3"/>
      <c r="AM651" s="3"/>
    </row>
    <row r="652" ht="15.75" customHeight="1">
      <c r="D652" s="4"/>
      <c r="E652" s="3"/>
      <c r="F652" s="3"/>
      <c r="H652" s="4"/>
      <c r="I652" s="4"/>
      <c r="J652" s="4"/>
      <c r="K652" s="4"/>
      <c r="L652" s="3"/>
      <c r="M652" s="3"/>
      <c r="AI652" s="4"/>
      <c r="AJ652" s="4"/>
      <c r="AK652" s="4"/>
      <c r="AL652" s="3"/>
      <c r="AM652" s="3"/>
    </row>
    <row r="653" ht="15.75" customHeight="1">
      <c r="D653" s="4"/>
      <c r="E653" s="3"/>
      <c r="F653" s="3"/>
      <c r="H653" s="4"/>
      <c r="I653" s="4"/>
      <c r="J653" s="4"/>
      <c r="K653" s="4"/>
      <c r="L653" s="3"/>
      <c r="M653" s="3"/>
      <c r="AI653" s="4"/>
      <c r="AJ653" s="4"/>
      <c r="AK653" s="4"/>
      <c r="AL653" s="3"/>
      <c r="AM653" s="3"/>
    </row>
    <row r="654" ht="15.75" customHeight="1">
      <c r="D654" s="4"/>
      <c r="E654" s="3"/>
      <c r="F654" s="3"/>
      <c r="H654" s="4"/>
      <c r="I654" s="4"/>
      <c r="J654" s="4"/>
      <c r="K654" s="4"/>
      <c r="L654" s="3"/>
      <c r="M654" s="3"/>
      <c r="AI654" s="4"/>
      <c r="AJ654" s="4"/>
      <c r="AK654" s="4"/>
      <c r="AL654" s="3"/>
      <c r="AM654" s="3"/>
    </row>
    <row r="655" ht="15.75" customHeight="1">
      <c r="D655" s="4"/>
      <c r="E655" s="3"/>
      <c r="F655" s="3"/>
      <c r="H655" s="4"/>
      <c r="I655" s="4"/>
      <c r="J655" s="4"/>
      <c r="K655" s="4"/>
      <c r="L655" s="3"/>
      <c r="M655" s="3"/>
      <c r="AI655" s="4"/>
      <c r="AJ655" s="4"/>
      <c r="AK655" s="4"/>
      <c r="AL655" s="3"/>
      <c r="AM655" s="3"/>
    </row>
    <row r="656" ht="15.75" customHeight="1">
      <c r="D656" s="4"/>
      <c r="E656" s="3"/>
      <c r="F656" s="3"/>
      <c r="H656" s="4"/>
      <c r="I656" s="4"/>
      <c r="J656" s="4"/>
      <c r="K656" s="4"/>
      <c r="L656" s="3"/>
      <c r="M656" s="3"/>
      <c r="AI656" s="4"/>
      <c r="AJ656" s="4"/>
      <c r="AK656" s="4"/>
      <c r="AL656" s="3"/>
      <c r="AM656" s="3"/>
    </row>
    <row r="657" ht="15.75" customHeight="1">
      <c r="D657" s="4"/>
      <c r="E657" s="3"/>
      <c r="F657" s="3"/>
      <c r="H657" s="4"/>
      <c r="I657" s="4"/>
      <c r="J657" s="4"/>
      <c r="K657" s="4"/>
      <c r="L657" s="3"/>
      <c r="M657" s="3"/>
      <c r="AI657" s="4"/>
      <c r="AJ657" s="4"/>
      <c r="AK657" s="4"/>
      <c r="AL657" s="3"/>
      <c r="AM657" s="3"/>
    </row>
    <row r="658" ht="15.75" customHeight="1">
      <c r="D658" s="4"/>
      <c r="E658" s="3"/>
      <c r="F658" s="3"/>
      <c r="H658" s="4"/>
      <c r="I658" s="4"/>
      <c r="J658" s="4"/>
      <c r="K658" s="4"/>
      <c r="L658" s="3"/>
      <c r="M658" s="3"/>
      <c r="AI658" s="4"/>
      <c r="AJ658" s="4"/>
      <c r="AK658" s="4"/>
      <c r="AL658" s="3"/>
      <c r="AM658" s="3"/>
    </row>
    <row r="659" ht="15.75" customHeight="1">
      <c r="D659" s="4"/>
      <c r="E659" s="3"/>
      <c r="F659" s="3"/>
      <c r="H659" s="4"/>
      <c r="I659" s="4"/>
      <c r="J659" s="4"/>
      <c r="K659" s="4"/>
      <c r="L659" s="3"/>
      <c r="M659" s="3"/>
      <c r="AI659" s="4"/>
      <c r="AJ659" s="4"/>
      <c r="AK659" s="4"/>
      <c r="AL659" s="3"/>
      <c r="AM659" s="3"/>
    </row>
    <row r="660" ht="15.75" customHeight="1">
      <c r="D660" s="4"/>
      <c r="E660" s="3"/>
      <c r="F660" s="3"/>
      <c r="H660" s="4"/>
      <c r="I660" s="4"/>
      <c r="J660" s="4"/>
      <c r="K660" s="4"/>
      <c r="L660" s="3"/>
      <c r="M660" s="3"/>
      <c r="AI660" s="4"/>
      <c r="AJ660" s="4"/>
      <c r="AK660" s="4"/>
      <c r="AL660" s="3"/>
      <c r="AM660" s="3"/>
    </row>
    <row r="661" ht="15.75" customHeight="1">
      <c r="D661" s="4"/>
      <c r="E661" s="3"/>
      <c r="F661" s="3"/>
      <c r="H661" s="4"/>
      <c r="I661" s="4"/>
      <c r="J661" s="4"/>
      <c r="K661" s="4"/>
      <c r="L661" s="3"/>
      <c r="M661" s="3"/>
      <c r="AI661" s="4"/>
      <c r="AJ661" s="4"/>
      <c r="AK661" s="4"/>
      <c r="AL661" s="3"/>
      <c r="AM661" s="3"/>
    </row>
    <row r="662" ht="15.75" customHeight="1">
      <c r="D662" s="4"/>
      <c r="E662" s="3"/>
      <c r="F662" s="3"/>
      <c r="H662" s="4"/>
      <c r="I662" s="4"/>
      <c r="J662" s="4"/>
      <c r="K662" s="4"/>
      <c r="L662" s="3"/>
      <c r="M662" s="3"/>
      <c r="AI662" s="4"/>
      <c r="AJ662" s="4"/>
      <c r="AK662" s="4"/>
      <c r="AL662" s="3"/>
      <c r="AM662" s="3"/>
    </row>
    <row r="663" ht="15.75" customHeight="1">
      <c r="D663" s="4"/>
      <c r="E663" s="3"/>
      <c r="F663" s="3"/>
      <c r="H663" s="4"/>
      <c r="I663" s="4"/>
      <c r="J663" s="4"/>
      <c r="K663" s="4"/>
      <c r="L663" s="3"/>
      <c r="M663" s="3"/>
      <c r="AI663" s="4"/>
      <c r="AJ663" s="4"/>
      <c r="AK663" s="4"/>
      <c r="AL663" s="3"/>
      <c r="AM663" s="3"/>
    </row>
    <row r="664" ht="15.75" customHeight="1">
      <c r="D664" s="4"/>
      <c r="E664" s="3"/>
      <c r="F664" s="3"/>
      <c r="H664" s="4"/>
      <c r="I664" s="4"/>
      <c r="J664" s="4"/>
      <c r="K664" s="4"/>
      <c r="L664" s="3"/>
      <c r="M664" s="3"/>
      <c r="AI664" s="4"/>
      <c r="AJ664" s="4"/>
      <c r="AK664" s="4"/>
      <c r="AL664" s="3"/>
      <c r="AM664" s="3"/>
    </row>
    <row r="665" ht="15.75" customHeight="1">
      <c r="D665" s="4"/>
      <c r="E665" s="3"/>
      <c r="F665" s="3"/>
      <c r="H665" s="4"/>
      <c r="I665" s="4"/>
      <c r="J665" s="4"/>
      <c r="K665" s="4"/>
      <c r="L665" s="3"/>
      <c r="M665" s="3"/>
      <c r="AI665" s="4"/>
      <c r="AJ665" s="4"/>
      <c r="AK665" s="4"/>
      <c r="AL665" s="3"/>
      <c r="AM665" s="3"/>
    </row>
    <row r="666" ht="15.75" customHeight="1">
      <c r="D666" s="4"/>
      <c r="E666" s="3"/>
      <c r="F666" s="3"/>
      <c r="H666" s="4"/>
      <c r="I666" s="4"/>
      <c r="J666" s="4"/>
      <c r="K666" s="4"/>
      <c r="L666" s="3"/>
      <c r="M666" s="3"/>
      <c r="AI666" s="4"/>
      <c r="AJ666" s="4"/>
      <c r="AK666" s="4"/>
      <c r="AL666" s="3"/>
      <c r="AM666" s="3"/>
    </row>
    <row r="667" ht="15.75" customHeight="1">
      <c r="D667" s="4"/>
      <c r="E667" s="3"/>
      <c r="F667" s="3"/>
      <c r="H667" s="4"/>
      <c r="I667" s="4"/>
      <c r="J667" s="4"/>
      <c r="K667" s="4"/>
      <c r="L667" s="3"/>
      <c r="M667" s="3"/>
      <c r="AI667" s="4"/>
      <c r="AJ667" s="4"/>
      <c r="AK667" s="4"/>
      <c r="AL667" s="3"/>
      <c r="AM667" s="3"/>
    </row>
    <row r="668" ht="15.75" customHeight="1">
      <c r="D668" s="4"/>
      <c r="E668" s="3"/>
      <c r="F668" s="3"/>
      <c r="H668" s="4"/>
      <c r="I668" s="4"/>
      <c r="J668" s="4"/>
      <c r="K668" s="4"/>
      <c r="L668" s="3"/>
      <c r="M668" s="3"/>
      <c r="AI668" s="4"/>
      <c r="AJ668" s="4"/>
      <c r="AK668" s="4"/>
      <c r="AL668" s="3"/>
      <c r="AM668" s="3"/>
    </row>
    <row r="669" ht="15.75" customHeight="1">
      <c r="D669" s="4"/>
      <c r="E669" s="3"/>
      <c r="F669" s="3"/>
      <c r="H669" s="4"/>
      <c r="I669" s="4"/>
      <c r="J669" s="4"/>
      <c r="K669" s="4"/>
      <c r="L669" s="3"/>
      <c r="M669" s="3"/>
      <c r="AI669" s="4"/>
      <c r="AJ669" s="4"/>
      <c r="AK669" s="4"/>
      <c r="AL669" s="3"/>
      <c r="AM669" s="3"/>
    </row>
    <row r="670" ht="15.75" customHeight="1">
      <c r="D670" s="4"/>
      <c r="E670" s="3"/>
      <c r="F670" s="3"/>
      <c r="H670" s="4"/>
      <c r="I670" s="4"/>
      <c r="J670" s="4"/>
      <c r="K670" s="4"/>
      <c r="L670" s="3"/>
      <c r="M670" s="3"/>
      <c r="AI670" s="4"/>
      <c r="AJ670" s="4"/>
      <c r="AK670" s="4"/>
      <c r="AL670" s="3"/>
      <c r="AM670" s="3"/>
    </row>
    <row r="671" ht="15.75" customHeight="1">
      <c r="D671" s="4"/>
      <c r="E671" s="3"/>
      <c r="F671" s="3"/>
      <c r="H671" s="4"/>
      <c r="I671" s="4"/>
      <c r="J671" s="4"/>
      <c r="K671" s="4"/>
      <c r="L671" s="3"/>
      <c r="M671" s="3"/>
      <c r="AI671" s="4"/>
      <c r="AJ671" s="4"/>
      <c r="AK671" s="4"/>
      <c r="AL671" s="3"/>
      <c r="AM671" s="3"/>
    </row>
    <row r="672" ht="15.75" customHeight="1">
      <c r="D672" s="4"/>
      <c r="E672" s="3"/>
      <c r="F672" s="3"/>
      <c r="H672" s="4"/>
      <c r="I672" s="4"/>
      <c r="J672" s="4"/>
      <c r="K672" s="4"/>
      <c r="L672" s="3"/>
      <c r="M672" s="3"/>
      <c r="AI672" s="4"/>
      <c r="AJ672" s="4"/>
      <c r="AK672" s="4"/>
      <c r="AL672" s="3"/>
      <c r="AM672" s="3"/>
    </row>
    <row r="673" ht="15.75" customHeight="1">
      <c r="D673" s="4"/>
      <c r="E673" s="3"/>
      <c r="F673" s="3"/>
      <c r="H673" s="4"/>
      <c r="I673" s="4"/>
      <c r="J673" s="4"/>
      <c r="K673" s="4"/>
      <c r="L673" s="3"/>
      <c r="M673" s="3"/>
      <c r="AI673" s="4"/>
      <c r="AJ673" s="4"/>
      <c r="AK673" s="4"/>
      <c r="AL673" s="3"/>
      <c r="AM673" s="3"/>
    </row>
    <row r="674" ht="15.75" customHeight="1">
      <c r="D674" s="4"/>
      <c r="E674" s="3"/>
      <c r="F674" s="3"/>
      <c r="H674" s="4"/>
      <c r="I674" s="4"/>
      <c r="J674" s="4"/>
      <c r="K674" s="4"/>
      <c r="L674" s="3"/>
      <c r="M674" s="3"/>
      <c r="AI674" s="4"/>
      <c r="AJ674" s="4"/>
      <c r="AK674" s="4"/>
      <c r="AL674" s="3"/>
      <c r="AM674" s="3"/>
    </row>
    <row r="675" ht="15.75" customHeight="1">
      <c r="D675" s="4"/>
      <c r="E675" s="3"/>
      <c r="F675" s="3"/>
      <c r="H675" s="4"/>
      <c r="I675" s="4"/>
      <c r="J675" s="4"/>
      <c r="K675" s="4"/>
      <c r="L675" s="3"/>
      <c r="M675" s="3"/>
      <c r="AI675" s="4"/>
      <c r="AJ675" s="4"/>
      <c r="AK675" s="4"/>
      <c r="AL675" s="3"/>
      <c r="AM675" s="3"/>
    </row>
    <row r="676" ht="15.75" customHeight="1">
      <c r="D676" s="4"/>
      <c r="E676" s="3"/>
      <c r="F676" s="3"/>
      <c r="H676" s="4"/>
      <c r="I676" s="4"/>
      <c r="J676" s="4"/>
      <c r="K676" s="4"/>
      <c r="L676" s="3"/>
      <c r="M676" s="3"/>
      <c r="AI676" s="4"/>
      <c r="AJ676" s="4"/>
      <c r="AK676" s="4"/>
      <c r="AL676" s="3"/>
      <c r="AM676" s="3"/>
    </row>
    <row r="677" ht="15.75" customHeight="1">
      <c r="D677" s="4"/>
      <c r="E677" s="3"/>
      <c r="F677" s="3"/>
      <c r="H677" s="4"/>
      <c r="I677" s="4"/>
      <c r="J677" s="4"/>
      <c r="K677" s="4"/>
      <c r="L677" s="3"/>
      <c r="M677" s="3"/>
      <c r="AI677" s="4"/>
      <c r="AJ677" s="4"/>
      <c r="AK677" s="4"/>
      <c r="AL677" s="3"/>
      <c r="AM677" s="3"/>
    </row>
    <row r="678" ht="15.75" customHeight="1">
      <c r="D678" s="4"/>
      <c r="E678" s="3"/>
      <c r="F678" s="3"/>
      <c r="H678" s="4"/>
      <c r="I678" s="4"/>
      <c r="J678" s="4"/>
      <c r="K678" s="4"/>
      <c r="L678" s="3"/>
      <c r="M678" s="3"/>
      <c r="AI678" s="4"/>
      <c r="AJ678" s="4"/>
      <c r="AK678" s="4"/>
      <c r="AL678" s="3"/>
      <c r="AM678" s="3"/>
    </row>
    <row r="679" ht="15.75" customHeight="1">
      <c r="D679" s="4"/>
      <c r="E679" s="3"/>
      <c r="F679" s="3"/>
      <c r="H679" s="4"/>
      <c r="I679" s="4"/>
      <c r="J679" s="4"/>
      <c r="K679" s="4"/>
      <c r="L679" s="3"/>
      <c r="M679" s="3"/>
      <c r="AI679" s="4"/>
      <c r="AJ679" s="4"/>
      <c r="AK679" s="4"/>
      <c r="AL679" s="3"/>
      <c r="AM679" s="3"/>
    </row>
    <row r="680" ht="15.75" customHeight="1">
      <c r="D680" s="4"/>
      <c r="E680" s="3"/>
      <c r="F680" s="3"/>
      <c r="H680" s="4"/>
      <c r="I680" s="4"/>
      <c r="J680" s="4"/>
      <c r="K680" s="4"/>
      <c r="L680" s="3"/>
      <c r="M680" s="3"/>
      <c r="AI680" s="4"/>
      <c r="AJ680" s="4"/>
      <c r="AK680" s="4"/>
      <c r="AL680" s="3"/>
      <c r="AM680" s="3"/>
    </row>
    <row r="681" ht="15.75" customHeight="1">
      <c r="D681" s="4"/>
      <c r="E681" s="3"/>
      <c r="F681" s="3"/>
      <c r="H681" s="4"/>
      <c r="I681" s="4"/>
      <c r="J681" s="4"/>
      <c r="K681" s="4"/>
      <c r="L681" s="3"/>
      <c r="M681" s="3"/>
      <c r="AI681" s="4"/>
      <c r="AJ681" s="4"/>
      <c r="AK681" s="4"/>
      <c r="AL681" s="3"/>
      <c r="AM681" s="3"/>
    </row>
    <row r="682" ht="15.75" customHeight="1">
      <c r="D682" s="4"/>
      <c r="E682" s="3"/>
      <c r="F682" s="3"/>
      <c r="H682" s="4"/>
      <c r="I682" s="4"/>
      <c r="J682" s="4"/>
      <c r="K682" s="4"/>
      <c r="L682" s="3"/>
      <c r="M682" s="3"/>
      <c r="AI682" s="4"/>
      <c r="AJ682" s="4"/>
      <c r="AK682" s="4"/>
      <c r="AL682" s="3"/>
      <c r="AM682" s="3"/>
    </row>
    <row r="683" ht="15.75" customHeight="1">
      <c r="D683" s="4"/>
      <c r="E683" s="3"/>
      <c r="F683" s="3"/>
      <c r="H683" s="4"/>
      <c r="I683" s="4"/>
      <c r="J683" s="4"/>
      <c r="K683" s="4"/>
      <c r="L683" s="3"/>
      <c r="M683" s="3"/>
      <c r="AI683" s="4"/>
      <c r="AJ683" s="4"/>
      <c r="AK683" s="4"/>
      <c r="AL683" s="3"/>
      <c r="AM683" s="3"/>
    </row>
    <row r="684" ht="15.75" customHeight="1">
      <c r="D684" s="4"/>
      <c r="E684" s="3"/>
      <c r="F684" s="3"/>
      <c r="H684" s="4"/>
      <c r="I684" s="4"/>
      <c r="J684" s="4"/>
      <c r="K684" s="4"/>
      <c r="L684" s="3"/>
      <c r="M684" s="3"/>
      <c r="AI684" s="4"/>
      <c r="AJ684" s="4"/>
      <c r="AK684" s="4"/>
      <c r="AL684" s="3"/>
      <c r="AM684" s="3"/>
    </row>
    <row r="685" ht="15.75" customHeight="1">
      <c r="D685" s="4"/>
      <c r="E685" s="3"/>
      <c r="F685" s="3"/>
      <c r="H685" s="4"/>
      <c r="I685" s="4"/>
      <c r="J685" s="4"/>
      <c r="K685" s="4"/>
      <c r="L685" s="3"/>
      <c r="M685" s="3"/>
      <c r="AI685" s="4"/>
      <c r="AJ685" s="4"/>
      <c r="AK685" s="4"/>
      <c r="AL685" s="3"/>
      <c r="AM685" s="3"/>
    </row>
    <row r="686" ht="15.75" customHeight="1">
      <c r="D686" s="4"/>
      <c r="E686" s="3"/>
      <c r="F686" s="3"/>
      <c r="H686" s="4"/>
      <c r="I686" s="4"/>
      <c r="J686" s="4"/>
      <c r="K686" s="4"/>
      <c r="L686" s="3"/>
      <c r="M686" s="3"/>
      <c r="AI686" s="4"/>
      <c r="AJ686" s="4"/>
      <c r="AK686" s="4"/>
      <c r="AL686" s="3"/>
      <c r="AM686" s="3"/>
    </row>
    <row r="687" ht="15.75" customHeight="1">
      <c r="D687" s="4"/>
      <c r="E687" s="3"/>
      <c r="F687" s="3"/>
      <c r="H687" s="4"/>
      <c r="I687" s="4"/>
      <c r="J687" s="4"/>
      <c r="K687" s="4"/>
      <c r="L687" s="3"/>
      <c r="M687" s="3"/>
      <c r="AI687" s="4"/>
      <c r="AJ687" s="4"/>
      <c r="AK687" s="4"/>
      <c r="AL687" s="3"/>
      <c r="AM687" s="3"/>
    </row>
    <row r="688" ht="15.75" customHeight="1">
      <c r="D688" s="4"/>
      <c r="E688" s="3"/>
      <c r="F688" s="3"/>
      <c r="H688" s="4"/>
      <c r="I688" s="4"/>
      <c r="J688" s="4"/>
      <c r="K688" s="4"/>
      <c r="L688" s="3"/>
      <c r="M688" s="3"/>
      <c r="AI688" s="4"/>
      <c r="AJ688" s="4"/>
      <c r="AK688" s="4"/>
      <c r="AL688" s="3"/>
      <c r="AM688" s="3"/>
    </row>
    <row r="689" ht="15.75" customHeight="1">
      <c r="D689" s="4"/>
      <c r="E689" s="3"/>
      <c r="F689" s="3"/>
      <c r="H689" s="4"/>
      <c r="I689" s="4"/>
      <c r="J689" s="4"/>
      <c r="K689" s="4"/>
      <c r="L689" s="3"/>
      <c r="M689" s="3"/>
      <c r="AI689" s="4"/>
      <c r="AJ689" s="4"/>
      <c r="AK689" s="4"/>
      <c r="AL689" s="3"/>
      <c r="AM689" s="3"/>
    </row>
    <row r="690" ht="15.75" customHeight="1">
      <c r="D690" s="4"/>
      <c r="E690" s="3"/>
      <c r="F690" s="3"/>
      <c r="H690" s="4"/>
      <c r="I690" s="4"/>
      <c r="J690" s="4"/>
      <c r="K690" s="4"/>
      <c r="L690" s="3"/>
      <c r="M690" s="3"/>
      <c r="AI690" s="4"/>
      <c r="AJ690" s="4"/>
      <c r="AK690" s="4"/>
      <c r="AL690" s="3"/>
      <c r="AM690" s="3"/>
    </row>
    <row r="691" ht="15.75" customHeight="1">
      <c r="D691" s="4"/>
      <c r="E691" s="3"/>
      <c r="F691" s="3"/>
      <c r="H691" s="4"/>
      <c r="I691" s="4"/>
      <c r="J691" s="4"/>
      <c r="K691" s="4"/>
      <c r="L691" s="3"/>
      <c r="M691" s="3"/>
      <c r="AI691" s="4"/>
      <c r="AJ691" s="4"/>
      <c r="AK691" s="4"/>
      <c r="AL691" s="3"/>
      <c r="AM691" s="3"/>
    </row>
    <row r="692" ht="15.75" customHeight="1">
      <c r="D692" s="4"/>
      <c r="E692" s="3"/>
      <c r="F692" s="3"/>
      <c r="H692" s="4"/>
      <c r="I692" s="4"/>
      <c r="J692" s="4"/>
      <c r="K692" s="4"/>
      <c r="L692" s="3"/>
      <c r="M692" s="3"/>
      <c r="AI692" s="4"/>
      <c r="AJ692" s="4"/>
      <c r="AK692" s="4"/>
      <c r="AL692" s="3"/>
      <c r="AM692" s="3"/>
    </row>
    <row r="693" ht="15.75" customHeight="1">
      <c r="D693" s="4"/>
      <c r="E693" s="3"/>
      <c r="F693" s="3"/>
      <c r="H693" s="4"/>
      <c r="I693" s="4"/>
      <c r="J693" s="4"/>
      <c r="K693" s="4"/>
      <c r="L693" s="3"/>
      <c r="M693" s="3"/>
      <c r="AI693" s="4"/>
      <c r="AJ693" s="4"/>
      <c r="AK693" s="4"/>
      <c r="AL693" s="3"/>
      <c r="AM693" s="3"/>
    </row>
    <row r="694" ht="15.75" customHeight="1">
      <c r="D694" s="4"/>
      <c r="E694" s="3"/>
      <c r="F694" s="3"/>
      <c r="H694" s="4"/>
      <c r="I694" s="4"/>
      <c r="J694" s="4"/>
      <c r="K694" s="4"/>
      <c r="L694" s="3"/>
      <c r="M694" s="3"/>
      <c r="AI694" s="4"/>
      <c r="AJ694" s="4"/>
      <c r="AK694" s="4"/>
      <c r="AL694" s="3"/>
      <c r="AM694" s="3"/>
    </row>
    <row r="695" ht="15.75" customHeight="1">
      <c r="D695" s="4"/>
      <c r="E695" s="3"/>
      <c r="F695" s="3"/>
      <c r="H695" s="4"/>
      <c r="I695" s="4"/>
      <c r="J695" s="4"/>
      <c r="K695" s="4"/>
      <c r="L695" s="3"/>
      <c r="M695" s="3"/>
      <c r="AI695" s="4"/>
      <c r="AJ695" s="4"/>
      <c r="AK695" s="4"/>
      <c r="AL695" s="3"/>
      <c r="AM695" s="3"/>
    </row>
    <row r="696" ht="15.75" customHeight="1">
      <c r="D696" s="4"/>
      <c r="E696" s="3"/>
      <c r="F696" s="3"/>
      <c r="H696" s="4"/>
      <c r="I696" s="4"/>
      <c r="J696" s="4"/>
      <c r="K696" s="4"/>
      <c r="L696" s="3"/>
      <c r="M696" s="3"/>
      <c r="AI696" s="4"/>
      <c r="AJ696" s="4"/>
      <c r="AK696" s="4"/>
      <c r="AL696" s="3"/>
      <c r="AM696" s="3"/>
    </row>
    <row r="697" ht="15.75" customHeight="1">
      <c r="D697" s="4"/>
      <c r="E697" s="3"/>
      <c r="F697" s="3"/>
      <c r="H697" s="4"/>
      <c r="I697" s="4"/>
      <c r="J697" s="4"/>
      <c r="K697" s="4"/>
      <c r="L697" s="3"/>
      <c r="M697" s="3"/>
      <c r="AI697" s="4"/>
      <c r="AJ697" s="4"/>
      <c r="AK697" s="4"/>
      <c r="AL697" s="3"/>
      <c r="AM697" s="3"/>
    </row>
    <row r="698" ht="15.75" customHeight="1">
      <c r="D698" s="4"/>
      <c r="E698" s="3"/>
      <c r="F698" s="3"/>
      <c r="H698" s="4"/>
      <c r="I698" s="4"/>
      <c r="J698" s="4"/>
      <c r="K698" s="4"/>
      <c r="L698" s="3"/>
      <c r="M698" s="3"/>
      <c r="AI698" s="4"/>
      <c r="AJ698" s="4"/>
      <c r="AK698" s="4"/>
      <c r="AL698" s="3"/>
      <c r="AM698" s="3"/>
    </row>
    <row r="699" ht="15.75" customHeight="1">
      <c r="D699" s="4"/>
      <c r="E699" s="3"/>
      <c r="F699" s="3"/>
      <c r="H699" s="4"/>
      <c r="I699" s="4"/>
      <c r="J699" s="4"/>
      <c r="K699" s="4"/>
      <c r="L699" s="3"/>
      <c r="M699" s="3"/>
      <c r="AI699" s="4"/>
      <c r="AJ699" s="4"/>
      <c r="AK699" s="4"/>
      <c r="AL699" s="3"/>
      <c r="AM699" s="3"/>
    </row>
    <row r="700" ht="15.75" customHeight="1">
      <c r="D700" s="4"/>
      <c r="E700" s="3"/>
      <c r="F700" s="3"/>
      <c r="H700" s="4"/>
      <c r="I700" s="4"/>
      <c r="J700" s="4"/>
      <c r="K700" s="4"/>
      <c r="L700" s="3"/>
      <c r="M700" s="3"/>
      <c r="AI700" s="4"/>
      <c r="AJ700" s="4"/>
      <c r="AK700" s="4"/>
      <c r="AL700" s="3"/>
      <c r="AM700" s="3"/>
    </row>
    <row r="701" ht="15.75" customHeight="1">
      <c r="D701" s="4"/>
      <c r="E701" s="3"/>
      <c r="F701" s="3"/>
      <c r="H701" s="4"/>
      <c r="I701" s="4"/>
      <c r="J701" s="4"/>
      <c r="K701" s="4"/>
      <c r="L701" s="3"/>
      <c r="M701" s="3"/>
      <c r="AI701" s="4"/>
      <c r="AJ701" s="4"/>
      <c r="AK701" s="4"/>
      <c r="AL701" s="3"/>
      <c r="AM701" s="3"/>
    </row>
    <row r="702" ht="15.75" customHeight="1">
      <c r="D702" s="4"/>
      <c r="E702" s="3"/>
      <c r="F702" s="3"/>
      <c r="H702" s="4"/>
      <c r="I702" s="4"/>
      <c r="J702" s="4"/>
      <c r="K702" s="4"/>
      <c r="L702" s="3"/>
      <c r="M702" s="3"/>
      <c r="AI702" s="4"/>
      <c r="AJ702" s="4"/>
      <c r="AK702" s="4"/>
      <c r="AL702" s="3"/>
      <c r="AM702" s="3"/>
    </row>
    <row r="703" ht="15.75" customHeight="1">
      <c r="D703" s="4"/>
      <c r="E703" s="3"/>
      <c r="F703" s="3"/>
      <c r="H703" s="4"/>
      <c r="I703" s="4"/>
      <c r="J703" s="4"/>
      <c r="K703" s="4"/>
      <c r="L703" s="3"/>
      <c r="M703" s="3"/>
      <c r="AI703" s="4"/>
      <c r="AJ703" s="4"/>
      <c r="AK703" s="4"/>
      <c r="AL703" s="3"/>
      <c r="AM703" s="3"/>
    </row>
    <row r="704" ht="15.75" customHeight="1">
      <c r="D704" s="4"/>
      <c r="E704" s="3"/>
      <c r="F704" s="3"/>
      <c r="H704" s="4"/>
      <c r="I704" s="4"/>
      <c r="J704" s="4"/>
      <c r="K704" s="4"/>
      <c r="L704" s="3"/>
      <c r="M704" s="3"/>
      <c r="AI704" s="4"/>
      <c r="AJ704" s="4"/>
      <c r="AK704" s="4"/>
      <c r="AL704" s="3"/>
      <c r="AM704" s="3"/>
    </row>
    <row r="705" ht="15.75" customHeight="1">
      <c r="D705" s="4"/>
      <c r="E705" s="3"/>
      <c r="F705" s="3"/>
      <c r="H705" s="4"/>
      <c r="I705" s="4"/>
      <c r="J705" s="4"/>
      <c r="K705" s="4"/>
      <c r="L705" s="3"/>
      <c r="M705" s="3"/>
      <c r="AI705" s="4"/>
      <c r="AJ705" s="4"/>
      <c r="AK705" s="4"/>
      <c r="AL705" s="3"/>
      <c r="AM705" s="3"/>
    </row>
    <row r="706" ht="15.75" customHeight="1">
      <c r="D706" s="4"/>
      <c r="E706" s="3"/>
      <c r="F706" s="3"/>
      <c r="H706" s="4"/>
      <c r="I706" s="4"/>
      <c r="J706" s="4"/>
      <c r="K706" s="4"/>
      <c r="L706" s="3"/>
      <c r="M706" s="3"/>
      <c r="AI706" s="4"/>
      <c r="AJ706" s="4"/>
      <c r="AK706" s="4"/>
      <c r="AL706" s="3"/>
      <c r="AM706" s="3"/>
    </row>
    <row r="707" ht="15.75" customHeight="1">
      <c r="D707" s="4"/>
      <c r="E707" s="3"/>
      <c r="F707" s="3"/>
      <c r="H707" s="4"/>
      <c r="I707" s="4"/>
      <c r="J707" s="4"/>
      <c r="K707" s="4"/>
      <c r="L707" s="3"/>
      <c r="M707" s="3"/>
      <c r="AI707" s="4"/>
      <c r="AJ707" s="4"/>
      <c r="AK707" s="4"/>
      <c r="AL707" s="3"/>
      <c r="AM707" s="3"/>
    </row>
    <row r="708" ht="15.75" customHeight="1">
      <c r="D708" s="4"/>
      <c r="E708" s="3"/>
      <c r="F708" s="3"/>
      <c r="H708" s="4"/>
      <c r="I708" s="4"/>
      <c r="J708" s="4"/>
      <c r="K708" s="4"/>
      <c r="L708" s="3"/>
      <c r="M708" s="3"/>
      <c r="AI708" s="4"/>
      <c r="AJ708" s="4"/>
      <c r="AK708" s="4"/>
      <c r="AL708" s="3"/>
      <c r="AM708" s="3"/>
    </row>
    <row r="709" ht="15.75" customHeight="1">
      <c r="D709" s="4"/>
      <c r="E709" s="3"/>
      <c r="F709" s="3"/>
      <c r="H709" s="4"/>
      <c r="I709" s="4"/>
      <c r="J709" s="4"/>
      <c r="K709" s="4"/>
      <c r="L709" s="3"/>
      <c r="M709" s="3"/>
      <c r="AI709" s="4"/>
      <c r="AJ709" s="4"/>
      <c r="AK709" s="4"/>
      <c r="AL709" s="3"/>
      <c r="AM709" s="3"/>
    </row>
    <row r="710" ht="15.75" customHeight="1">
      <c r="D710" s="4"/>
      <c r="E710" s="3"/>
      <c r="F710" s="3"/>
      <c r="H710" s="4"/>
      <c r="I710" s="4"/>
      <c r="J710" s="4"/>
      <c r="K710" s="4"/>
      <c r="L710" s="3"/>
      <c r="M710" s="3"/>
      <c r="AI710" s="4"/>
      <c r="AJ710" s="4"/>
      <c r="AK710" s="4"/>
      <c r="AL710" s="3"/>
      <c r="AM710" s="3"/>
    </row>
    <row r="711" ht="15.75" customHeight="1">
      <c r="D711" s="4"/>
      <c r="E711" s="3"/>
      <c r="F711" s="3"/>
      <c r="H711" s="4"/>
      <c r="I711" s="4"/>
      <c r="J711" s="4"/>
      <c r="K711" s="4"/>
      <c r="L711" s="3"/>
      <c r="M711" s="3"/>
      <c r="AI711" s="4"/>
      <c r="AJ711" s="4"/>
      <c r="AK711" s="4"/>
      <c r="AL711" s="3"/>
      <c r="AM711" s="3"/>
    </row>
    <row r="712" ht="15.75" customHeight="1">
      <c r="D712" s="4"/>
      <c r="E712" s="3"/>
      <c r="F712" s="3"/>
      <c r="H712" s="4"/>
      <c r="I712" s="4"/>
      <c r="J712" s="4"/>
      <c r="K712" s="4"/>
      <c r="L712" s="3"/>
      <c r="M712" s="3"/>
      <c r="AI712" s="4"/>
      <c r="AJ712" s="4"/>
      <c r="AK712" s="4"/>
      <c r="AL712" s="3"/>
      <c r="AM712" s="3"/>
    </row>
    <row r="713" ht="15.75" customHeight="1">
      <c r="D713" s="4"/>
      <c r="E713" s="3"/>
      <c r="F713" s="3"/>
      <c r="H713" s="4"/>
      <c r="I713" s="4"/>
      <c r="J713" s="4"/>
      <c r="K713" s="4"/>
      <c r="L713" s="3"/>
      <c r="M713" s="3"/>
      <c r="AI713" s="4"/>
      <c r="AJ713" s="4"/>
      <c r="AK713" s="4"/>
      <c r="AL713" s="3"/>
      <c r="AM713" s="3"/>
    </row>
    <row r="714" ht="15.75" customHeight="1">
      <c r="D714" s="4"/>
      <c r="E714" s="3"/>
      <c r="F714" s="3"/>
      <c r="H714" s="4"/>
      <c r="I714" s="4"/>
      <c r="J714" s="4"/>
      <c r="K714" s="4"/>
      <c r="L714" s="3"/>
      <c r="M714" s="3"/>
      <c r="AI714" s="4"/>
      <c r="AJ714" s="4"/>
      <c r="AK714" s="4"/>
      <c r="AL714" s="3"/>
      <c r="AM714" s="3"/>
    </row>
    <row r="715" ht="15.75" customHeight="1">
      <c r="D715" s="4"/>
      <c r="E715" s="3"/>
      <c r="F715" s="3"/>
      <c r="H715" s="4"/>
      <c r="I715" s="4"/>
      <c r="J715" s="4"/>
      <c r="K715" s="4"/>
      <c r="L715" s="3"/>
      <c r="M715" s="3"/>
      <c r="AI715" s="4"/>
      <c r="AJ715" s="4"/>
      <c r="AK715" s="4"/>
      <c r="AL715" s="3"/>
      <c r="AM715" s="3"/>
    </row>
    <row r="716" ht="15.75" customHeight="1">
      <c r="D716" s="4"/>
      <c r="E716" s="3"/>
      <c r="F716" s="3"/>
      <c r="H716" s="4"/>
      <c r="I716" s="4"/>
      <c r="J716" s="4"/>
      <c r="K716" s="4"/>
      <c r="L716" s="3"/>
      <c r="M716" s="3"/>
      <c r="AI716" s="4"/>
      <c r="AJ716" s="4"/>
      <c r="AK716" s="4"/>
      <c r="AL716" s="3"/>
      <c r="AM716" s="3"/>
    </row>
    <row r="717" ht="15.75" customHeight="1">
      <c r="D717" s="4"/>
      <c r="E717" s="3"/>
      <c r="F717" s="3"/>
      <c r="H717" s="4"/>
      <c r="I717" s="4"/>
      <c r="J717" s="4"/>
      <c r="K717" s="4"/>
      <c r="L717" s="3"/>
      <c r="M717" s="3"/>
      <c r="AI717" s="4"/>
      <c r="AJ717" s="4"/>
      <c r="AK717" s="4"/>
      <c r="AL717" s="3"/>
      <c r="AM717" s="3"/>
    </row>
    <row r="718" ht="15.75" customHeight="1">
      <c r="D718" s="4"/>
      <c r="E718" s="3"/>
      <c r="F718" s="3"/>
      <c r="H718" s="4"/>
      <c r="I718" s="4"/>
      <c r="J718" s="4"/>
      <c r="K718" s="4"/>
      <c r="L718" s="3"/>
      <c r="M718" s="3"/>
      <c r="AI718" s="4"/>
      <c r="AJ718" s="4"/>
      <c r="AK718" s="4"/>
      <c r="AL718" s="3"/>
      <c r="AM718" s="3"/>
    </row>
    <row r="719" ht="15.75" customHeight="1">
      <c r="D719" s="4"/>
      <c r="E719" s="3"/>
      <c r="F719" s="3"/>
      <c r="H719" s="4"/>
      <c r="I719" s="4"/>
      <c r="J719" s="4"/>
      <c r="K719" s="4"/>
      <c r="L719" s="3"/>
      <c r="M719" s="3"/>
      <c r="AI719" s="4"/>
      <c r="AJ719" s="4"/>
      <c r="AK719" s="4"/>
      <c r="AL719" s="3"/>
      <c r="AM719" s="3"/>
    </row>
    <row r="720" ht="15.75" customHeight="1">
      <c r="D720" s="4"/>
      <c r="E720" s="3"/>
      <c r="F720" s="3"/>
      <c r="H720" s="4"/>
      <c r="I720" s="4"/>
      <c r="J720" s="4"/>
      <c r="K720" s="4"/>
      <c r="L720" s="3"/>
      <c r="M720" s="3"/>
      <c r="AI720" s="4"/>
      <c r="AJ720" s="4"/>
      <c r="AK720" s="4"/>
      <c r="AL720" s="3"/>
      <c r="AM720" s="3"/>
    </row>
    <row r="721" ht="15.75" customHeight="1">
      <c r="D721" s="4"/>
      <c r="E721" s="3"/>
      <c r="F721" s="3"/>
      <c r="H721" s="4"/>
      <c r="I721" s="4"/>
      <c r="J721" s="4"/>
      <c r="K721" s="4"/>
      <c r="L721" s="3"/>
      <c r="M721" s="3"/>
      <c r="AI721" s="4"/>
      <c r="AJ721" s="4"/>
      <c r="AK721" s="4"/>
      <c r="AL721" s="3"/>
      <c r="AM721" s="3"/>
    </row>
    <row r="722" ht="15.75" customHeight="1">
      <c r="D722" s="4"/>
      <c r="E722" s="3"/>
      <c r="F722" s="3"/>
      <c r="H722" s="4"/>
      <c r="I722" s="4"/>
      <c r="J722" s="4"/>
      <c r="K722" s="4"/>
      <c r="L722" s="3"/>
      <c r="M722" s="3"/>
      <c r="AI722" s="4"/>
      <c r="AJ722" s="4"/>
      <c r="AK722" s="4"/>
      <c r="AL722" s="3"/>
      <c r="AM722" s="3"/>
    </row>
    <row r="723" ht="15.75" customHeight="1">
      <c r="D723" s="4"/>
      <c r="E723" s="3"/>
      <c r="F723" s="3"/>
      <c r="H723" s="4"/>
      <c r="I723" s="4"/>
      <c r="J723" s="4"/>
      <c r="K723" s="4"/>
      <c r="L723" s="3"/>
      <c r="M723" s="3"/>
      <c r="AI723" s="4"/>
      <c r="AJ723" s="4"/>
      <c r="AK723" s="4"/>
      <c r="AL723" s="3"/>
      <c r="AM723" s="3"/>
    </row>
    <row r="724" ht="15.75" customHeight="1">
      <c r="D724" s="4"/>
      <c r="E724" s="3"/>
      <c r="F724" s="3"/>
      <c r="H724" s="4"/>
      <c r="I724" s="4"/>
      <c r="J724" s="4"/>
      <c r="K724" s="4"/>
      <c r="L724" s="3"/>
      <c r="M724" s="3"/>
      <c r="AI724" s="4"/>
      <c r="AJ724" s="4"/>
      <c r="AK724" s="4"/>
      <c r="AL724" s="3"/>
      <c r="AM724" s="3"/>
    </row>
    <row r="725" ht="15.75" customHeight="1">
      <c r="D725" s="4"/>
      <c r="E725" s="3"/>
      <c r="F725" s="3"/>
      <c r="H725" s="4"/>
      <c r="I725" s="4"/>
      <c r="J725" s="4"/>
      <c r="K725" s="4"/>
      <c r="L725" s="3"/>
      <c r="M725" s="3"/>
      <c r="AI725" s="4"/>
      <c r="AJ725" s="4"/>
      <c r="AK725" s="4"/>
      <c r="AL725" s="3"/>
      <c r="AM725" s="3"/>
    </row>
    <row r="726" ht="15.75" customHeight="1">
      <c r="D726" s="4"/>
      <c r="E726" s="3"/>
      <c r="F726" s="3"/>
      <c r="H726" s="4"/>
      <c r="I726" s="4"/>
      <c r="J726" s="4"/>
      <c r="K726" s="4"/>
      <c r="L726" s="3"/>
      <c r="M726" s="3"/>
      <c r="AI726" s="4"/>
      <c r="AJ726" s="4"/>
      <c r="AK726" s="4"/>
      <c r="AL726" s="3"/>
      <c r="AM726" s="3"/>
    </row>
    <row r="727" ht="15.75" customHeight="1">
      <c r="D727" s="4"/>
      <c r="E727" s="3"/>
      <c r="F727" s="3"/>
      <c r="H727" s="4"/>
      <c r="I727" s="4"/>
      <c r="J727" s="4"/>
      <c r="K727" s="4"/>
      <c r="L727" s="3"/>
      <c r="M727" s="3"/>
      <c r="AI727" s="4"/>
      <c r="AJ727" s="4"/>
      <c r="AK727" s="4"/>
      <c r="AL727" s="3"/>
      <c r="AM727" s="3"/>
    </row>
    <row r="728" ht="15.75" customHeight="1">
      <c r="D728" s="4"/>
      <c r="E728" s="3"/>
      <c r="F728" s="3"/>
      <c r="H728" s="4"/>
      <c r="I728" s="4"/>
      <c r="J728" s="4"/>
      <c r="K728" s="4"/>
      <c r="L728" s="3"/>
      <c r="M728" s="3"/>
      <c r="AI728" s="4"/>
      <c r="AJ728" s="4"/>
      <c r="AK728" s="4"/>
      <c r="AL728" s="3"/>
      <c r="AM728" s="3"/>
    </row>
    <row r="729" ht="15.75" customHeight="1">
      <c r="D729" s="4"/>
      <c r="E729" s="3"/>
      <c r="F729" s="3"/>
      <c r="H729" s="4"/>
      <c r="I729" s="4"/>
      <c r="J729" s="4"/>
      <c r="K729" s="4"/>
      <c r="L729" s="3"/>
      <c r="M729" s="3"/>
      <c r="AI729" s="4"/>
      <c r="AJ729" s="4"/>
      <c r="AK729" s="4"/>
      <c r="AL729" s="3"/>
      <c r="AM729" s="3"/>
    </row>
    <row r="730" ht="15.75" customHeight="1">
      <c r="D730" s="4"/>
      <c r="E730" s="3"/>
      <c r="F730" s="3"/>
      <c r="H730" s="4"/>
      <c r="I730" s="4"/>
      <c r="J730" s="4"/>
      <c r="K730" s="4"/>
      <c r="L730" s="3"/>
      <c r="M730" s="3"/>
      <c r="AI730" s="4"/>
      <c r="AJ730" s="4"/>
      <c r="AK730" s="4"/>
      <c r="AL730" s="3"/>
      <c r="AM730" s="3"/>
    </row>
    <row r="731" ht="15.75" customHeight="1">
      <c r="D731" s="4"/>
      <c r="E731" s="3"/>
      <c r="F731" s="3"/>
      <c r="H731" s="4"/>
      <c r="I731" s="4"/>
      <c r="J731" s="4"/>
      <c r="K731" s="4"/>
      <c r="L731" s="3"/>
      <c r="M731" s="3"/>
      <c r="AI731" s="4"/>
      <c r="AJ731" s="4"/>
      <c r="AK731" s="4"/>
      <c r="AL731" s="3"/>
      <c r="AM731" s="3"/>
    </row>
    <row r="732" ht="15.75" customHeight="1">
      <c r="D732" s="4"/>
      <c r="E732" s="3"/>
      <c r="F732" s="3"/>
      <c r="H732" s="4"/>
      <c r="I732" s="4"/>
      <c r="J732" s="4"/>
      <c r="K732" s="4"/>
      <c r="L732" s="3"/>
      <c r="M732" s="3"/>
      <c r="AI732" s="4"/>
      <c r="AJ732" s="4"/>
      <c r="AK732" s="4"/>
      <c r="AL732" s="3"/>
      <c r="AM732" s="3"/>
    </row>
    <row r="733" ht="15.75" customHeight="1">
      <c r="D733" s="4"/>
      <c r="E733" s="3"/>
      <c r="F733" s="3"/>
      <c r="H733" s="4"/>
      <c r="I733" s="4"/>
      <c r="J733" s="4"/>
      <c r="K733" s="4"/>
      <c r="L733" s="3"/>
      <c r="M733" s="3"/>
      <c r="AI733" s="4"/>
      <c r="AJ733" s="4"/>
      <c r="AK733" s="4"/>
      <c r="AL733" s="3"/>
      <c r="AM733" s="3"/>
    </row>
    <row r="734" ht="15.75" customHeight="1">
      <c r="D734" s="4"/>
      <c r="E734" s="3"/>
      <c r="F734" s="3"/>
      <c r="H734" s="4"/>
      <c r="I734" s="4"/>
      <c r="J734" s="4"/>
      <c r="K734" s="4"/>
      <c r="L734" s="3"/>
      <c r="M734" s="3"/>
      <c r="AI734" s="4"/>
      <c r="AJ734" s="4"/>
      <c r="AK734" s="4"/>
      <c r="AL734" s="3"/>
      <c r="AM734" s="3"/>
    </row>
    <row r="735" ht="15.75" customHeight="1">
      <c r="D735" s="4"/>
      <c r="E735" s="3"/>
      <c r="F735" s="3"/>
      <c r="H735" s="4"/>
      <c r="I735" s="4"/>
      <c r="J735" s="4"/>
      <c r="K735" s="4"/>
      <c r="L735" s="3"/>
      <c r="M735" s="3"/>
      <c r="AI735" s="4"/>
      <c r="AJ735" s="4"/>
      <c r="AK735" s="4"/>
      <c r="AL735" s="3"/>
      <c r="AM735" s="3"/>
    </row>
    <row r="736" ht="15.75" customHeight="1">
      <c r="D736" s="4"/>
      <c r="E736" s="3"/>
      <c r="F736" s="3"/>
      <c r="H736" s="4"/>
      <c r="I736" s="4"/>
      <c r="J736" s="4"/>
      <c r="K736" s="4"/>
      <c r="L736" s="3"/>
      <c r="M736" s="3"/>
      <c r="AI736" s="4"/>
      <c r="AJ736" s="4"/>
      <c r="AK736" s="4"/>
      <c r="AL736" s="3"/>
      <c r="AM736" s="3"/>
    </row>
    <row r="737" ht="15.75" customHeight="1">
      <c r="D737" s="4"/>
      <c r="E737" s="3"/>
      <c r="F737" s="3"/>
      <c r="H737" s="4"/>
      <c r="I737" s="4"/>
      <c r="J737" s="4"/>
      <c r="K737" s="4"/>
      <c r="L737" s="3"/>
      <c r="M737" s="3"/>
      <c r="AI737" s="4"/>
      <c r="AJ737" s="4"/>
      <c r="AK737" s="4"/>
      <c r="AL737" s="3"/>
      <c r="AM737" s="3"/>
    </row>
    <row r="738" ht="15.75" customHeight="1">
      <c r="D738" s="4"/>
      <c r="E738" s="3"/>
      <c r="F738" s="3"/>
      <c r="H738" s="4"/>
      <c r="I738" s="4"/>
      <c r="J738" s="4"/>
      <c r="K738" s="4"/>
      <c r="L738" s="3"/>
      <c r="M738" s="3"/>
      <c r="AI738" s="4"/>
      <c r="AJ738" s="4"/>
      <c r="AK738" s="4"/>
      <c r="AL738" s="3"/>
      <c r="AM738" s="3"/>
    </row>
    <row r="739" ht="15.75" customHeight="1">
      <c r="D739" s="4"/>
      <c r="E739" s="3"/>
      <c r="F739" s="3"/>
      <c r="H739" s="4"/>
      <c r="I739" s="4"/>
      <c r="J739" s="4"/>
      <c r="K739" s="4"/>
      <c r="L739" s="3"/>
      <c r="M739" s="3"/>
      <c r="AI739" s="4"/>
      <c r="AJ739" s="4"/>
      <c r="AK739" s="4"/>
      <c r="AL739" s="3"/>
      <c r="AM739" s="3"/>
    </row>
    <row r="740" ht="15.75" customHeight="1">
      <c r="D740" s="4"/>
      <c r="E740" s="3"/>
      <c r="F740" s="3"/>
      <c r="H740" s="4"/>
      <c r="I740" s="4"/>
      <c r="J740" s="4"/>
      <c r="K740" s="4"/>
      <c r="L740" s="3"/>
      <c r="M740" s="3"/>
      <c r="AI740" s="4"/>
      <c r="AJ740" s="4"/>
      <c r="AK740" s="4"/>
      <c r="AL740" s="3"/>
      <c r="AM740" s="3"/>
    </row>
    <row r="741" ht="15.75" customHeight="1">
      <c r="D741" s="4"/>
      <c r="E741" s="3"/>
      <c r="F741" s="3"/>
      <c r="H741" s="4"/>
      <c r="I741" s="4"/>
      <c r="J741" s="4"/>
      <c r="K741" s="4"/>
      <c r="L741" s="3"/>
      <c r="M741" s="3"/>
      <c r="AI741" s="4"/>
      <c r="AJ741" s="4"/>
      <c r="AK741" s="4"/>
      <c r="AL741" s="3"/>
      <c r="AM741" s="3"/>
    </row>
    <row r="742" ht="15.75" customHeight="1">
      <c r="D742" s="4"/>
      <c r="E742" s="3"/>
      <c r="F742" s="3"/>
      <c r="H742" s="4"/>
      <c r="I742" s="4"/>
      <c r="J742" s="4"/>
      <c r="K742" s="4"/>
      <c r="L742" s="3"/>
      <c r="M742" s="3"/>
      <c r="AI742" s="4"/>
      <c r="AJ742" s="4"/>
      <c r="AK742" s="4"/>
      <c r="AL742" s="3"/>
      <c r="AM742" s="3"/>
    </row>
    <row r="743" ht="15.75" customHeight="1">
      <c r="D743" s="4"/>
      <c r="E743" s="3"/>
      <c r="F743" s="3"/>
      <c r="H743" s="4"/>
      <c r="I743" s="4"/>
      <c r="J743" s="4"/>
      <c r="K743" s="4"/>
      <c r="L743" s="3"/>
      <c r="M743" s="3"/>
      <c r="AI743" s="4"/>
      <c r="AJ743" s="4"/>
      <c r="AK743" s="4"/>
      <c r="AL743" s="3"/>
      <c r="AM743" s="3"/>
    </row>
    <row r="744" ht="15.75" customHeight="1">
      <c r="D744" s="4"/>
      <c r="E744" s="3"/>
      <c r="F744" s="3"/>
      <c r="H744" s="4"/>
      <c r="I744" s="4"/>
      <c r="J744" s="4"/>
      <c r="K744" s="4"/>
      <c r="L744" s="3"/>
      <c r="M744" s="3"/>
      <c r="AI744" s="4"/>
      <c r="AJ744" s="4"/>
      <c r="AK744" s="4"/>
      <c r="AL744" s="3"/>
      <c r="AM744" s="3"/>
    </row>
    <row r="745" ht="15.75" customHeight="1">
      <c r="D745" s="4"/>
      <c r="E745" s="3"/>
      <c r="F745" s="3"/>
      <c r="H745" s="4"/>
      <c r="I745" s="4"/>
      <c r="J745" s="4"/>
      <c r="K745" s="4"/>
      <c r="L745" s="3"/>
      <c r="M745" s="3"/>
      <c r="AI745" s="4"/>
      <c r="AJ745" s="4"/>
      <c r="AK745" s="4"/>
      <c r="AL745" s="3"/>
      <c r="AM745" s="3"/>
    </row>
    <row r="746" ht="15.75" customHeight="1">
      <c r="D746" s="4"/>
      <c r="E746" s="3"/>
      <c r="F746" s="3"/>
      <c r="H746" s="4"/>
      <c r="I746" s="4"/>
      <c r="J746" s="4"/>
      <c r="K746" s="4"/>
      <c r="L746" s="3"/>
      <c r="M746" s="3"/>
      <c r="AI746" s="4"/>
      <c r="AJ746" s="4"/>
      <c r="AK746" s="4"/>
      <c r="AL746" s="3"/>
      <c r="AM746" s="3"/>
    </row>
    <row r="747" ht="15.75" customHeight="1">
      <c r="D747" s="4"/>
      <c r="E747" s="3"/>
      <c r="F747" s="3"/>
      <c r="H747" s="4"/>
      <c r="I747" s="4"/>
      <c r="J747" s="4"/>
      <c r="K747" s="4"/>
      <c r="L747" s="3"/>
      <c r="M747" s="3"/>
      <c r="AI747" s="4"/>
      <c r="AJ747" s="4"/>
      <c r="AK747" s="4"/>
      <c r="AL747" s="3"/>
      <c r="AM747" s="3"/>
    </row>
    <row r="748" ht="15.75" customHeight="1">
      <c r="D748" s="4"/>
      <c r="E748" s="3"/>
      <c r="F748" s="3"/>
      <c r="H748" s="4"/>
      <c r="I748" s="4"/>
      <c r="J748" s="4"/>
      <c r="K748" s="4"/>
      <c r="L748" s="3"/>
      <c r="M748" s="3"/>
      <c r="AI748" s="4"/>
      <c r="AJ748" s="4"/>
      <c r="AK748" s="4"/>
      <c r="AL748" s="3"/>
      <c r="AM748" s="3"/>
    </row>
    <row r="749" ht="15.75" customHeight="1">
      <c r="D749" s="4"/>
      <c r="E749" s="3"/>
      <c r="F749" s="3"/>
      <c r="H749" s="4"/>
      <c r="I749" s="4"/>
      <c r="J749" s="4"/>
      <c r="K749" s="4"/>
      <c r="L749" s="3"/>
      <c r="M749" s="3"/>
      <c r="AI749" s="4"/>
      <c r="AJ749" s="4"/>
      <c r="AK749" s="4"/>
      <c r="AL749" s="3"/>
      <c r="AM749" s="3"/>
    </row>
    <row r="750" ht="15.75" customHeight="1">
      <c r="D750" s="4"/>
      <c r="E750" s="3"/>
      <c r="F750" s="3"/>
      <c r="H750" s="4"/>
      <c r="I750" s="4"/>
      <c r="J750" s="4"/>
      <c r="K750" s="4"/>
      <c r="L750" s="3"/>
      <c r="M750" s="3"/>
      <c r="AI750" s="4"/>
      <c r="AJ750" s="4"/>
      <c r="AK750" s="4"/>
      <c r="AL750" s="3"/>
      <c r="AM750" s="3"/>
    </row>
    <row r="751" ht="15.75" customHeight="1">
      <c r="D751" s="4"/>
      <c r="E751" s="3"/>
      <c r="F751" s="3"/>
      <c r="H751" s="4"/>
      <c r="I751" s="4"/>
      <c r="J751" s="4"/>
      <c r="K751" s="4"/>
      <c r="L751" s="3"/>
      <c r="M751" s="3"/>
      <c r="AI751" s="4"/>
      <c r="AJ751" s="4"/>
      <c r="AK751" s="4"/>
      <c r="AL751" s="3"/>
      <c r="AM751" s="3"/>
    </row>
    <row r="752" ht="15.75" customHeight="1">
      <c r="D752" s="4"/>
      <c r="E752" s="3"/>
      <c r="F752" s="3"/>
      <c r="H752" s="4"/>
      <c r="I752" s="4"/>
      <c r="J752" s="4"/>
      <c r="K752" s="4"/>
      <c r="L752" s="3"/>
      <c r="M752" s="3"/>
      <c r="AI752" s="4"/>
      <c r="AJ752" s="4"/>
      <c r="AK752" s="4"/>
      <c r="AL752" s="3"/>
      <c r="AM752" s="3"/>
    </row>
    <row r="753" ht="15.75" customHeight="1">
      <c r="D753" s="4"/>
      <c r="E753" s="3"/>
      <c r="F753" s="3"/>
      <c r="H753" s="4"/>
      <c r="I753" s="4"/>
      <c r="J753" s="4"/>
      <c r="K753" s="4"/>
      <c r="L753" s="3"/>
      <c r="M753" s="3"/>
      <c r="AI753" s="4"/>
      <c r="AJ753" s="4"/>
      <c r="AK753" s="4"/>
      <c r="AL753" s="3"/>
      <c r="AM753" s="3"/>
    </row>
    <row r="754" ht="15.75" customHeight="1">
      <c r="D754" s="4"/>
      <c r="E754" s="3"/>
      <c r="F754" s="3"/>
      <c r="H754" s="4"/>
      <c r="I754" s="4"/>
      <c r="J754" s="4"/>
      <c r="K754" s="4"/>
      <c r="L754" s="3"/>
      <c r="M754" s="3"/>
      <c r="AI754" s="4"/>
      <c r="AJ754" s="4"/>
      <c r="AK754" s="4"/>
      <c r="AL754" s="3"/>
      <c r="AM754" s="3"/>
    </row>
    <row r="755" ht="15.75" customHeight="1">
      <c r="D755" s="4"/>
      <c r="E755" s="3"/>
      <c r="F755" s="3"/>
      <c r="H755" s="4"/>
      <c r="I755" s="4"/>
      <c r="J755" s="4"/>
      <c r="K755" s="4"/>
      <c r="L755" s="3"/>
      <c r="M755" s="3"/>
      <c r="AI755" s="4"/>
      <c r="AJ755" s="4"/>
      <c r="AK755" s="4"/>
      <c r="AL755" s="3"/>
      <c r="AM755" s="3"/>
    </row>
    <row r="756" ht="15.75" customHeight="1">
      <c r="D756" s="4"/>
      <c r="E756" s="3"/>
      <c r="F756" s="3"/>
      <c r="H756" s="4"/>
      <c r="I756" s="4"/>
      <c r="J756" s="4"/>
      <c r="K756" s="4"/>
      <c r="L756" s="3"/>
      <c r="M756" s="3"/>
      <c r="AI756" s="4"/>
      <c r="AJ756" s="4"/>
      <c r="AK756" s="4"/>
      <c r="AL756" s="3"/>
      <c r="AM756" s="3"/>
    </row>
    <row r="757" ht="15.75" customHeight="1">
      <c r="D757" s="4"/>
      <c r="E757" s="3"/>
      <c r="F757" s="3"/>
      <c r="H757" s="4"/>
      <c r="I757" s="4"/>
      <c r="J757" s="4"/>
      <c r="K757" s="4"/>
      <c r="L757" s="3"/>
      <c r="M757" s="3"/>
      <c r="AI757" s="4"/>
      <c r="AJ757" s="4"/>
      <c r="AK757" s="4"/>
      <c r="AL757" s="3"/>
      <c r="AM757" s="3"/>
    </row>
    <row r="758" ht="15.75" customHeight="1">
      <c r="D758" s="4"/>
      <c r="E758" s="3"/>
      <c r="F758" s="3"/>
      <c r="H758" s="4"/>
      <c r="I758" s="4"/>
      <c r="J758" s="4"/>
      <c r="K758" s="4"/>
      <c r="L758" s="3"/>
      <c r="M758" s="3"/>
      <c r="AI758" s="4"/>
      <c r="AJ758" s="4"/>
      <c r="AK758" s="4"/>
      <c r="AL758" s="3"/>
      <c r="AM758" s="3"/>
    </row>
    <row r="759" ht="15.75" customHeight="1">
      <c r="D759" s="4"/>
      <c r="E759" s="3"/>
      <c r="F759" s="3"/>
      <c r="H759" s="4"/>
      <c r="I759" s="4"/>
      <c r="J759" s="4"/>
      <c r="K759" s="4"/>
      <c r="L759" s="3"/>
      <c r="M759" s="3"/>
      <c r="AI759" s="4"/>
      <c r="AJ759" s="4"/>
      <c r="AK759" s="4"/>
      <c r="AL759" s="3"/>
      <c r="AM759" s="3"/>
    </row>
    <row r="760" ht="15.75" customHeight="1">
      <c r="D760" s="4"/>
      <c r="E760" s="3"/>
      <c r="F760" s="3"/>
      <c r="H760" s="4"/>
      <c r="I760" s="4"/>
      <c r="J760" s="4"/>
      <c r="K760" s="4"/>
      <c r="L760" s="3"/>
      <c r="M760" s="3"/>
      <c r="AI760" s="4"/>
      <c r="AJ760" s="4"/>
      <c r="AK760" s="4"/>
      <c r="AL760" s="3"/>
      <c r="AM760" s="3"/>
    </row>
    <row r="761" ht="15.75" customHeight="1">
      <c r="D761" s="4"/>
      <c r="E761" s="3"/>
      <c r="F761" s="3"/>
      <c r="H761" s="4"/>
      <c r="I761" s="4"/>
      <c r="J761" s="4"/>
      <c r="K761" s="4"/>
      <c r="L761" s="3"/>
      <c r="M761" s="3"/>
      <c r="AI761" s="4"/>
      <c r="AJ761" s="4"/>
      <c r="AK761" s="4"/>
      <c r="AL761" s="3"/>
      <c r="AM761" s="3"/>
    </row>
    <row r="762" ht="15.75" customHeight="1">
      <c r="D762" s="4"/>
      <c r="E762" s="3"/>
      <c r="F762" s="3"/>
      <c r="H762" s="4"/>
      <c r="I762" s="4"/>
      <c r="J762" s="4"/>
      <c r="K762" s="4"/>
      <c r="L762" s="3"/>
      <c r="M762" s="3"/>
      <c r="AI762" s="4"/>
      <c r="AJ762" s="4"/>
      <c r="AK762" s="4"/>
      <c r="AL762" s="3"/>
      <c r="AM762" s="3"/>
    </row>
    <row r="763" ht="15.75" customHeight="1">
      <c r="D763" s="4"/>
      <c r="E763" s="3"/>
      <c r="F763" s="3"/>
      <c r="H763" s="4"/>
      <c r="I763" s="4"/>
      <c r="J763" s="4"/>
      <c r="K763" s="4"/>
      <c r="L763" s="3"/>
      <c r="M763" s="3"/>
      <c r="AI763" s="4"/>
      <c r="AJ763" s="4"/>
      <c r="AK763" s="4"/>
      <c r="AL763" s="3"/>
      <c r="AM763" s="3"/>
    </row>
    <row r="764" ht="15.75" customHeight="1">
      <c r="D764" s="4"/>
      <c r="E764" s="3"/>
      <c r="F764" s="3"/>
      <c r="H764" s="4"/>
      <c r="I764" s="4"/>
      <c r="J764" s="4"/>
      <c r="K764" s="4"/>
      <c r="L764" s="3"/>
      <c r="M764" s="3"/>
      <c r="AI764" s="4"/>
      <c r="AJ764" s="4"/>
      <c r="AK764" s="4"/>
      <c r="AL764" s="3"/>
      <c r="AM764" s="3"/>
    </row>
    <row r="765" ht="15.75" customHeight="1">
      <c r="D765" s="4"/>
      <c r="E765" s="3"/>
      <c r="F765" s="3"/>
      <c r="H765" s="4"/>
      <c r="I765" s="4"/>
      <c r="J765" s="4"/>
      <c r="K765" s="4"/>
      <c r="L765" s="3"/>
      <c r="M765" s="3"/>
      <c r="AI765" s="4"/>
      <c r="AJ765" s="4"/>
      <c r="AK765" s="4"/>
      <c r="AL765" s="3"/>
      <c r="AM765" s="3"/>
    </row>
    <row r="766" ht="15.75" customHeight="1">
      <c r="D766" s="4"/>
      <c r="E766" s="3"/>
      <c r="F766" s="3"/>
      <c r="H766" s="4"/>
      <c r="I766" s="4"/>
      <c r="J766" s="4"/>
      <c r="K766" s="4"/>
      <c r="L766" s="3"/>
      <c r="M766" s="3"/>
      <c r="AI766" s="4"/>
      <c r="AJ766" s="4"/>
      <c r="AK766" s="4"/>
      <c r="AL766" s="3"/>
      <c r="AM766" s="3"/>
    </row>
    <row r="767" ht="15.75" customHeight="1">
      <c r="D767" s="4"/>
      <c r="E767" s="3"/>
      <c r="F767" s="3"/>
      <c r="H767" s="4"/>
      <c r="I767" s="4"/>
      <c r="J767" s="4"/>
      <c r="K767" s="4"/>
      <c r="L767" s="3"/>
      <c r="M767" s="3"/>
      <c r="AI767" s="4"/>
      <c r="AJ767" s="4"/>
      <c r="AK767" s="4"/>
      <c r="AL767" s="3"/>
      <c r="AM767" s="3"/>
    </row>
    <row r="768" ht="15.75" customHeight="1">
      <c r="D768" s="4"/>
      <c r="E768" s="3"/>
      <c r="F768" s="3"/>
      <c r="H768" s="4"/>
      <c r="I768" s="4"/>
      <c r="J768" s="4"/>
      <c r="K768" s="4"/>
      <c r="L768" s="3"/>
      <c r="M768" s="3"/>
      <c r="AI768" s="4"/>
      <c r="AJ768" s="4"/>
      <c r="AK768" s="4"/>
      <c r="AL768" s="3"/>
      <c r="AM768" s="3"/>
    </row>
    <row r="769" ht="15.75" customHeight="1">
      <c r="D769" s="4"/>
      <c r="E769" s="3"/>
      <c r="F769" s="3"/>
      <c r="H769" s="4"/>
      <c r="I769" s="4"/>
      <c r="J769" s="4"/>
      <c r="K769" s="4"/>
      <c r="L769" s="3"/>
      <c r="M769" s="3"/>
      <c r="AI769" s="4"/>
      <c r="AJ769" s="4"/>
      <c r="AK769" s="4"/>
      <c r="AL769" s="3"/>
      <c r="AM769" s="3"/>
    </row>
    <row r="770" ht="15.75" customHeight="1">
      <c r="D770" s="4"/>
      <c r="E770" s="3"/>
      <c r="F770" s="3"/>
      <c r="H770" s="4"/>
      <c r="I770" s="4"/>
      <c r="J770" s="4"/>
      <c r="K770" s="4"/>
      <c r="L770" s="3"/>
      <c r="M770" s="3"/>
      <c r="AI770" s="4"/>
      <c r="AJ770" s="4"/>
      <c r="AK770" s="4"/>
      <c r="AL770" s="3"/>
      <c r="AM770" s="3"/>
    </row>
    <row r="771" ht="15.75" customHeight="1">
      <c r="D771" s="4"/>
      <c r="E771" s="3"/>
      <c r="F771" s="3"/>
      <c r="H771" s="4"/>
      <c r="I771" s="4"/>
      <c r="J771" s="4"/>
      <c r="K771" s="4"/>
      <c r="L771" s="3"/>
      <c r="M771" s="3"/>
      <c r="AI771" s="4"/>
      <c r="AJ771" s="4"/>
      <c r="AK771" s="4"/>
      <c r="AL771" s="3"/>
      <c r="AM771" s="3"/>
    </row>
    <row r="772" ht="15.75" customHeight="1">
      <c r="D772" s="4"/>
      <c r="E772" s="3"/>
      <c r="F772" s="3"/>
      <c r="H772" s="4"/>
      <c r="I772" s="4"/>
      <c r="J772" s="4"/>
      <c r="K772" s="4"/>
      <c r="L772" s="3"/>
      <c r="M772" s="3"/>
      <c r="AI772" s="4"/>
      <c r="AJ772" s="4"/>
      <c r="AK772" s="4"/>
      <c r="AL772" s="3"/>
      <c r="AM772" s="3"/>
    </row>
    <row r="773" ht="15.75" customHeight="1">
      <c r="D773" s="4"/>
      <c r="E773" s="3"/>
      <c r="F773" s="3"/>
      <c r="H773" s="4"/>
      <c r="I773" s="4"/>
      <c r="J773" s="4"/>
      <c r="K773" s="4"/>
      <c r="L773" s="3"/>
      <c r="M773" s="3"/>
      <c r="AI773" s="4"/>
      <c r="AJ773" s="4"/>
      <c r="AK773" s="4"/>
      <c r="AL773" s="3"/>
      <c r="AM773" s="3"/>
    </row>
    <row r="774" ht="15.75" customHeight="1">
      <c r="D774" s="4"/>
      <c r="E774" s="3"/>
      <c r="F774" s="3"/>
      <c r="H774" s="4"/>
      <c r="I774" s="4"/>
      <c r="J774" s="4"/>
      <c r="K774" s="4"/>
      <c r="L774" s="3"/>
      <c r="M774" s="3"/>
      <c r="AI774" s="4"/>
      <c r="AJ774" s="4"/>
      <c r="AK774" s="4"/>
      <c r="AL774" s="3"/>
      <c r="AM774" s="3"/>
    </row>
    <row r="775" ht="15.75" customHeight="1">
      <c r="D775" s="4"/>
      <c r="E775" s="3"/>
      <c r="F775" s="3"/>
      <c r="H775" s="4"/>
      <c r="I775" s="4"/>
      <c r="J775" s="4"/>
      <c r="K775" s="4"/>
      <c r="L775" s="3"/>
      <c r="M775" s="3"/>
      <c r="AI775" s="4"/>
      <c r="AJ775" s="4"/>
      <c r="AK775" s="4"/>
      <c r="AL775" s="3"/>
      <c r="AM775" s="3"/>
    </row>
    <row r="776" ht="15.75" customHeight="1">
      <c r="D776" s="4"/>
      <c r="E776" s="3"/>
      <c r="F776" s="3"/>
      <c r="H776" s="4"/>
      <c r="I776" s="4"/>
      <c r="J776" s="4"/>
      <c r="K776" s="4"/>
      <c r="L776" s="3"/>
      <c r="M776" s="3"/>
      <c r="AI776" s="4"/>
      <c r="AJ776" s="4"/>
      <c r="AK776" s="4"/>
      <c r="AL776" s="3"/>
      <c r="AM776" s="3"/>
    </row>
    <row r="777" ht="15.75" customHeight="1">
      <c r="D777" s="4"/>
      <c r="E777" s="3"/>
      <c r="F777" s="3"/>
      <c r="H777" s="4"/>
      <c r="I777" s="4"/>
      <c r="J777" s="4"/>
      <c r="K777" s="4"/>
      <c r="L777" s="3"/>
      <c r="M777" s="3"/>
      <c r="AI777" s="4"/>
      <c r="AJ777" s="4"/>
      <c r="AK777" s="4"/>
      <c r="AL777" s="3"/>
      <c r="AM777" s="3"/>
    </row>
    <row r="778" ht="15.75" customHeight="1">
      <c r="D778" s="4"/>
      <c r="E778" s="3"/>
      <c r="F778" s="3"/>
      <c r="H778" s="4"/>
      <c r="I778" s="4"/>
      <c r="J778" s="4"/>
      <c r="K778" s="4"/>
      <c r="L778" s="3"/>
      <c r="M778" s="3"/>
      <c r="AI778" s="4"/>
      <c r="AJ778" s="4"/>
      <c r="AK778" s="4"/>
      <c r="AL778" s="3"/>
      <c r="AM778" s="3"/>
    </row>
    <row r="779" ht="15.75" customHeight="1">
      <c r="D779" s="4"/>
      <c r="E779" s="3"/>
      <c r="F779" s="3"/>
      <c r="H779" s="4"/>
      <c r="I779" s="4"/>
      <c r="J779" s="4"/>
      <c r="K779" s="4"/>
      <c r="L779" s="3"/>
      <c r="M779" s="3"/>
      <c r="AI779" s="4"/>
      <c r="AJ779" s="4"/>
      <c r="AK779" s="4"/>
      <c r="AL779" s="3"/>
      <c r="AM779" s="3"/>
    </row>
    <row r="780" ht="15.75" customHeight="1">
      <c r="D780" s="4"/>
      <c r="E780" s="3"/>
      <c r="F780" s="3"/>
      <c r="H780" s="4"/>
      <c r="I780" s="4"/>
      <c r="J780" s="4"/>
      <c r="K780" s="4"/>
      <c r="L780" s="3"/>
      <c r="M780" s="3"/>
      <c r="AI780" s="4"/>
      <c r="AJ780" s="4"/>
      <c r="AK780" s="4"/>
      <c r="AL780" s="3"/>
      <c r="AM780" s="3"/>
    </row>
    <row r="781" ht="15.75" customHeight="1">
      <c r="D781" s="4"/>
      <c r="E781" s="3"/>
      <c r="F781" s="3"/>
      <c r="H781" s="4"/>
      <c r="I781" s="4"/>
      <c r="J781" s="4"/>
      <c r="K781" s="4"/>
      <c r="L781" s="3"/>
      <c r="M781" s="3"/>
      <c r="AI781" s="4"/>
      <c r="AJ781" s="4"/>
      <c r="AK781" s="4"/>
      <c r="AL781" s="3"/>
      <c r="AM781" s="3"/>
    </row>
    <row r="782" ht="15.75" customHeight="1">
      <c r="D782" s="4"/>
      <c r="E782" s="3"/>
      <c r="F782" s="3"/>
      <c r="H782" s="4"/>
      <c r="I782" s="4"/>
      <c r="J782" s="4"/>
      <c r="K782" s="4"/>
      <c r="L782" s="3"/>
      <c r="M782" s="3"/>
      <c r="AI782" s="4"/>
      <c r="AJ782" s="4"/>
      <c r="AK782" s="4"/>
      <c r="AL782" s="3"/>
      <c r="AM782" s="3"/>
    </row>
    <row r="783" ht="15.75" customHeight="1">
      <c r="D783" s="4"/>
      <c r="E783" s="3"/>
      <c r="F783" s="3"/>
      <c r="H783" s="4"/>
      <c r="I783" s="4"/>
      <c r="J783" s="4"/>
      <c r="K783" s="4"/>
      <c r="L783" s="3"/>
      <c r="M783" s="3"/>
      <c r="AI783" s="4"/>
      <c r="AJ783" s="4"/>
      <c r="AK783" s="4"/>
      <c r="AL783" s="3"/>
      <c r="AM783" s="3"/>
    </row>
    <row r="784" ht="15.75" customHeight="1">
      <c r="D784" s="4"/>
      <c r="E784" s="3"/>
      <c r="F784" s="3"/>
      <c r="H784" s="4"/>
      <c r="I784" s="4"/>
      <c r="J784" s="4"/>
      <c r="K784" s="4"/>
      <c r="L784" s="3"/>
      <c r="M784" s="3"/>
      <c r="AI784" s="4"/>
      <c r="AJ784" s="4"/>
      <c r="AK784" s="4"/>
      <c r="AL784" s="3"/>
      <c r="AM784" s="3"/>
    </row>
    <row r="785" ht="15.75" customHeight="1">
      <c r="D785" s="4"/>
      <c r="E785" s="3"/>
      <c r="F785" s="3"/>
      <c r="H785" s="4"/>
      <c r="I785" s="4"/>
      <c r="J785" s="4"/>
      <c r="K785" s="4"/>
      <c r="L785" s="3"/>
      <c r="M785" s="3"/>
      <c r="AI785" s="4"/>
      <c r="AJ785" s="4"/>
      <c r="AK785" s="4"/>
      <c r="AL785" s="3"/>
      <c r="AM785" s="3"/>
    </row>
    <row r="786" ht="15.75" customHeight="1">
      <c r="D786" s="4"/>
      <c r="E786" s="3"/>
      <c r="F786" s="3"/>
      <c r="H786" s="4"/>
      <c r="I786" s="4"/>
      <c r="J786" s="4"/>
      <c r="K786" s="4"/>
      <c r="L786" s="3"/>
      <c r="M786" s="3"/>
      <c r="AI786" s="4"/>
      <c r="AJ786" s="4"/>
      <c r="AK786" s="4"/>
      <c r="AL786" s="3"/>
      <c r="AM786" s="3"/>
    </row>
    <row r="787" ht="15.75" customHeight="1">
      <c r="D787" s="4"/>
      <c r="E787" s="3"/>
      <c r="F787" s="3"/>
      <c r="H787" s="4"/>
      <c r="I787" s="4"/>
      <c r="J787" s="4"/>
      <c r="K787" s="4"/>
      <c r="L787" s="3"/>
      <c r="M787" s="3"/>
      <c r="AI787" s="4"/>
      <c r="AJ787" s="4"/>
      <c r="AK787" s="4"/>
      <c r="AL787" s="3"/>
      <c r="AM787" s="3"/>
    </row>
    <row r="788" ht="15.75" customHeight="1">
      <c r="D788" s="4"/>
      <c r="E788" s="3"/>
      <c r="F788" s="3"/>
      <c r="H788" s="4"/>
      <c r="I788" s="4"/>
      <c r="J788" s="4"/>
      <c r="K788" s="4"/>
      <c r="L788" s="3"/>
      <c r="M788" s="3"/>
      <c r="AI788" s="4"/>
      <c r="AJ788" s="4"/>
      <c r="AK788" s="4"/>
      <c r="AL788" s="3"/>
      <c r="AM788" s="3"/>
    </row>
    <row r="789" ht="15.75" customHeight="1">
      <c r="D789" s="4"/>
      <c r="E789" s="3"/>
      <c r="F789" s="3"/>
      <c r="H789" s="4"/>
      <c r="I789" s="4"/>
      <c r="J789" s="4"/>
      <c r="K789" s="4"/>
      <c r="L789" s="3"/>
      <c r="M789" s="3"/>
      <c r="AI789" s="4"/>
      <c r="AJ789" s="4"/>
      <c r="AK789" s="4"/>
      <c r="AL789" s="3"/>
      <c r="AM789" s="3"/>
    </row>
    <row r="790" ht="15.75" customHeight="1">
      <c r="D790" s="4"/>
      <c r="E790" s="3"/>
      <c r="F790" s="3"/>
      <c r="H790" s="4"/>
      <c r="I790" s="4"/>
      <c r="J790" s="4"/>
      <c r="K790" s="4"/>
      <c r="L790" s="3"/>
      <c r="M790" s="3"/>
      <c r="AI790" s="4"/>
      <c r="AJ790" s="4"/>
      <c r="AK790" s="4"/>
      <c r="AL790" s="3"/>
      <c r="AM790" s="3"/>
    </row>
    <row r="791" ht="15.75" customHeight="1">
      <c r="D791" s="4"/>
      <c r="E791" s="3"/>
      <c r="F791" s="3"/>
      <c r="H791" s="4"/>
      <c r="I791" s="4"/>
      <c r="J791" s="4"/>
      <c r="K791" s="4"/>
      <c r="L791" s="3"/>
      <c r="M791" s="3"/>
      <c r="AI791" s="4"/>
      <c r="AJ791" s="4"/>
      <c r="AK791" s="4"/>
      <c r="AL791" s="3"/>
      <c r="AM791" s="3"/>
    </row>
    <row r="792" ht="15.75" customHeight="1">
      <c r="D792" s="4"/>
      <c r="E792" s="3"/>
      <c r="F792" s="3"/>
      <c r="H792" s="4"/>
      <c r="I792" s="4"/>
      <c r="J792" s="4"/>
      <c r="K792" s="4"/>
      <c r="L792" s="3"/>
      <c r="M792" s="3"/>
      <c r="AI792" s="4"/>
      <c r="AJ792" s="4"/>
      <c r="AK792" s="4"/>
      <c r="AL792" s="3"/>
      <c r="AM792" s="3"/>
    </row>
    <row r="793" ht="15.75" customHeight="1">
      <c r="D793" s="4"/>
      <c r="E793" s="3"/>
      <c r="F793" s="3"/>
      <c r="H793" s="4"/>
      <c r="I793" s="4"/>
      <c r="J793" s="4"/>
      <c r="K793" s="4"/>
      <c r="L793" s="3"/>
      <c r="M793" s="3"/>
      <c r="AI793" s="4"/>
      <c r="AJ793" s="4"/>
      <c r="AK793" s="4"/>
      <c r="AL793" s="3"/>
      <c r="AM793" s="3"/>
    </row>
    <row r="794" ht="15.75" customHeight="1">
      <c r="D794" s="4"/>
      <c r="E794" s="3"/>
      <c r="F794" s="3"/>
      <c r="H794" s="4"/>
      <c r="I794" s="4"/>
      <c r="J794" s="4"/>
      <c r="K794" s="4"/>
      <c r="L794" s="3"/>
      <c r="M794" s="3"/>
      <c r="AI794" s="4"/>
      <c r="AJ794" s="4"/>
      <c r="AK794" s="4"/>
      <c r="AL794" s="3"/>
      <c r="AM794" s="3"/>
    </row>
    <row r="795" ht="15.75" customHeight="1">
      <c r="D795" s="4"/>
      <c r="E795" s="3"/>
      <c r="F795" s="3"/>
      <c r="H795" s="4"/>
      <c r="I795" s="4"/>
      <c r="J795" s="4"/>
      <c r="K795" s="4"/>
      <c r="L795" s="3"/>
      <c r="M795" s="3"/>
      <c r="AI795" s="4"/>
      <c r="AJ795" s="4"/>
      <c r="AK795" s="4"/>
      <c r="AL795" s="3"/>
      <c r="AM795" s="3"/>
    </row>
    <row r="796" ht="15.75" customHeight="1">
      <c r="D796" s="4"/>
      <c r="E796" s="3"/>
      <c r="F796" s="3"/>
      <c r="H796" s="4"/>
      <c r="I796" s="4"/>
      <c r="J796" s="4"/>
      <c r="K796" s="4"/>
      <c r="L796" s="3"/>
      <c r="M796" s="3"/>
      <c r="AI796" s="4"/>
      <c r="AJ796" s="4"/>
      <c r="AK796" s="4"/>
      <c r="AL796" s="3"/>
      <c r="AM796" s="3"/>
    </row>
    <row r="797" ht="15.75" customHeight="1">
      <c r="D797" s="4"/>
      <c r="E797" s="3"/>
      <c r="F797" s="3"/>
      <c r="H797" s="4"/>
      <c r="I797" s="4"/>
      <c r="J797" s="4"/>
      <c r="K797" s="4"/>
      <c r="L797" s="3"/>
      <c r="M797" s="3"/>
      <c r="AI797" s="4"/>
      <c r="AJ797" s="4"/>
      <c r="AK797" s="4"/>
      <c r="AL797" s="3"/>
      <c r="AM797" s="3"/>
    </row>
    <row r="798" ht="15.75" customHeight="1">
      <c r="D798" s="4"/>
      <c r="E798" s="3"/>
      <c r="F798" s="3"/>
      <c r="H798" s="4"/>
      <c r="I798" s="4"/>
      <c r="J798" s="4"/>
      <c r="K798" s="4"/>
      <c r="L798" s="3"/>
      <c r="M798" s="3"/>
      <c r="AI798" s="4"/>
      <c r="AJ798" s="4"/>
      <c r="AK798" s="4"/>
      <c r="AL798" s="3"/>
      <c r="AM798" s="3"/>
    </row>
    <row r="799" ht="15.75" customHeight="1">
      <c r="D799" s="4"/>
      <c r="E799" s="3"/>
      <c r="F799" s="3"/>
      <c r="H799" s="4"/>
      <c r="I799" s="4"/>
      <c r="J799" s="4"/>
      <c r="K799" s="4"/>
      <c r="L799" s="3"/>
      <c r="M799" s="3"/>
      <c r="AI799" s="4"/>
      <c r="AJ799" s="4"/>
      <c r="AK799" s="4"/>
      <c r="AL799" s="3"/>
      <c r="AM799" s="3"/>
    </row>
    <row r="800" ht="15.75" customHeight="1">
      <c r="D800" s="4"/>
      <c r="E800" s="3"/>
      <c r="F800" s="3"/>
      <c r="H800" s="4"/>
      <c r="I800" s="4"/>
      <c r="J800" s="4"/>
      <c r="K800" s="4"/>
      <c r="L800" s="3"/>
      <c r="M800" s="3"/>
      <c r="AI800" s="4"/>
      <c r="AJ800" s="4"/>
      <c r="AK800" s="4"/>
      <c r="AL800" s="3"/>
      <c r="AM800" s="3"/>
    </row>
    <row r="801" ht="15.75" customHeight="1">
      <c r="D801" s="4"/>
      <c r="E801" s="3"/>
      <c r="F801" s="3"/>
      <c r="H801" s="4"/>
      <c r="I801" s="4"/>
      <c r="J801" s="4"/>
      <c r="K801" s="4"/>
      <c r="L801" s="3"/>
      <c r="M801" s="3"/>
      <c r="AI801" s="4"/>
      <c r="AJ801" s="4"/>
      <c r="AK801" s="4"/>
      <c r="AL801" s="3"/>
      <c r="AM801" s="3"/>
    </row>
    <row r="802" ht="15.75" customHeight="1">
      <c r="D802" s="4"/>
      <c r="E802" s="3"/>
      <c r="F802" s="3"/>
      <c r="H802" s="4"/>
      <c r="I802" s="4"/>
      <c r="J802" s="4"/>
      <c r="K802" s="4"/>
      <c r="L802" s="3"/>
      <c r="M802" s="3"/>
      <c r="AI802" s="4"/>
      <c r="AJ802" s="4"/>
      <c r="AK802" s="4"/>
      <c r="AL802" s="3"/>
      <c r="AM802" s="3"/>
    </row>
    <row r="803" ht="15.75" customHeight="1">
      <c r="D803" s="4"/>
      <c r="E803" s="3"/>
      <c r="F803" s="3"/>
      <c r="H803" s="4"/>
      <c r="I803" s="4"/>
      <c r="J803" s="4"/>
      <c r="K803" s="4"/>
      <c r="L803" s="3"/>
      <c r="M803" s="3"/>
      <c r="AI803" s="4"/>
      <c r="AJ803" s="4"/>
      <c r="AK803" s="4"/>
      <c r="AL803" s="3"/>
      <c r="AM803" s="3"/>
    </row>
    <row r="804" ht="15.75" customHeight="1">
      <c r="D804" s="4"/>
      <c r="E804" s="3"/>
      <c r="F804" s="3"/>
      <c r="H804" s="4"/>
      <c r="I804" s="4"/>
      <c r="J804" s="4"/>
      <c r="K804" s="4"/>
      <c r="L804" s="3"/>
      <c r="M804" s="3"/>
      <c r="AI804" s="4"/>
      <c r="AJ804" s="4"/>
      <c r="AK804" s="4"/>
      <c r="AL804" s="3"/>
      <c r="AM804" s="3"/>
    </row>
    <row r="805" ht="15.75" customHeight="1">
      <c r="D805" s="4"/>
      <c r="E805" s="3"/>
      <c r="F805" s="3"/>
      <c r="H805" s="4"/>
      <c r="I805" s="4"/>
      <c r="J805" s="4"/>
      <c r="K805" s="4"/>
      <c r="L805" s="3"/>
      <c r="M805" s="3"/>
      <c r="AI805" s="4"/>
      <c r="AJ805" s="4"/>
      <c r="AK805" s="4"/>
      <c r="AL805" s="3"/>
      <c r="AM805" s="3"/>
    </row>
    <row r="806" ht="15.75" customHeight="1">
      <c r="D806" s="4"/>
      <c r="E806" s="3"/>
      <c r="F806" s="3"/>
      <c r="H806" s="4"/>
      <c r="I806" s="4"/>
      <c r="J806" s="4"/>
      <c r="K806" s="4"/>
      <c r="L806" s="3"/>
      <c r="M806" s="3"/>
      <c r="AI806" s="4"/>
      <c r="AJ806" s="4"/>
      <c r="AK806" s="4"/>
      <c r="AL806" s="3"/>
      <c r="AM806" s="3"/>
    </row>
    <row r="807" ht="15.75" customHeight="1">
      <c r="D807" s="4"/>
      <c r="E807" s="3"/>
      <c r="F807" s="3"/>
      <c r="H807" s="4"/>
      <c r="I807" s="4"/>
      <c r="J807" s="4"/>
      <c r="K807" s="4"/>
      <c r="L807" s="3"/>
      <c r="M807" s="3"/>
      <c r="AI807" s="4"/>
      <c r="AJ807" s="4"/>
      <c r="AK807" s="4"/>
      <c r="AL807" s="3"/>
      <c r="AM807" s="3"/>
    </row>
    <row r="808" ht="15.75" customHeight="1">
      <c r="D808" s="4"/>
      <c r="E808" s="3"/>
      <c r="F808" s="3"/>
      <c r="H808" s="4"/>
      <c r="I808" s="4"/>
      <c r="J808" s="4"/>
      <c r="K808" s="4"/>
      <c r="L808" s="3"/>
      <c r="M808" s="3"/>
      <c r="AI808" s="4"/>
      <c r="AJ808" s="4"/>
      <c r="AK808" s="4"/>
      <c r="AL808" s="3"/>
      <c r="AM808" s="3"/>
    </row>
    <row r="809" ht="15.75" customHeight="1">
      <c r="D809" s="4"/>
      <c r="E809" s="3"/>
      <c r="F809" s="3"/>
      <c r="H809" s="4"/>
      <c r="I809" s="4"/>
      <c r="J809" s="4"/>
      <c r="K809" s="4"/>
      <c r="L809" s="3"/>
      <c r="M809" s="3"/>
      <c r="AI809" s="4"/>
      <c r="AJ809" s="4"/>
      <c r="AK809" s="4"/>
      <c r="AL809" s="3"/>
      <c r="AM809" s="3"/>
    </row>
    <row r="810" ht="15.75" customHeight="1">
      <c r="D810" s="4"/>
      <c r="E810" s="3"/>
      <c r="F810" s="3"/>
      <c r="H810" s="4"/>
      <c r="I810" s="4"/>
      <c r="J810" s="4"/>
      <c r="K810" s="4"/>
      <c r="L810" s="3"/>
      <c r="M810" s="3"/>
      <c r="AI810" s="4"/>
      <c r="AJ810" s="4"/>
      <c r="AK810" s="4"/>
      <c r="AL810" s="3"/>
      <c r="AM810" s="3"/>
    </row>
    <row r="811" ht="15.75" customHeight="1">
      <c r="D811" s="4"/>
      <c r="E811" s="3"/>
      <c r="F811" s="3"/>
      <c r="H811" s="4"/>
      <c r="I811" s="4"/>
      <c r="J811" s="4"/>
      <c r="K811" s="4"/>
      <c r="L811" s="3"/>
      <c r="M811" s="3"/>
      <c r="AI811" s="4"/>
      <c r="AJ811" s="4"/>
      <c r="AK811" s="4"/>
      <c r="AL811" s="3"/>
      <c r="AM811" s="3"/>
    </row>
    <row r="812" ht="15.75" customHeight="1">
      <c r="D812" s="4"/>
      <c r="E812" s="3"/>
      <c r="F812" s="3"/>
      <c r="H812" s="4"/>
      <c r="I812" s="4"/>
      <c r="J812" s="4"/>
      <c r="K812" s="4"/>
      <c r="L812" s="3"/>
      <c r="M812" s="3"/>
      <c r="AI812" s="4"/>
      <c r="AJ812" s="4"/>
      <c r="AK812" s="4"/>
      <c r="AL812" s="3"/>
      <c r="AM812" s="3"/>
    </row>
    <row r="813" ht="15.75" customHeight="1">
      <c r="D813" s="4"/>
      <c r="E813" s="3"/>
      <c r="F813" s="3"/>
      <c r="H813" s="4"/>
      <c r="I813" s="4"/>
      <c r="J813" s="4"/>
      <c r="K813" s="4"/>
      <c r="L813" s="3"/>
      <c r="M813" s="3"/>
      <c r="AI813" s="4"/>
      <c r="AJ813" s="4"/>
      <c r="AK813" s="4"/>
      <c r="AL813" s="3"/>
      <c r="AM813" s="3"/>
    </row>
    <row r="814" ht="15.75" customHeight="1">
      <c r="D814" s="4"/>
      <c r="E814" s="3"/>
      <c r="F814" s="3"/>
      <c r="H814" s="4"/>
      <c r="I814" s="4"/>
      <c r="J814" s="4"/>
      <c r="K814" s="4"/>
      <c r="L814" s="3"/>
      <c r="M814" s="3"/>
      <c r="AI814" s="4"/>
      <c r="AJ814" s="4"/>
      <c r="AK814" s="4"/>
      <c r="AL814" s="3"/>
      <c r="AM814" s="3"/>
    </row>
    <row r="815" ht="15.75" customHeight="1">
      <c r="D815" s="4"/>
      <c r="E815" s="3"/>
      <c r="F815" s="3"/>
      <c r="H815" s="4"/>
      <c r="I815" s="4"/>
      <c r="J815" s="4"/>
      <c r="K815" s="4"/>
      <c r="L815" s="3"/>
      <c r="M815" s="3"/>
      <c r="AI815" s="4"/>
      <c r="AJ815" s="4"/>
      <c r="AK815" s="4"/>
      <c r="AL815" s="3"/>
      <c r="AM815" s="3"/>
    </row>
    <row r="816" ht="15.75" customHeight="1">
      <c r="D816" s="4"/>
      <c r="E816" s="3"/>
      <c r="F816" s="3"/>
      <c r="H816" s="4"/>
      <c r="I816" s="4"/>
      <c r="J816" s="4"/>
      <c r="K816" s="4"/>
      <c r="L816" s="3"/>
      <c r="M816" s="3"/>
      <c r="AI816" s="4"/>
      <c r="AJ816" s="4"/>
      <c r="AK816" s="4"/>
      <c r="AL816" s="3"/>
      <c r="AM816" s="3"/>
    </row>
    <row r="817" ht="15.75" customHeight="1">
      <c r="D817" s="4"/>
      <c r="E817" s="3"/>
      <c r="F817" s="3"/>
      <c r="H817" s="4"/>
      <c r="I817" s="4"/>
      <c r="J817" s="4"/>
      <c r="K817" s="4"/>
      <c r="L817" s="3"/>
      <c r="M817" s="3"/>
      <c r="AI817" s="4"/>
      <c r="AJ817" s="4"/>
      <c r="AK817" s="4"/>
      <c r="AL817" s="3"/>
      <c r="AM817" s="3"/>
    </row>
    <row r="818" ht="15.75" customHeight="1">
      <c r="D818" s="4"/>
      <c r="E818" s="3"/>
      <c r="F818" s="3"/>
      <c r="H818" s="4"/>
      <c r="I818" s="4"/>
      <c r="J818" s="4"/>
      <c r="K818" s="4"/>
      <c r="L818" s="3"/>
      <c r="M818" s="3"/>
      <c r="AI818" s="4"/>
      <c r="AJ818" s="4"/>
      <c r="AK818" s="4"/>
      <c r="AL818" s="3"/>
      <c r="AM818" s="3"/>
    </row>
    <row r="819" ht="15.75" customHeight="1">
      <c r="D819" s="4"/>
      <c r="E819" s="3"/>
      <c r="F819" s="3"/>
      <c r="H819" s="4"/>
      <c r="I819" s="4"/>
      <c r="J819" s="4"/>
      <c r="K819" s="4"/>
      <c r="L819" s="3"/>
      <c r="M819" s="3"/>
      <c r="AI819" s="4"/>
      <c r="AJ819" s="4"/>
      <c r="AK819" s="4"/>
      <c r="AL819" s="3"/>
      <c r="AM819" s="3"/>
    </row>
    <row r="820" ht="15.75" customHeight="1">
      <c r="D820" s="4"/>
      <c r="E820" s="3"/>
      <c r="F820" s="3"/>
      <c r="H820" s="4"/>
      <c r="I820" s="4"/>
      <c r="J820" s="4"/>
      <c r="K820" s="4"/>
      <c r="L820" s="3"/>
      <c r="M820" s="3"/>
      <c r="AI820" s="4"/>
      <c r="AJ820" s="4"/>
      <c r="AK820" s="4"/>
      <c r="AL820" s="3"/>
      <c r="AM820" s="3"/>
    </row>
    <row r="821" ht="15.75" customHeight="1">
      <c r="D821" s="4"/>
      <c r="E821" s="3"/>
      <c r="F821" s="3"/>
      <c r="H821" s="4"/>
      <c r="I821" s="4"/>
      <c r="J821" s="4"/>
      <c r="K821" s="4"/>
      <c r="L821" s="3"/>
      <c r="M821" s="3"/>
      <c r="AI821" s="4"/>
      <c r="AJ821" s="4"/>
      <c r="AK821" s="4"/>
      <c r="AL821" s="3"/>
      <c r="AM821" s="3"/>
    </row>
    <row r="822" ht="15.75" customHeight="1">
      <c r="D822" s="4"/>
      <c r="E822" s="3"/>
      <c r="F822" s="3"/>
      <c r="H822" s="4"/>
      <c r="I822" s="4"/>
      <c r="J822" s="4"/>
      <c r="K822" s="4"/>
      <c r="L822" s="3"/>
      <c r="M822" s="3"/>
      <c r="AI822" s="4"/>
      <c r="AJ822" s="4"/>
      <c r="AK822" s="4"/>
      <c r="AL822" s="3"/>
      <c r="AM822" s="3"/>
    </row>
    <row r="823" ht="15.75" customHeight="1">
      <c r="D823" s="4"/>
      <c r="E823" s="3"/>
      <c r="F823" s="3"/>
      <c r="H823" s="4"/>
      <c r="I823" s="4"/>
      <c r="J823" s="4"/>
      <c r="K823" s="4"/>
      <c r="L823" s="3"/>
      <c r="M823" s="3"/>
      <c r="AI823" s="4"/>
      <c r="AJ823" s="4"/>
      <c r="AK823" s="4"/>
      <c r="AL823" s="3"/>
      <c r="AM823" s="3"/>
    </row>
    <row r="824" ht="15.75" customHeight="1">
      <c r="D824" s="4"/>
      <c r="E824" s="3"/>
      <c r="F824" s="3"/>
      <c r="H824" s="4"/>
      <c r="I824" s="4"/>
      <c r="J824" s="4"/>
      <c r="K824" s="4"/>
      <c r="L824" s="3"/>
      <c r="M824" s="3"/>
      <c r="AI824" s="4"/>
      <c r="AJ824" s="4"/>
      <c r="AK824" s="4"/>
      <c r="AL824" s="3"/>
      <c r="AM824" s="3"/>
    </row>
    <row r="825" ht="15.75" customHeight="1">
      <c r="D825" s="4"/>
      <c r="E825" s="3"/>
      <c r="F825" s="3"/>
      <c r="H825" s="4"/>
      <c r="I825" s="4"/>
      <c r="J825" s="4"/>
      <c r="K825" s="4"/>
      <c r="L825" s="3"/>
      <c r="M825" s="3"/>
      <c r="AI825" s="4"/>
      <c r="AJ825" s="4"/>
      <c r="AK825" s="4"/>
      <c r="AL825" s="3"/>
      <c r="AM825" s="3"/>
    </row>
    <row r="826" ht="15.75" customHeight="1">
      <c r="D826" s="4"/>
      <c r="E826" s="3"/>
      <c r="F826" s="3"/>
      <c r="H826" s="4"/>
      <c r="I826" s="4"/>
      <c r="J826" s="4"/>
      <c r="K826" s="4"/>
      <c r="L826" s="3"/>
      <c r="M826" s="3"/>
      <c r="AI826" s="4"/>
      <c r="AJ826" s="4"/>
      <c r="AK826" s="4"/>
      <c r="AL826" s="3"/>
      <c r="AM826" s="3"/>
    </row>
    <row r="827" ht="15.75" customHeight="1">
      <c r="D827" s="4"/>
      <c r="E827" s="3"/>
      <c r="F827" s="3"/>
      <c r="H827" s="4"/>
      <c r="I827" s="4"/>
      <c r="J827" s="4"/>
      <c r="K827" s="4"/>
      <c r="L827" s="3"/>
      <c r="M827" s="3"/>
      <c r="AI827" s="4"/>
      <c r="AJ827" s="4"/>
      <c r="AK827" s="4"/>
      <c r="AL827" s="3"/>
      <c r="AM827" s="3"/>
    </row>
    <row r="828" ht="15.75" customHeight="1">
      <c r="D828" s="4"/>
      <c r="E828" s="3"/>
      <c r="F828" s="3"/>
      <c r="H828" s="4"/>
      <c r="I828" s="4"/>
      <c r="J828" s="4"/>
      <c r="K828" s="4"/>
      <c r="L828" s="3"/>
      <c r="M828" s="3"/>
      <c r="AI828" s="4"/>
      <c r="AJ828" s="4"/>
      <c r="AK828" s="4"/>
      <c r="AL828" s="3"/>
      <c r="AM828" s="3"/>
    </row>
    <row r="829" ht="15.75" customHeight="1">
      <c r="D829" s="4"/>
      <c r="E829" s="3"/>
      <c r="F829" s="3"/>
      <c r="H829" s="4"/>
      <c r="I829" s="4"/>
      <c r="J829" s="4"/>
      <c r="K829" s="4"/>
      <c r="L829" s="3"/>
      <c r="M829" s="3"/>
      <c r="AI829" s="4"/>
      <c r="AJ829" s="4"/>
      <c r="AK829" s="4"/>
      <c r="AL829" s="3"/>
      <c r="AM829" s="3"/>
    </row>
    <row r="830" ht="15.75" customHeight="1">
      <c r="D830" s="4"/>
      <c r="E830" s="3"/>
      <c r="F830" s="3"/>
      <c r="H830" s="4"/>
      <c r="I830" s="4"/>
      <c r="J830" s="4"/>
      <c r="K830" s="4"/>
      <c r="L830" s="3"/>
      <c r="M830" s="3"/>
      <c r="AI830" s="4"/>
      <c r="AJ830" s="4"/>
      <c r="AK830" s="4"/>
      <c r="AL830" s="3"/>
      <c r="AM830" s="3"/>
    </row>
    <row r="831" ht="15.75" customHeight="1">
      <c r="D831" s="4"/>
      <c r="E831" s="3"/>
      <c r="F831" s="3"/>
      <c r="H831" s="4"/>
      <c r="I831" s="4"/>
      <c r="J831" s="4"/>
      <c r="K831" s="4"/>
      <c r="L831" s="3"/>
      <c r="M831" s="3"/>
      <c r="AI831" s="4"/>
      <c r="AJ831" s="4"/>
      <c r="AK831" s="4"/>
      <c r="AL831" s="3"/>
      <c r="AM831" s="3"/>
    </row>
    <row r="832" ht="15.75" customHeight="1">
      <c r="D832" s="4"/>
      <c r="E832" s="3"/>
      <c r="F832" s="3"/>
      <c r="H832" s="4"/>
      <c r="I832" s="4"/>
      <c r="J832" s="4"/>
      <c r="K832" s="4"/>
      <c r="L832" s="3"/>
      <c r="M832" s="3"/>
      <c r="AI832" s="4"/>
      <c r="AJ832" s="4"/>
      <c r="AK832" s="4"/>
      <c r="AL832" s="3"/>
      <c r="AM832" s="3"/>
    </row>
    <row r="833" ht="15.75" customHeight="1">
      <c r="D833" s="4"/>
      <c r="E833" s="3"/>
      <c r="F833" s="3"/>
      <c r="H833" s="4"/>
      <c r="I833" s="4"/>
      <c r="J833" s="4"/>
      <c r="K833" s="4"/>
      <c r="L833" s="3"/>
      <c r="M833" s="3"/>
      <c r="AI833" s="4"/>
      <c r="AJ833" s="4"/>
      <c r="AK833" s="4"/>
      <c r="AL833" s="3"/>
      <c r="AM833" s="3"/>
    </row>
    <row r="834" ht="15.75" customHeight="1">
      <c r="D834" s="4"/>
      <c r="E834" s="3"/>
      <c r="F834" s="3"/>
      <c r="H834" s="4"/>
      <c r="I834" s="4"/>
      <c r="J834" s="4"/>
      <c r="K834" s="4"/>
      <c r="L834" s="3"/>
      <c r="M834" s="3"/>
      <c r="AI834" s="4"/>
      <c r="AJ834" s="4"/>
      <c r="AK834" s="4"/>
      <c r="AL834" s="3"/>
      <c r="AM834" s="3"/>
    </row>
    <row r="835" ht="15.75" customHeight="1">
      <c r="D835" s="4"/>
      <c r="E835" s="3"/>
      <c r="F835" s="3"/>
      <c r="H835" s="4"/>
      <c r="I835" s="4"/>
      <c r="J835" s="4"/>
      <c r="K835" s="4"/>
      <c r="L835" s="3"/>
      <c r="M835" s="3"/>
      <c r="AI835" s="4"/>
      <c r="AJ835" s="4"/>
      <c r="AK835" s="4"/>
      <c r="AL835" s="3"/>
      <c r="AM835" s="3"/>
    </row>
    <row r="836" ht="15.75" customHeight="1">
      <c r="D836" s="4"/>
      <c r="E836" s="3"/>
      <c r="F836" s="3"/>
      <c r="H836" s="4"/>
      <c r="I836" s="4"/>
      <c r="J836" s="4"/>
      <c r="K836" s="4"/>
      <c r="L836" s="3"/>
      <c r="M836" s="3"/>
      <c r="AI836" s="4"/>
      <c r="AJ836" s="4"/>
      <c r="AK836" s="4"/>
      <c r="AL836" s="3"/>
      <c r="AM836" s="3"/>
    </row>
    <row r="837" ht="15.75" customHeight="1">
      <c r="D837" s="4"/>
      <c r="E837" s="3"/>
      <c r="F837" s="3"/>
      <c r="H837" s="4"/>
      <c r="I837" s="4"/>
      <c r="J837" s="4"/>
      <c r="K837" s="4"/>
      <c r="L837" s="3"/>
      <c r="M837" s="3"/>
      <c r="AI837" s="4"/>
      <c r="AJ837" s="4"/>
      <c r="AK837" s="4"/>
      <c r="AL837" s="3"/>
      <c r="AM837" s="3"/>
    </row>
    <row r="838" ht="15.75" customHeight="1">
      <c r="D838" s="4"/>
      <c r="E838" s="3"/>
      <c r="F838" s="3"/>
      <c r="H838" s="4"/>
      <c r="I838" s="4"/>
      <c r="J838" s="4"/>
      <c r="K838" s="4"/>
      <c r="L838" s="3"/>
      <c r="M838" s="3"/>
      <c r="AI838" s="4"/>
      <c r="AJ838" s="4"/>
      <c r="AK838" s="4"/>
      <c r="AL838" s="3"/>
      <c r="AM838" s="3"/>
    </row>
    <row r="839" ht="15.75" customHeight="1">
      <c r="D839" s="4"/>
      <c r="E839" s="3"/>
      <c r="F839" s="3"/>
      <c r="H839" s="4"/>
      <c r="I839" s="4"/>
      <c r="J839" s="4"/>
      <c r="K839" s="4"/>
      <c r="L839" s="3"/>
      <c r="M839" s="3"/>
      <c r="AI839" s="4"/>
      <c r="AJ839" s="4"/>
      <c r="AK839" s="4"/>
      <c r="AL839" s="3"/>
      <c r="AM839" s="3"/>
    </row>
    <row r="840" ht="15.75" customHeight="1">
      <c r="D840" s="4"/>
      <c r="E840" s="3"/>
      <c r="F840" s="3"/>
      <c r="H840" s="4"/>
      <c r="I840" s="4"/>
      <c r="J840" s="4"/>
      <c r="K840" s="4"/>
      <c r="L840" s="3"/>
      <c r="M840" s="3"/>
      <c r="AI840" s="4"/>
      <c r="AJ840" s="4"/>
      <c r="AK840" s="4"/>
      <c r="AL840" s="3"/>
      <c r="AM840" s="3"/>
    </row>
    <row r="841" ht="15.75" customHeight="1">
      <c r="D841" s="4"/>
      <c r="E841" s="3"/>
      <c r="F841" s="3"/>
      <c r="H841" s="4"/>
      <c r="I841" s="4"/>
      <c r="J841" s="4"/>
      <c r="K841" s="4"/>
      <c r="L841" s="3"/>
      <c r="M841" s="3"/>
      <c r="AI841" s="4"/>
      <c r="AJ841" s="4"/>
      <c r="AK841" s="4"/>
      <c r="AL841" s="3"/>
      <c r="AM841" s="3"/>
    </row>
    <row r="842" ht="15.75" customHeight="1">
      <c r="D842" s="4"/>
      <c r="E842" s="3"/>
      <c r="F842" s="3"/>
      <c r="H842" s="4"/>
      <c r="I842" s="4"/>
      <c r="J842" s="4"/>
      <c r="K842" s="4"/>
      <c r="L842" s="3"/>
      <c r="M842" s="3"/>
      <c r="AI842" s="4"/>
      <c r="AJ842" s="4"/>
      <c r="AK842" s="4"/>
      <c r="AL842" s="3"/>
      <c r="AM842" s="3"/>
    </row>
    <row r="843" ht="15.75" customHeight="1">
      <c r="D843" s="4"/>
      <c r="E843" s="3"/>
      <c r="F843" s="3"/>
      <c r="H843" s="4"/>
      <c r="I843" s="4"/>
      <c r="J843" s="4"/>
      <c r="K843" s="4"/>
      <c r="L843" s="3"/>
      <c r="M843" s="3"/>
      <c r="AI843" s="4"/>
      <c r="AJ843" s="4"/>
      <c r="AK843" s="4"/>
      <c r="AL843" s="3"/>
      <c r="AM843" s="3"/>
    </row>
    <row r="844" ht="15.75" customHeight="1">
      <c r="D844" s="4"/>
      <c r="E844" s="3"/>
      <c r="F844" s="3"/>
      <c r="H844" s="4"/>
      <c r="I844" s="4"/>
      <c r="J844" s="4"/>
      <c r="K844" s="4"/>
      <c r="L844" s="3"/>
      <c r="M844" s="3"/>
      <c r="AI844" s="4"/>
      <c r="AJ844" s="4"/>
      <c r="AK844" s="4"/>
      <c r="AL844" s="3"/>
      <c r="AM844" s="3"/>
    </row>
    <row r="845" ht="15.75" customHeight="1">
      <c r="D845" s="4"/>
      <c r="E845" s="3"/>
      <c r="F845" s="3"/>
      <c r="H845" s="4"/>
      <c r="I845" s="4"/>
      <c r="J845" s="4"/>
      <c r="K845" s="4"/>
      <c r="L845" s="3"/>
      <c r="M845" s="3"/>
      <c r="AI845" s="4"/>
      <c r="AJ845" s="4"/>
      <c r="AK845" s="4"/>
      <c r="AL845" s="3"/>
      <c r="AM845" s="3"/>
    </row>
    <row r="846" ht="15.75" customHeight="1">
      <c r="D846" s="4"/>
      <c r="E846" s="3"/>
      <c r="F846" s="3"/>
      <c r="H846" s="4"/>
      <c r="I846" s="4"/>
      <c r="J846" s="4"/>
      <c r="K846" s="4"/>
      <c r="L846" s="3"/>
      <c r="M846" s="3"/>
      <c r="AI846" s="4"/>
      <c r="AJ846" s="4"/>
      <c r="AK846" s="4"/>
      <c r="AL846" s="3"/>
      <c r="AM846" s="3"/>
    </row>
    <row r="847" ht="15.75" customHeight="1">
      <c r="D847" s="4"/>
      <c r="E847" s="3"/>
      <c r="F847" s="3"/>
      <c r="H847" s="4"/>
      <c r="I847" s="4"/>
      <c r="J847" s="4"/>
      <c r="K847" s="4"/>
      <c r="L847" s="3"/>
      <c r="M847" s="3"/>
      <c r="AI847" s="4"/>
      <c r="AJ847" s="4"/>
      <c r="AK847" s="4"/>
      <c r="AL847" s="3"/>
      <c r="AM847" s="3"/>
    </row>
    <row r="848" ht="15.75" customHeight="1">
      <c r="D848" s="4"/>
      <c r="E848" s="3"/>
      <c r="F848" s="3"/>
      <c r="H848" s="4"/>
      <c r="I848" s="4"/>
      <c r="J848" s="4"/>
      <c r="K848" s="4"/>
      <c r="L848" s="3"/>
      <c r="M848" s="3"/>
      <c r="AI848" s="4"/>
      <c r="AJ848" s="4"/>
      <c r="AK848" s="4"/>
      <c r="AL848" s="3"/>
      <c r="AM848" s="3"/>
    </row>
    <row r="849" ht="15.75" customHeight="1">
      <c r="D849" s="4"/>
      <c r="E849" s="3"/>
      <c r="F849" s="3"/>
      <c r="H849" s="4"/>
      <c r="I849" s="4"/>
      <c r="J849" s="4"/>
      <c r="K849" s="4"/>
      <c r="L849" s="3"/>
      <c r="M849" s="3"/>
      <c r="AI849" s="4"/>
      <c r="AJ849" s="4"/>
      <c r="AK849" s="4"/>
      <c r="AL849" s="3"/>
      <c r="AM849" s="3"/>
    </row>
    <row r="850" ht="15.75" customHeight="1">
      <c r="D850" s="4"/>
      <c r="E850" s="3"/>
      <c r="F850" s="3"/>
      <c r="H850" s="4"/>
      <c r="I850" s="4"/>
      <c r="J850" s="4"/>
      <c r="K850" s="4"/>
      <c r="L850" s="3"/>
      <c r="M850" s="3"/>
      <c r="AI850" s="4"/>
      <c r="AJ850" s="4"/>
      <c r="AK850" s="4"/>
      <c r="AL850" s="3"/>
      <c r="AM850" s="3"/>
    </row>
    <row r="851" ht="15.75" customHeight="1">
      <c r="D851" s="4"/>
      <c r="E851" s="3"/>
      <c r="F851" s="3"/>
      <c r="H851" s="4"/>
      <c r="I851" s="4"/>
      <c r="J851" s="4"/>
      <c r="K851" s="4"/>
      <c r="L851" s="3"/>
      <c r="M851" s="3"/>
      <c r="AI851" s="4"/>
      <c r="AJ851" s="4"/>
      <c r="AK851" s="4"/>
      <c r="AL851" s="3"/>
      <c r="AM851" s="3"/>
    </row>
    <row r="852" ht="15.75" customHeight="1">
      <c r="D852" s="4"/>
      <c r="E852" s="3"/>
      <c r="F852" s="3"/>
      <c r="H852" s="4"/>
      <c r="I852" s="4"/>
      <c r="J852" s="4"/>
      <c r="K852" s="4"/>
      <c r="L852" s="3"/>
      <c r="M852" s="3"/>
      <c r="AI852" s="4"/>
      <c r="AJ852" s="4"/>
      <c r="AK852" s="4"/>
      <c r="AL852" s="3"/>
      <c r="AM852" s="3"/>
    </row>
    <row r="853" ht="15.75" customHeight="1">
      <c r="D853" s="4"/>
      <c r="E853" s="3"/>
      <c r="F853" s="3"/>
      <c r="H853" s="4"/>
      <c r="I853" s="4"/>
      <c r="J853" s="4"/>
      <c r="K853" s="4"/>
      <c r="L853" s="3"/>
      <c r="M853" s="3"/>
      <c r="AI853" s="4"/>
      <c r="AJ853" s="4"/>
      <c r="AK853" s="4"/>
      <c r="AL853" s="3"/>
      <c r="AM853" s="3"/>
    </row>
    <row r="854" ht="15.75" customHeight="1">
      <c r="D854" s="4"/>
      <c r="E854" s="3"/>
      <c r="F854" s="3"/>
      <c r="H854" s="4"/>
      <c r="I854" s="4"/>
      <c r="J854" s="4"/>
      <c r="K854" s="4"/>
      <c r="L854" s="3"/>
      <c r="M854" s="3"/>
      <c r="AI854" s="4"/>
      <c r="AJ854" s="4"/>
      <c r="AK854" s="4"/>
      <c r="AL854" s="3"/>
      <c r="AM854" s="3"/>
    </row>
    <row r="855" ht="15.75" customHeight="1">
      <c r="D855" s="4"/>
      <c r="E855" s="3"/>
      <c r="F855" s="3"/>
      <c r="H855" s="4"/>
      <c r="I855" s="4"/>
      <c r="J855" s="4"/>
      <c r="K855" s="4"/>
      <c r="L855" s="3"/>
      <c r="M855" s="3"/>
      <c r="AI855" s="4"/>
      <c r="AJ855" s="4"/>
      <c r="AK855" s="4"/>
      <c r="AL855" s="3"/>
      <c r="AM855" s="3"/>
    </row>
    <row r="856" ht="15.75" customHeight="1">
      <c r="D856" s="4"/>
      <c r="E856" s="3"/>
      <c r="F856" s="3"/>
      <c r="H856" s="4"/>
      <c r="I856" s="4"/>
      <c r="J856" s="4"/>
      <c r="K856" s="4"/>
      <c r="L856" s="3"/>
      <c r="M856" s="3"/>
      <c r="AI856" s="4"/>
      <c r="AJ856" s="4"/>
      <c r="AK856" s="4"/>
      <c r="AL856" s="3"/>
      <c r="AM856" s="3"/>
    </row>
    <row r="857" ht="15.75" customHeight="1">
      <c r="D857" s="4"/>
      <c r="E857" s="3"/>
      <c r="F857" s="3"/>
      <c r="H857" s="4"/>
      <c r="I857" s="4"/>
      <c r="J857" s="4"/>
      <c r="K857" s="4"/>
      <c r="L857" s="3"/>
      <c r="M857" s="3"/>
      <c r="AI857" s="4"/>
      <c r="AJ857" s="4"/>
      <c r="AK857" s="4"/>
      <c r="AL857" s="3"/>
      <c r="AM857" s="3"/>
    </row>
    <row r="858" ht="15.75" customHeight="1">
      <c r="D858" s="4"/>
      <c r="E858" s="3"/>
      <c r="F858" s="3"/>
      <c r="H858" s="4"/>
      <c r="I858" s="4"/>
      <c r="J858" s="4"/>
      <c r="K858" s="4"/>
      <c r="L858" s="3"/>
      <c r="M858" s="3"/>
      <c r="AI858" s="4"/>
      <c r="AJ858" s="4"/>
      <c r="AK858" s="4"/>
      <c r="AL858" s="3"/>
      <c r="AM858" s="3"/>
    </row>
    <row r="859" ht="15.75" customHeight="1">
      <c r="D859" s="4"/>
      <c r="E859" s="3"/>
      <c r="F859" s="3"/>
      <c r="H859" s="4"/>
      <c r="I859" s="4"/>
      <c r="J859" s="4"/>
      <c r="K859" s="4"/>
      <c r="L859" s="3"/>
      <c r="M859" s="3"/>
      <c r="AI859" s="4"/>
      <c r="AJ859" s="4"/>
      <c r="AK859" s="4"/>
      <c r="AL859" s="3"/>
      <c r="AM859" s="3"/>
    </row>
    <row r="860" ht="15.75" customHeight="1">
      <c r="D860" s="4"/>
      <c r="E860" s="3"/>
      <c r="F860" s="3"/>
      <c r="H860" s="4"/>
      <c r="I860" s="4"/>
      <c r="J860" s="4"/>
      <c r="K860" s="4"/>
      <c r="L860" s="3"/>
      <c r="M860" s="3"/>
      <c r="AI860" s="4"/>
      <c r="AJ860" s="4"/>
      <c r="AK860" s="4"/>
      <c r="AL860" s="3"/>
      <c r="AM860" s="3"/>
    </row>
    <row r="861" ht="15.75" customHeight="1">
      <c r="D861" s="4"/>
      <c r="E861" s="3"/>
      <c r="F861" s="3"/>
      <c r="H861" s="4"/>
      <c r="I861" s="4"/>
      <c r="J861" s="4"/>
      <c r="K861" s="4"/>
      <c r="L861" s="3"/>
      <c r="M861" s="3"/>
      <c r="AI861" s="4"/>
      <c r="AJ861" s="4"/>
      <c r="AK861" s="4"/>
      <c r="AL861" s="3"/>
      <c r="AM861" s="3"/>
    </row>
    <row r="862" ht="15.75" customHeight="1">
      <c r="D862" s="4"/>
      <c r="E862" s="3"/>
      <c r="F862" s="3"/>
      <c r="H862" s="4"/>
      <c r="I862" s="4"/>
      <c r="J862" s="4"/>
      <c r="K862" s="4"/>
      <c r="L862" s="3"/>
      <c r="M862" s="3"/>
      <c r="AI862" s="4"/>
      <c r="AJ862" s="4"/>
      <c r="AK862" s="4"/>
      <c r="AL862" s="3"/>
      <c r="AM862" s="3"/>
    </row>
    <row r="863" ht="15.75" customHeight="1">
      <c r="D863" s="4"/>
      <c r="E863" s="3"/>
      <c r="F863" s="3"/>
      <c r="H863" s="4"/>
      <c r="I863" s="4"/>
      <c r="J863" s="4"/>
      <c r="K863" s="4"/>
      <c r="L863" s="3"/>
      <c r="M863" s="3"/>
      <c r="AI863" s="4"/>
      <c r="AJ863" s="4"/>
      <c r="AK863" s="4"/>
      <c r="AL863" s="3"/>
      <c r="AM863" s="3"/>
    </row>
    <row r="864" ht="15.75" customHeight="1">
      <c r="D864" s="4"/>
      <c r="E864" s="3"/>
      <c r="F864" s="3"/>
      <c r="H864" s="4"/>
      <c r="I864" s="4"/>
      <c r="J864" s="4"/>
      <c r="K864" s="4"/>
      <c r="L864" s="3"/>
      <c r="M864" s="3"/>
      <c r="AI864" s="4"/>
      <c r="AJ864" s="4"/>
      <c r="AK864" s="4"/>
      <c r="AL864" s="3"/>
      <c r="AM864" s="3"/>
    </row>
    <row r="865" ht="15.75" customHeight="1">
      <c r="D865" s="4"/>
      <c r="E865" s="3"/>
      <c r="F865" s="3"/>
      <c r="H865" s="4"/>
      <c r="I865" s="4"/>
      <c r="J865" s="4"/>
      <c r="K865" s="4"/>
      <c r="L865" s="3"/>
      <c r="M865" s="3"/>
      <c r="AI865" s="4"/>
      <c r="AJ865" s="4"/>
      <c r="AK865" s="4"/>
      <c r="AL865" s="3"/>
      <c r="AM865" s="3"/>
    </row>
    <row r="866" ht="15.75" customHeight="1">
      <c r="D866" s="4"/>
      <c r="E866" s="3"/>
      <c r="F866" s="3"/>
      <c r="H866" s="4"/>
      <c r="I866" s="4"/>
      <c r="J866" s="4"/>
      <c r="K866" s="4"/>
      <c r="L866" s="3"/>
      <c r="M866" s="3"/>
      <c r="AI866" s="4"/>
      <c r="AJ866" s="4"/>
      <c r="AK866" s="4"/>
      <c r="AL866" s="3"/>
      <c r="AM866" s="3"/>
    </row>
    <row r="867" ht="15.75" customHeight="1">
      <c r="D867" s="4"/>
      <c r="E867" s="3"/>
      <c r="F867" s="3"/>
      <c r="H867" s="4"/>
      <c r="I867" s="4"/>
      <c r="J867" s="4"/>
      <c r="K867" s="4"/>
      <c r="L867" s="3"/>
      <c r="M867" s="3"/>
      <c r="AI867" s="4"/>
      <c r="AJ867" s="4"/>
      <c r="AK867" s="4"/>
      <c r="AL867" s="3"/>
      <c r="AM867" s="3"/>
    </row>
    <row r="868" ht="15.75" customHeight="1">
      <c r="D868" s="4"/>
      <c r="E868" s="3"/>
      <c r="F868" s="3"/>
      <c r="H868" s="4"/>
      <c r="I868" s="4"/>
      <c r="J868" s="4"/>
      <c r="K868" s="4"/>
      <c r="L868" s="3"/>
      <c r="M868" s="3"/>
      <c r="AI868" s="4"/>
      <c r="AJ868" s="4"/>
      <c r="AK868" s="4"/>
      <c r="AL868" s="3"/>
      <c r="AM868" s="3"/>
    </row>
    <row r="869" ht="15.75" customHeight="1">
      <c r="D869" s="4"/>
      <c r="E869" s="3"/>
      <c r="F869" s="3"/>
      <c r="H869" s="4"/>
      <c r="I869" s="4"/>
      <c r="J869" s="4"/>
      <c r="K869" s="4"/>
      <c r="L869" s="3"/>
      <c r="M869" s="3"/>
      <c r="AI869" s="4"/>
      <c r="AJ869" s="4"/>
      <c r="AK869" s="4"/>
      <c r="AL869" s="3"/>
      <c r="AM869" s="3"/>
    </row>
    <row r="870" ht="15.75" customHeight="1">
      <c r="D870" s="4"/>
      <c r="E870" s="3"/>
      <c r="F870" s="3"/>
      <c r="H870" s="4"/>
      <c r="I870" s="4"/>
      <c r="J870" s="4"/>
      <c r="K870" s="4"/>
      <c r="L870" s="3"/>
      <c r="M870" s="3"/>
      <c r="AI870" s="4"/>
      <c r="AJ870" s="4"/>
      <c r="AK870" s="4"/>
      <c r="AL870" s="3"/>
      <c r="AM870" s="3"/>
    </row>
    <row r="871" ht="15.75" customHeight="1">
      <c r="D871" s="4"/>
      <c r="E871" s="3"/>
      <c r="F871" s="3"/>
      <c r="H871" s="4"/>
      <c r="I871" s="4"/>
      <c r="J871" s="4"/>
      <c r="K871" s="4"/>
      <c r="L871" s="3"/>
      <c r="M871" s="3"/>
      <c r="AI871" s="4"/>
      <c r="AJ871" s="4"/>
      <c r="AK871" s="4"/>
      <c r="AL871" s="3"/>
      <c r="AM871" s="3"/>
    </row>
    <row r="872" ht="15.75" customHeight="1">
      <c r="D872" s="4"/>
      <c r="E872" s="3"/>
      <c r="F872" s="3"/>
      <c r="H872" s="4"/>
      <c r="I872" s="4"/>
      <c r="J872" s="4"/>
      <c r="K872" s="4"/>
      <c r="L872" s="3"/>
      <c r="M872" s="3"/>
      <c r="AI872" s="4"/>
      <c r="AJ872" s="4"/>
      <c r="AK872" s="4"/>
      <c r="AL872" s="3"/>
      <c r="AM872" s="3"/>
    </row>
    <row r="873" ht="15.75" customHeight="1">
      <c r="D873" s="4"/>
      <c r="E873" s="3"/>
      <c r="F873" s="3"/>
      <c r="H873" s="4"/>
      <c r="I873" s="4"/>
      <c r="J873" s="4"/>
      <c r="K873" s="4"/>
      <c r="L873" s="3"/>
      <c r="M873" s="3"/>
      <c r="AI873" s="4"/>
      <c r="AJ873" s="4"/>
      <c r="AK873" s="4"/>
      <c r="AL873" s="3"/>
      <c r="AM873" s="3"/>
    </row>
    <row r="874" ht="15.75" customHeight="1">
      <c r="D874" s="4"/>
      <c r="E874" s="3"/>
      <c r="F874" s="3"/>
      <c r="H874" s="4"/>
      <c r="I874" s="4"/>
      <c r="J874" s="4"/>
      <c r="K874" s="4"/>
      <c r="L874" s="3"/>
      <c r="M874" s="3"/>
      <c r="AI874" s="4"/>
      <c r="AJ874" s="4"/>
      <c r="AK874" s="4"/>
      <c r="AL874" s="3"/>
      <c r="AM874" s="3"/>
    </row>
    <row r="875" ht="15.75" customHeight="1">
      <c r="D875" s="4"/>
      <c r="E875" s="3"/>
      <c r="F875" s="3"/>
      <c r="H875" s="4"/>
      <c r="I875" s="4"/>
      <c r="J875" s="4"/>
      <c r="K875" s="4"/>
      <c r="L875" s="3"/>
      <c r="M875" s="3"/>
      <c r="AI875" s="4"/>
      <c r="AJ875" s="4"/>
      <c r="AK875" s="4"/>
      <c r="AL875" s="3"/>
      <c r="AM875" s="3"/>
    </row>
    <row r="876" ht="15.75" customHeight="1">
      <c r="D876" s="4"/>
      <c r="E876" s="3"/>
      <c r="F876" s="3"/>
      <c r="H876" s="4"/>
      <c r="I876" s="4"/>
      <c r="J876" s="4"/>
      <c r="K876" s="4"/>
      <c r="L876" s="3"/>
      <c r="M876" s="3"/>
      <c r="AI876" s="4"/>
      <c r="AJ876" s="4"/>
      <c r="AK876" s="4"/>
      <c r="AL876" s="3"/>
      <c r="AM876" s="3"/>
    </row>
    <row r="877" ht="15.75" customHeight="1">
      <c r="D877" s="4"/>
      <c r="E877" s="3"/>
      <c r="F877" s="3"/>
      <c r="H877" s="4"/>
      <c r="I877" s="4"/>
      <c r="J877" s="4"/>
      <c r="K877" s="4"/>
      <c r="L877" s="3"/>
      <c r="M877" s="3"/>
      <c r="AI877" s="4"/>
      <c r="AJ877" s="4"/>
      <c r="AK877" s="4"/>
      <c r="AL877" s="3"/>
      <c r="AM877" s="3"/>
    </row>
    <row r="878" ht="15.75" customHeight="1">
      <c r="D878" s="4"/>
      <c r="E878" s="3"/>
      <c r="F878" s="3"/>
      <c r="H878" s="4"/>
      <c r="I878" s="4"/>
      <c r="J878" s="4"/>
      <c r="K878" s="4"/>
      <c r="L878" s="3"/>
      <c r="M878" s="3"/>
      <c r="AI878" s="4"/>
      <c r="AJ878" s="4"/>
      <c r="AK878" s="4"/>
      <c r="AL878" s="3"/>
      <c r="AM878" s="3"/>
    </row>
    <row r="879" ht="15.75" customHeight="1">
      <c r="D879" s="4"/>
      <c r="E879" s="3"/>
      <c r="F879" s="3"/>
      <c r="H879" s="4"/>
      <c r="I879" s="4"/>
      <c r="J879" s="4"/>
      <c r="K879" s="4"/>
      <c r="L879" s="3"/>
      <c r="M879" s="3"/>
      <c r="AI879" s="4"/>
      <c r="AJ879" s="4"/>
      <c r="AK879" s="4"/>
      <c r="AL879" s="3"/>
      <c r="AM879" s="3"/>
    </row>
    <row r="880" ht="15.75" customHeight="1">
      <c r="D880" s="4"/>
      <c r="E880" s="3"/>
      <c r="F880" s="3"/>
      <c r="H880" s="4"/>
      <c r="I880" s="4"/>
      <c r="J880" s="4"/>
      <c r="K880" s="4"/>
      <c r="L880" s="3"/>
      <c r="M880" s="3"/>
      <c r="AI880" s="4"/>
      <c r="AJ880" s="4"/>
      <c r="AK880" s="4"/>
      <c r="AL880" s="3"/>
      <c r="AM880" s="3"/>
    </row>
    <row r="881" ht="15.75" customHeight="1">
      <c r="D881" s="4"/>
      <c r="E881" s="3"/>
      <c r="F881" s="3"/>
      <c r="H881" s="4"/>
      <c r="I881" s="4"/>
      <c r="J881" s="4"/>
      <c r="K881" s="4"/>
      <c r="L881" s="3"/>
      <c r="M881" s="3"/>
      <c r="AI881" s="4"/>
      <c r="AJ881" s="4"/>
      <c r="AK881" s="4"/>
      <c r="AL881" s="3"/>
      <c r="AM881" s="3"/>
    </row>
    <row r="882" ht="15.75" customHeight="1">
      <c r="D882" s="4"/>
      <c r="E882" s="3"/>
      <c r="F882" s="3"/>
      <c r="H882" s="4"/>
      <c r="I882" s="4"/>
      <c r="J882" s="4"/>
      <c r="K882" s="4"/>
      <c r="L882" s="3"/>
      <c r="M882" s="3"/>
      <c r="AI882" s="4"/>
      <c r="AJ882" s="4"/>
      <c r="AK882" s="4"/>
      <c r="AL882" s="3"/>
      <c r="AM882" s="3"/>
    </row>
    <row r="883" ht="15.75" customHeight="1">
      <c r="D883" s="4"/>
      <c r="E883" s="3"/>
      <c r="F883" s="3"/>
      <c r="H883" s="4"/>
      <c r="I883" s="4"/>
      <c r="J883" s="4"/>
      <c r="K883" s="4"/>
      <c r="L883" s="3"/>
      <c r="M883" s="3"/>
      <c r="AI883" s="4"/>
      <c r="AJ883" s="4"/>
      <c r="AK883" s="4"/>
      <c r="AL883" s="3"/>
      <c r="AM883" s="3"/>
    </row>
    <row r="884" ht="15.75" customHeight="1">
      <c r="D884" s="4"/>
      <c r="E884" s="3"/>
      <c r="F884" s="3"/>
      <c r="H884" s="4"/>
      <c r="I884" s="4"/>
      <c r="J884" s="4"/>
      <c r="K884" s="4"/>
      <c r="L884" s="3"/>
      <c r="M884" s="3"/>
      <c r="AI884" s="4"/>
      <c r="AJ884" s="4"/>
      <c r="AK884" s="4"/>
      <c r="AL884" s="3"/>
      <c r="AM884" s="3"/>
    </row>
    <row r="885" ht="15.75" customHeight="1">
      <c r="D885" s="4"/>
      <c r="E885" s="3"/>
      <c r="F885" s="3"/>
      <c r="H885" s="4"/>
      <c r="I885" s="4"/>
      <c r="J885" s="4"/>
      <c r="K885" s="4"/>
      <c r="L885" s="3"/>
      <c r="M885" s="3"/>
      <c r="AI885" s="4"/>
      <c r="AJ885" s="4"/>
      <c r="AK885" s="4"/>
      <c r="AL885" s="3"/>
      <c r="AM885" s="3"/>
    </row>
    <row r="886" ht="15.75" customHeight="1">
      <c r="D886" s="4"/>
      <c r="E886" s="3"/>
      <c r="F886" s="3"/>
      <c r="H886" s="4"/>
      <c r="I886" s="4"/>
      <c r="J886" s="4"/>
      <c r="K886" s="4"/>
      <c r="L886" s="3"/>
      <c r="M886" s="3"/>
      <c r="AI886" s="4"/>
      <c r="AJ886" s="4"/>
      <c r="AK886" s="4"/>
      <c r="AL886" s="3"/>
      <c r="AM886" s="3"/>
    </row>
    <row r="887" ht="15.75" customHeight="1">
      <c r="D887" s="4"/>
      <c r="E887" s="3"/>
      <c r="F887" s="3"/>
      <c r="H887" s="4"/>
      <c r="I887" s="4"/>
      <c r="J887" s="4"/>
      <c r="K887" s="4"/>
      <c r="L887" s="3"/>
      <c r="M887" s="3"/>
      <c r="AI887" s="4"/>
      <c r="AJ887" s="4"/>
      <c r="AK887" s="4"/>
      <c r="AL887" s="3"/>
      <c r="AM887" s="3"/>
    </row>
    <row r="888" ht="15.75" customHeight="1">
      <c r="D888" s="4"/>
      <c r="E888" s="3"/>
      <c r="F888" s="3"/>
      <c r="H888" s="4"/>
      <c r="I888" s="4"/>
      <c r="J888" s="4"/>
      <c r="K888" s="4"/>
      <c r="L888" s="3"/>
      <c r="M888" s="3"/>
      <c r="AI888" s="4"/>
      <c r="AJ888" s="4"/>
      <c r="AK888" s="4"/>
      <c r="AL888" s="3"/>
      <c r="AM888" s="3"/>
    </row>
    <row r="889" ht="15.75" customHeight="1">
      <c r="D889" s="4"/>
      <c r="E889" s="3"/>
      <c r="F889" s="3"/>
      <c r="H889" s="4"/>
      <c r="I889" s="4"/>
      <c r="J889" s="4"/>
      <c r="K889" s="4"/>
      <c r="L889" s="3"/>
      <c r="M889" s="3"/>
      <c r="AI889" s="4"/>
      <c r="AJ889" s="4"/>
      <c r="AK889" s="4"/>
      <c r="AL889" s="3"/>
      <c r="AM889" s="3"/>
    </row>
    <row r="890" ht="15.75" customHeight="1">
      <c r="D890" s="4"/>
      <c r="E890" s="3"/>
      <c r="F890" s="3"/>
      <c r="H890" s="4"/>
      <c r="I890" s="4"/>
      <c r="J890" s="4"/>
      <c r="K890" s="4"/>
      <c r="L890" s="3"/>
      <c r="M890" s="3"/>
      <c r="AI890" s="4"/>
      <c r="AJ890" s="4"/>
      <c r="AK890" s="4"/>
      <c r="AL890" s="3"/>
      <c r="AM890" s="3"/>
    </row>
    <row r="891" ht="15.75" customHeight="1">
      <c r="D891" s="4"/>
      <c r="E891" s="3"/>
      <c r="F891" s="3"/>
      <c r="H891" s="4"/>
      <c r="I891" s="4"/>
      <c r="J891" s="4"/>
      <c r="K891" s="4"/>
      <c r="L891" s="3"/>
      <c r="M891" s="3"/>
      <c r="AI891" s="4"/>
      <c r="AJ891" s="4"/>
      <c r="AK891" s="4"/>
      <c r="AL891" s="3"/>
      <c r="AM891" s="3"/>
    </row>
    <row r="892" ht="15.75" customHeight="1">
      <c r="D892" s="4"/>
      <c r="E892" s="3"/>
      <c r="F892" s="3"/>
      <c r="H892" s="4"/>
      <c r="I892" s="4"/>
      <c r="J892" s="4"/>
      <c r="K892" s="4"/>
      <c r="L892" s="3"/>
      <c r="M892" s="3"/>
      <c r="AI892" s="4"/>
      <c r="AJ892" s="4"/>
      <c r="AK892" s="4"/>
      <c r="AL892" s="3"/>
      <c r="AM892" s="3"/>
    </row>
    <row r="893" ht="15.75" customHeight="1">
      <c r="D893" s="4"/>
      <c r="E893" s="3"/>
      <c r="F893" s="3"/>
      <c r="H893" s="4"/>
      <c r="I893" s="4"/>
      <c r="J893" s="4"/>
      <c r="K893" s="4"/>
      <c r="L893" s="3"/>
      <c r="M893" s="3"/>
      <c r="AI893" s="4"/>
      <c r="AJ893" s="4"/>
      <c r="AK893" s="4"/>
      <c r="AL893" s="3"/>
      <c r="AM893" s="3"/>
    </row>
    <row r="894" ht="15.75" customHeight="1">
      <c r="D894" s="4"/>
      <c r="E894" s="3"/>
      <c r="F894" s="3"/>
      <c r="H894" s="4"/>
      <c r="I894" s="4"/>
      <c r="J894" s="4"/>
      <c r="K894" s="4"/>
      <c r="L894" s="3"/>
      <c r="M894" s="3"/>
      <c r="AI894" s="4"/>
      <c r="AJ894" s="4"/>
      <c r="AK894" s="4"/>
      <c r="AL894" s="3"/>
      <c r="AM894" s="3"/>
    </row>
    <row r="895" ht="15.75" customHeight="1">
      <c r="D895" s="4"/>
      <c r="E895" s="3"/>
      <c r="F895" s="3"/>
      <c r="H895" s="4"/>
      <c r="I895" s="4"/>
      <c r="J895" s="4"/>
      <c r="K895" s="4"/>
      <c r="L895" s="3"/>
      <c r="M895" s="3"/>
      <c r="AI895" s="4"/>
      <c r="AJ895" s="4"/>
      <c r="AK895" s="4"/>
      <c r="AL895" s="3"/>
      <c r="AM895" s="3"/>
    </row>
    <row r="896" ht="15.75" customHeight="1">
      <c r="D896" s="4"/>
      <c r="E896" s="3"/>
      <c r="F896" s="3"/>
      <c r="H896" s="4"/>
      <c r="I896" s="4"/>
      <c r="J896" s="4"/>
      <c r="K896" s="4"/>
      <c r="L896" s="3"/>
      <c r="M896" s="3"/>
      <c r="AI896" s="4"/>
      <c r="AJ896" s="4"/>
      <c r="AK896" s="4"/>
      <c r="AL896" s="3"/>
      <c r="AM896" s="3"/>
    </row>
    <row r="897" ht="15.75" customHeight="1">
      <c r="D897" s="4"/>
      <c r="E897" s="3"/>
      <c r="F897" s="3"/>
      <c r="H897" s="4"/>
      <c r="I897" s="4"/>
      <c r="J897" s="4"/>
      <c r="K897" s="4"/>
      <c r="L897" s="3"/>
      <c r="M897" s="3"/>
      <c r="AI897" s="4"/>
      <c r="AJ897" s="4"/>
      <c r="AK897" s="4"/>
      <c r="AL897" s="3"/>
      <c r="AM897" s="3"/>
    </row>
    <row r="898" ht="15.75" customHeight="1">
      <c r="D898" s="4"/>
      <c r="E898" s="3"/>
      <c r="F898" s="3"/>
      <c r="H898" s="4"/>
      <c r="I898" s="4"/>
      <c r="J898" s="4"/>
      <c r="K898" s="4"/>
      <c r="L898" s="3"/>
      <c r="M898" s="3"/>
      <c r="AI898" s="4"/>
      <c r="AJ898" s="4"/>
      <c r="AK898" s="4"/>
      <c r="AL898" s="3"/>
      <c r="AM898" s="3"/>
    </row>
    <row r="899" ht="15.75" customHeight="1">
      <c r="D899" s="4"/>
      <c r="E899" s="3"/>
      <c r="F899" s="3"/>
      <c r="H899" s="4"/>
      <c r="I899" s="4"/>
      <c r="J899" s="4"/>
      <c r="K899" s="4"/>
      <c r="L899" s="3"/>
      <c r="M899" s="3"/>
      <c r="AI899" s="4"/>
      <c r="AJ899" s="4"/>
      <c r="AK899" s="4"/>
      <c r="AL899" s="3"/>
      <c r="AM899" s="3"/>
    </row>
    <row r="900" ht="15.75" customHeight="1">
      <c r="D900" s="4"/>
      <c r="E900" s="3"/>
      <c r="F900" s="3"/>
      <c r="H900" s="4"/>
      <c r="I900" s="4"/>
      <c r="J900" s="4"/>
      <c r="K900" s="4"/>
      <c r="L900" s="3"/>
      <c r="M900" s="3"/>
      <c r="AI900" s="4"/>
      <c r="AJ900" s="4"/>
      <c r="AK900" s="4"/>
      <c r="AL900" s="3"/>
      <c r="AM900" s="3"/>
    </row>
    <row r="901" ht="15.75" customHeight="1">
      <c r="D901" s="4"/>
      <c r="E901" s="3"/>
      <c r="F901" s="3"/>
      <c r="H901" s="4"/>
      <c r="I901" s="4"/>
      <c r="J901" s="4"/>
      <c r="K901" s="4"/>
      <c r="L901" s="3"/>
      <c r="M901" s="3"/>
      <c r="AI901" s="4"/>
      <c r="AJ901" s="4"/>
      <c r="AK901" s="4"/>
      <c r="AL901" s="3"/>
      <c r="AM901" s="3"/>
    </row>
    <row r="902" ht="15.75" customHeight="1">
      <c r="D902" s="4"/>
      <c r="E902" s="3"/>
      <c r="F902" s="3"/>
      <c r="H902" s="4"/>
      <c r="I902" s="4"/>
      <c r="J902" s="4"/>
      <c r="K902" s="4"/>
      <c r="L902" s="3"/>
      <c r="M902" s="3"/>
      <c r="AI902" s="4"/>
      <c r="AJ902" s="4"/>
      <c r="AK902" s="4"/>
      <c r="AL902" s="3"/>
      <c r="AM902" s="3"/>
    </row>
    <row r="903" ht="15.75" customHeight="1">
      <c r="D903" s="4"/>
      <c r="E903" s="3"/>
      <c r="F903" s="3"/>
      <c r="H903" s="4"/>
      <c r="I903" s="4"/>
      <c r="J903" s="4"/>
      <c r="K903" s="4"/>
      <c r="L903" s="3"/>
      <c r="M903" s="3"/>
      <c r="AI903" s="4"/>
      <c r="AJ903" s="4"/>
      <c r="AK903" s="4"/>
      <c r="AL903" s="3"/>
      <c r="AM903" s="3"/>
    </row>
    <row r="904" ht="15.75" customHeight="1">
      <c r="D904" s="4"/>
      <c r="E904" s="3"/>
      <c r="F904" s="3"/>
      <c r="H904" s="4"/>
      <c r="I904" s="4"/>
      <c r="J904" s="4"/>
      <c r="K904" s="4"/>
      <c r="L904" s="3"/>
      <c r="M904" s="3"/>
      <c r="AI904" s="4"/>
      <c r="AJ904" s="4"/>
      <c r="AK904" s="4"/>
      <c r="AL904" s="3"/>
      <c r="AM904" s="3"/>
    </row>
    <row r="905" ht="15.75" customHeight="1">
      <c r="D905" s="4"/>
      <c r="E905" s="3"/>
      <c r="F905" s="3"/>
      <c r="H905" s="4"/>
      <c r="I905" s="4"/>
      <c r="J905" s="4"/>
      <c r="K905" s="4"/>
      <c r="L905" s="3"/>
      <c r="M905" s="3"/>
      <c r="AI905" s="4"/>
      <c r="AJ905" s="4"/>
      <c r="AK905" s="4"/>
      <c r="AL905" s="3"/>
      <c r="AM905" s="3"/>
    </row>
    <row r="906" ht="15.75" customHeight="1">
      <c r="D906" s="4"/>
      <c r="E906" s="3"/>
      <c r="F906" s="3"/>
      <c r="H906" s="4"/>
      <c r="I906" s="4"/>
      <c r="J906" s="4"/>
      <c r="K906" s="4"/>
      <c r="L906" s="3"/>
      <c r="M906" s="3"/>
      <c r="AI906" s="4"/>
      <c r="AJ906" s="4"/>
      <c r="AK906" s="4"/>
      <c r="AL906" s="3"/>
      <c r="AM906" s="3"/>
    </row>
    <row r="907" ht="15.75" customHeight="1">
      <c r="D907" s="4"/>
      <c r="E907" s="3"/>
      <c r="F907" s="3"/>
      <c r="H907" s="4"/>
      <c r="I907" s="4"/>
      <c r="J907" s="4"/>
      <c r="K907" s="4"/>
      <c r="L907" s="3"/>
      <c r="M907" s="3"/>
      <c r="AI907" s="4"/>
      <c r="AJ907" s="4"/>
      <c r="AK907" s="4"/>
      <c r="AL907" s="3"/>
      <c r="AM907" s="3"/>
    </row>
    <row r="908" ht="15.75" customHeight="1">
      <c r="D908" s="4"/>
      <c r="E908" s="3"/>
      <c r="F908" s="3"/>
      <c r="H908" s="4"/>
      <c r="I908" s="4"/>
      <c r="J908" s="4"/>
      <c r="K908" s="4"/>
      <c r="L908" s="3"/>
      <c r="M908" s="3"/>
      <c r="AI908" s="4"/>
      <c r="AJ908" s="4"/>
      <c r="AK908" s="4"/>
      <c r="AL908" s="3"/>
      <c r="AM908" s="3"/>
    </row>
    <row r="909" ht="15.75" customHeight="1">
      <c r="D909" s="4"/>
      <c r="E909" s="3"/>
      <c r="F909" s="3"/>
      <c r="H909" s="4"/>
      <c r="I909" s="4"/>
      <c r="J909" s="4"/>
      <c r="K909" s="4"/>
      <c r="L909" s="3"/>
      <c r="M909" s="3"/>
      <c r="AI909" s="4"/>
      <c r="AJ909" s="4"/>
      <c r="AK909" s="4"/>
      <c r="AL909" s="3"/>
      <c r="AM909" s="3"/>
    </row>
    <row r="910" ht="15.75" customHeight="1">
      <c r="D910" s="4"/>
      <c r="E910" s="3"/>
      <c r="F910" s="3"/>
      <c r="H910" s="4"/>
      <c r="I910" s="4"/>
      <c r="J910" s="4"/>
      <c r="K910" s="4"/>
      <c r="L910" s="3"/>
      <c r="M910" s="3"/>
      <c r="AI910" s="4"/>
      <c r="AJ910" s="4"/>
      <c r="AK910" s="4"/>
      <c r="AL910" s="3"/>
      <c r="AM910" s="3"/>
    </row>
    <row r="911" ht="15.75" customHeight="1">
      <c r="D911" s="4"/>
      <c r="E911" s="3"/>
      <c r="F911" s="3"/>
      <c r="H911" s="4"/>
      <c r="I911" s="4"/>
      <c r="J911" s="4"/>
      <c r="K911" s="4"/>
      <c r="L911" s="3"/>
      <c r="M911" s="3"/>
      <c r="AI911" s="4"/>
      <c r="AJ911" s="4"/>
      <c r="AK911" s="4"/>
      <c r="AL911" s="3"/>
      <c r="AM911" s="3"/>
    </row>
    <row r="912" ht="15.75" customHeight="1">
      <c r="D912" s="4"/>
      <c r="E912" s="3"/>
      <c r="F912" s="3"/>
      <c r="H912" s="4"/>
      <c r="I912" s="4"/>
      <c r="J912" s="4"/>
      <c r="K912" s="4"/>
      <c r="L912" s="3"/>
      <c r="M912" s="3"/>
      <c r="AI912" s="4"/>
      <c r="AJ912" s="4"/>
      <c r="AK912" s="4"/>
      <c r="AL912" s="3"/>
      <c r="AM912" s="3"/>
    </row>
    <row r="913" ht="15.75" customHeight="1">
      <c r="D913" s="4"/>
      <c r="E913" s="3"/>
      <c r="F913" s="3"/>
      <c r="H913" s="4"/>
      <c r="I913" s="4"/>
      <c r="J913" s="4"/>
      <c r="K913" s="4"/>
      <c r="L913" s="3"/>
      <c r="M913" s="3"/>
      <c r="AI913" s="4"/>
      <c r="AJ913" s="4"/>
      <c r="AK913" s="4"/>
      <c r="AL913" s="3"/>
      <c r="AM913" s="3"/>
    </row>
    <row r="914" ht="15.75" customHeight="1">
      <c r="D914" s="4"/>
      <c r="E914" s="3"/>
      <c r="F914" s="3"/>
      <c r="H914" s="4"/>
      <c r="I914" s="4"/>
      <c r="J914" s="4"/>
      <c r="K914" s="4"/>
      <c r="L914" s="3"/>
      <c r="M914" s="3"/>
      <c r="AI914" s="4"/>
      <c r="AJ914" s="4"/>
      <c r="AK914" s="4"/>
      <c r="AL914" s="3"/>
      <c r="AM914" s="3"/>
    </row>
    <row r="915" ht="15.75" customHeight="1">
      <c r="D915" s="4"/>
      <c r="E915" s="3"/>
      <c r="F915" s="3"/>
      <c r="H915" s="4"/>
      <c r="I915" s="4"/>
      <c r="J915" s="4"/>
      <c r="K915" s="4"/>
      <c r="L915" s="3"/>
      <c r="M915" s="3"/>
      <c r="AI915" s="4"/>
      <c r="AJ915" s="4"/>
      <c r="AK915" s="4"/>
      <c r="AL915" s="3"/>
      <c r="AM915" s="3"/>
    </row>
    <row r="916" ht="15.75" customHeight="1">
      <c r="D916" s="4"/>
      <c r="E916" s="3"/>
      <c r="F916" s="3"/>
      <c r="H916" s="4"/>
      <c r="I916" s="4"/>
      <c r="J916" s="4"/>
      <c r="K916" s="4"/>
      <c r="L916" s="3"/>
      <c r="M916" s="3"/>
      <c r="AI916" s="4"/>
      <c r="AJ916" s="4"/>
      <c r="AK916" s="4"/>
      <c r="AL916" s="3"/>
      <c r="AM916" s="3"/>
    </row>
    <row r="917" ht="15.75" customHeight="1">
      <c r="D917" s="4"/>
      <c r="E917" s="3"/>
      <c r="F917" s="3"/>
      <c r="H917" s="4"/>
      <c r="I917" s="4"/>
      <c r="J917" s="4"/>
      <c r="K917" s="4"/>
      <c r="L917" s="3"/>
      <c r="M917" s="3"/>
      <c r="AI917" s="4"/>
      <c r="AJ917" s="4"/>
      <c r="AK917" s="4"/>
      <c r="AL917" s="3"/>
      <c r="AM917" s="3"/>
    </row>
    <row r="918" ht="15.75" customHeight="1">
      <c r="D918" s="4"/>
      <c r="E918" s="3"/>
      <c r="F918" s="3"/>
      <c r="H918" s="4"/>
      <c r="I918" s="4"/>
      <c r="J918" s="4"/>
      <c r="K918" s="4"/>
      <c r="L918" s="3"/>
      <c r="M918" s="3"/>
      <c r="AI918" s="4"/>
      <c r="AJ918" s="4"/>
      <c r="AK918" s="4"/>
      <c r="AL918" s="3"/>
      <c r="AM918" s="3"/>
    </row>
    <row r="919" ht="15.75" customHeight="1">
      <c r="D919" s="4"/>
      <c r="E919" s="3"/>
      <c r="F919" s="3"/>
      <c r="H919" s="4"/>
      <c r="I919" s="4"/>
      <c r="J919" s="4"/>
      <c r="K919" s="4"/>
      <c r="L919" s="3"/>
      <c r="M919" s="3"/>
      <c r="AI919" s="4"/>
      <c r="AJ919" s="4"/>
      <c r="AK919" s="4"/>
      <c r="AL919" s="3"/>
      <c r="AM919" s="3"/>
    </row>
    <row r="920" ht="15.75" customHeight="1">
      <c r="D920" s="4"/>
      <c r="E920" s="3"/>
      <c r="F920" s="3"/>
      <c r="H920" s="4"/>
      <c r="I920" s="4"/>
      <c r="J920" s="4"/>
      <c r="K920" s="4"/>
      <c r="L920" s="3"/>
      <c r="M920" s="3"/>
      <c r="AI920" s="4"/>
      <c r="AJ920" s="4"/>
      <c r="AK920" s="4"/>
      <c r="AL920" s="3"/>
      <c r="AM920" s="3"/>
    </row>
    <row r="921" ht="15.75" customHeight="1">
      <c r="D921" s="4"/>
      <c r="E921" s="3"/>
      <c r="F921" s="3"/>
      <c r="H921" s="4"/>
      <c r="I921" s="4"/>
      <c r="J921" s="4"/>
      <c r="K921" s="4"/>
      <c r="L921" s="3"/>
      <c r="M921" s="3"/>
      <c r="AI921" s="4"/>
      <c r="AJ921" s="4"/>
      <c r="AK921" s="4"/>
      <c r="AL921" s="3"/>
      <c r="AM921" s="3"/>
    </row>
    <row r="922" ht="15.75" customHeight="1">
      <c r="D922" s="4"/>
      <c r="E922" s="3"/>
      <c r="F922" s="3"/>
      <c r="H922" s="4"/>
      <c r="I922" s="4"/>
      <c r="J922" s="4"/>
      <c r="K922" s="4"/>
      <c r="L922" s="3"/>
      <c r="M922" s="3"/>
      <c r="AI922" s="4"/>
      <c r="AJ922" s="4"/>
      <c r="AK922" s="4"/>
      <c r="AL922" s="3"/>
      <c r="AM922" s="3"/>
    </row>
    <row r="923" ht="15.75" customHeight="1">
      <c r="D923" s="4"/>
      <c r="E923" s="3"/>
      <c r="F923" s="3"/>
      <c r="H923" s="4"/>
      <c r="I923" s="4"/>
      <c r="J923" s="4"/>
      <c r="K923" s="4"/>
      <c r="L923" s="3"/>
      <c r="M923" s="3"/>
      <c r="AI923" s="4"/>
      <c r="AJ923" s="4"/>
      <c r="AK923" s="4"/>
      <c r="AL923" s="3"/>
      <c r="AM923" s="3"/>
    </row>
    <row r="924" ht="15.75" customHeight="1">
      <c r="D924" s="4"/>
      <c r="E924" s="3"/>
      <c r="F924" s="3"/>
      <c r="H924" s="4"/>
      <c r="I924" s="4"/>
      <c r="J924" s="4"/>
      <c r="K924" s="4"/>
      <c r="L924" s="3"/>
      <c r="M924" s="3"/>
      <c r="AI924" s="4"/>
      <c r="AJ924" s="4"/>
      <c r="AK924" s="4"/>
      <c r="AL924" s="3"/>
      <c r="AM924" s="3"/>
    </row>
    <row r="925" ht="15.75" customHeight="1">
      <c r="D925" s="4"/>
      <c r="E925" s="3"/>
      <c r="F925" s="3"/>
      <c r="H925" s="4"/>
      <c r="I925" s="4"/>
      <c r="J925" s="4"/>
      <c r="K925" s="4"/>
      <c r="L925" s="3"/>
      <c r="M925" s="3"/>
      <c r="AI925" s="4"/>
      <c r="AJ925" s="4"/>
      <c r="AK925" s="4"/>
      <c r="AL925" s="3"/>
      <c r="AM925" s="3"/>
    </row>
    <row r="926" ht="15.75" customHeight="1">
      <c r="D926" s="4"/>
      <c r="E926" s="3"/>
      <c r="F926" s="3"/>
      <c r="H926" s="4"/>
      <c r="I926" s="4"/>
      <c r="J926" s="4"/>
      <c r="K926" s="4"/>
      <c r="L926" s="3"/>
      <c r="M926" s="3"/>
      <c r="AI926" s="4"/>
      <c r="AJ926" s="4"/>
      <c r="AK926" s="4"/>
      <c r="AL926" s="3"/>
      <c r="AM926" s="3"/>
    </row>
    <row r="927" ht="15.75" customHeight="1">
      <c r="D927" s="4"/>
      <c r="E927" s="3"/>
      <c r="F927" s="3"/>
      <c r="H927" s="4"/>
      <c r="I927" s="4"/>
      <c r="J927" s="4"/>
      <c r="K927" s="4"/>
      <c r="L927" s="3"/>
      <c r="M927" s="3"/>
      <c r="AI927" s="4"/>
      <c r="AJ927" s="4"/>
      <c r="AK927" s="4"/>
      <c r="AL927" s="3"/>
      <c r="AM927" s="3"/>
    </row>
    <row r="928" ht="15.75" customHeight="1">
      <c r="D928" s="4"/>
      <c r="E928" s="3"/>
      <c r="F928" s="3"/>
      <c r="H928" s="4"/>
      <c r="I928" s="4"/>
      <c r="J928" s="4"/>
      <c r="K928" s="4"/>
      <c r="L928" s="3"/>
      <c r="M928" s="3"/>
      <c r="AI928" s="4"/>
      <c r="AJ928" s="4"/>
      <c r="AK928" s="4"/>
      <c r="AL928" s="3"/>
      <c r="AM928" s="3"/>
    </row>
    <row r="929" ht="15.75" customHeight="1">
      <c r="D929" s="4"/>
      <c r="E929" s="3"/>
      <c r="F929" s="3"/>
      <c r="H929" s="4"/>
      <c r="I929" s="4"/>
      <c r="J929" s="4"/>
      <c r="K929" s="4"/>
      <c r="L929" s="3"/>
      <c r="M929" s="3"/>
      <c r="AI929" s="4"/>
      <c r="AJ929" s="4"/>
      <c r="AK929" s="4"/>
      <c r="AL929" s="3"/>
      <c r="AM929" s="3"/>
    </row>
    <row r="930" ht="15.75" customHeight="1">
      <c r="D930" s="4"/>
      <c r="E930" s="3"/>
      <c r="F930" s="3"/>
      <c r="H930" s="4"/>
      <c r="I930" s="4"/>
      <c r="J930" s="4"/>
      <c r="K930" s="4"/>
      <c r="L930" s="3"/>
      <c r="M930" s="3"/>
      <c r="AI930" s="4"/>
      <c r="AJ930" s="4"/>
      <c r="AK930" s="4"/>
      <c r="AL930" s="3"/>
      <c r="AM930" s="3"/>
    </row>
    <row r="931" ht="15.75" customHeight="1">
      <c r="D931" s="4"/>
      <c r="E931" s="3"/>
      <c r="F931" s="3"/>
      <c r="H931" s="4"/>
      <c r="I931" s="4"/>
      <c r="J931" s="4"/>
      <c r="K931" s="4"/>
      <c r="L931" s="3"/>
      <c r="M931" s="3"/>
      <c r="AI931" s="4"/>
      <c r="AJ931" s="4"/>
      <c r="AK931" s="4"/>
      <c r="AL931" s="3"/>
      <c r="AM931" s="3"/>
    </row>
    <row r="932" ht="15.75" customHeight="1">
      <c r="D932" s="4"/>
      <c r="E932" s="3"/>
      <c r="F932" s="3"/>
      <c r="H932" s="4"/>
      <c r="I932" s="4"/>
      <c r="J932" s="4"/>
      <c r="K932" s="4"/>
      <c r="L932" s="3"/>
      <c r="M932" s="3"/>
      <c r="AI932" s="4"/>
      <c r="AJ932" s="4"/>
      <c r="AK932" s="4"/>
      <c r="AL932" s="3"/>
      <c r="AM932" s="3"/>
    </row>
    <row r="933" ht="15.75" customHeight="1">
      <c r="D933" s="4"/>
      <c r="E933" s="3"/>
      <c r="F933" s="3"/>
      <c r="H933" s="4"/>
      <c r="I933" s="4"/>
      <c r="J933" s="4"/>
      <c r="K933" s="4"/>
      <c r="L933" s="3"/>
      <c r="M933" s="3"/>
      <c r="AI933" s="4"/>
      <c r="AJ933" s="4"/>
      <c r="AK933" s="4"/>
      <c r="AL933" s="3"/>
      <c r="AM933" s="3"/>
    </row>
    <row r="934" ht="15.75" customHeight="1">
      <c r="D934" s="4"/>
      <c r="E934" s="3"/>
      <c r="F934" s="3"/>
      <c r="H934" s="4"/>
      <c r="I934" s="4"/>
      <c r="J934" s="4"/>
      <c r="K934" s="4"/>
      <c r="L934" s="3"/>
      <c r="M934" s="3"/>
      <c r="AI934" s="4"/>
      <c r="AJ934" s="4"/>
      <c r="AK934" s="4"/>
      <c r="AL934" s="3"/>
      <c r="AM934" s="3"/>
    </row>
    <row r="935" ht="15.75" customHeight="1">
      <c r="D935" s="4"/>
      <c r="E935" s="3"/>
      <c r="F935" s="3"/>
      <c r="H935" s="4"/>
      <c r="I935" s="4"/>
      <c r="J935" s="4"/>
      <c r="K935" s="4"/>
      <c r="L935" s="3"/>
      <c r="M935" s="3"/>
      <c r="AI935" s="4"/>
      <c r="AJ935" s="4"/>
      <c r="AK935" s="4"/>
      <c r="AL935" s="3"/>
      <c r="AM935" s="3"/>
    </row>
    <row r="936" ht="15.75" customHeight="1">
      <c r="D936" s="4"/>
      <c r="E936" s="3"/>
      <c r="F936" s="3"/>
      <c r="H936" s="4"/>
      <c r="I936" s="4"/>
      <c r="J936" s="4"/>
      <c r="K936" s="4"/>
      <c r="L936" s="3"/>
      <c r="M936" s="3"/>
      <c r="AI936" s="4"/>
      <c r="AJ936" s="4"/>
      <c r="AK936" s="4"/>
      <c r="AL936" s="3"/>
      <c r="AM936" s="3"/>
    </row>
    <row r="937" ht="15.75" customHeight="1">
      <c r="D937" s="4"/>
      <c r="E937" s="3"/>
      <c r="F937" s="3"/>
      <c r="H937" s="4"/>
      <c r="I937" s="4"/>
      <c r="J937" s="4"/>
      <c r="K937" s="4"/>
      <c r="L937" s="3"/>
      <c r="M937" s="3"/>
      <c r="AI937" s="4"/>
      <c r="AJ937" s="4"/>
      <c r="AK937" s="4"/>
      <c r="AL937" s="3"/>
      <c r="AM937" s="3"/>
    </row>
    <row r="938" ht="15.75" customHeight="1">
      <c r="D938" s="4"/>
      <c r="E938" s="3"/>
      <c r="F938" s="3"/>
      <c r="H938" s="4"/>
      <c r="I938" s="4"/>
      <c r="J938" s="4"/>
      <c r="K938" s="4"/>
      <c r="L938" s="3"/>
      <c r="M938" s="3"/>
      <c r="AI938" s="4"/>
      <c r="AJ938" s="4"/>
      <c r="AK938" s="4"/>
      <c r="AL938" s="3"/>
      <c r="AM938" s="3"/>
    </row>
    <row r="939" ht="15.75" customHeight="1">
      <c r="D939" s="4"/>
      <c r="E939" s="3"/>
      <c r="F939" s="3"/>
      <c r="H939" s="4"/>
      <c r="I939" s="4"/>
      <c r="J939" s="4"/>
      <c r="K939" s="4"/>
      <c r="L939" s="3"/>
      <c r="M939" s="3"/>
      <c r="AI939" s="4"/>
      <c r="AJ939" s="4"/>
      <c r="AK939" s="4"/>
      <c r="AL939" s="3"/>
      <c r="AM939" s="3"/>
    </row>
    <row r="940" ht="15.75" customHeight="1">
      <c r="D940" s="4"/>
      <c r="E940" s="3"/>
      <c r="F940" s="3"/>
      <c r="H940" s="4"/>
      <c r="I940" s="4"/>
      <c r="J940" s="4"/>
      <c r="K940" s="4"/>
      <c r="L940" s="3"/>
      <c r="M940" s="3"/>
      <c r="AI940" s="4"/>
      <c r="AJ940" s="4"/>
      <c r="AK940" s="4"/>
      <c r="AL940" s="3"/>
      <c r="AM940" s="3"/>
    </row>
    <row r="941" ht="15.75" customHeight="1">
      <c r="D941" s="4"/>
      <c r="E941" s="3"/>
      <c r="F941" s="3"/>
      <c r="H941" s="4"/>
      <c r="I941" s="4"/>
      <c r="J941" s="4"/>
      <c r="K941" s="4"/>
      <c r="L941" s="3"/>
      <c r="M941" s="3"/>
      <c r="AI941" s="4"/>
      <c r="AJ941" s="4"/>
      <c r="AK941" s="4"/>
      <c r="AL941" s="3"/>
      <c r="AM941" s="3"/>
    </row>
    <row r="942" ht="15.75" customHeight="1">
      <c r="D942" s="4"/>
      <c r="E942" s="3"/>
      <c r="F942" s="3"/>
      <c r="H942" s="4"/>
      <c r="I942" s="4"/>
      <c r="J942" s="4"/>
      <c r="K942" s="4"/>
      <c r="L942" s="3"/>
      <c r="M942" s="3"/>
      <c r="AI942" s="4"/>
      <c r="AJ942" s="4"/>
      <c r="AK942" s="4"/>
      <c r="AL942" s="3"/>
      <c r="AM942" s="3"/>
    </row>
    <row r="943" ht="15.75" customHeight="1">
      <c r="D943" s="4"/>
      <c r="E943" s="3"/>
      <c r="F943" s="3"/>
      <c r="H943" s="4"/>
      <c r="I943" s="4"/>
      <c r="J943" s="4"/>
      <c r="K943" s="4"/>
      <c r="L943" s="3"/>
      <c r="M943" s="3"/>
      <c r="AI943" s="4"/>
      <c r="AJ943" s="4"/>
      <c r="AK943" s="4"/>
      <c r="AL943" s="3"/>
      <c r="AM943" s="3"/>
    </row>
    <row r="944" ht="15.75" customHeight="1">
      <c r="D944" s="4"/>
      <c r="E944" s="3"/>
      <c r="F944" s="3"/>
      <c r="H944" s="4"/>
      <c r="I944" s="4"/>
      <c r="J944" s="4"/>
      <c r="K944" s="4"/>
      <c r="L944" s="3"/>
      <c r="M944" s="3"/>
      <c r="AI944" s="4"/>
      <c r="AJ944" s="4"/>
      <c r="AK944" s="4"/>
      <c r="AL944" s="3"/>
      <c r="AM944" s="3"/>
    </row>
    <row r="945" ht="15.75" customHeight="1">
      <c r="D945" s="4"/>
      <c r="E945" s="3"/>
      <c r="F945" s="3"/>
      <c r="H945" s="4"/>
      <c r="I945" s="4"/>
      <c r="J945" s="4"/>
      <c r="K945" s="4"/>
      <c r="L945" s="3"/>
      <c r="M945" s="3"/>
      <c r="AI945" s="4"/>
      <c r="AJ945" s="4"/>
      <c r="AK945" s="4"/>
      <c r="AL945" s="3"/>
      <c r="AM945" s="3"/>
    </row>
    <row r="946" ht="15.75" customHeight="1">
      <c r="D946" s="4"/>
      <c r="E946" s="3"/>
      <c r="F946" s="3"/>
      <c r="H946" s="4"/>
      <c r="I946" s="4"/>
      <c r="J946" s="4"/>
      <c r="K946" s="4"/>
      <c r="L946" s="3"/>
      <c r="M946" s="3"/>
      <c r="AI946" s="4"/>
      <c r="AJ946" s="4"/>
      <c r="AK946" s="4"/>
      <c r="AL946" s="3"/>
      <c r="AM946" s="3"/>
    </row>
    <row r="947" ht="15.75" customHeight="1">
      <c r="D947" s="4"/>
      <c r="E947" s="3"/>
      <c r="F947" s="3"/>
      <c r="H947" s="4"/>
      <c r="I947" s="4"/>
      <c r="J947" s="4"/>
      <c r="K947" s="4"/>
      <c r="L947" s="3"/>
      <c r="M947" s="3"/>
      <c r="AI947" s="4"/>
      <c r="AJ947" s="4"/>
      <c r="AK947" s="4"/>
      <c r="AL947" s="3"/>
      <c r="AM947" s="3"/>
    </row>
    <row r="948" ht="15.75" customHeight="1">
      <c r="D948" s="4"/>
      <c r="E948" s="3"/>
      <c r="F948" s="3"/>
      <c r="H948" s="4"/>
      <c r="I948" s="4"/>
      <c r="J948" s="4"/>
      <c r="K948" s="4"/>
      <c r="L948" s="3"/>
      <c r="M948" s="3"/>
      <c r="AI948" s="4"/>
      <c r="AJ948" s="4"/>
      <c r="AK948" s="4"/>
      <c r="AL948" s="3"/>
      <c r="AM948" s="3"/>
    </row>
    <row r="949" ht="15.75" customHeight="1">
      <c r="D949" s="4"/>
      <c r="E949" s="3"/>
      <c r="F949" s="3"/>
      <c r="H949" s="4"/>
      <c r="I949" s="4"/>
      <c r="J949" s="4"/>
      <c r="K949" s="4"/>
      <c r="L949" s="3"/>
      <c r="M949" s="3"/>
      <c r="AI949" s="4"/>
      <c r="AJ949" s="4"/>
      <c r="AK949" s="4"/>
      <c r="AL949" s="3"/>
      <c r="AM949" s="3"/>
    </row>
    <row r="950" ht="15.75" customHeight="1">
      <c r="D950" s="4"/>
      <c r="E950" s="3"/>
      <c r="F950" s="3"/>
      <c r="H950" s="4"/>
      <c r="I950" s="4"/>
      <c r="J950" s="4"/>
      <c r="K950" s="4"/>
      <c r="L950" s="3"/>
      <c r="M950" s="3"/>
      <c r="AI950" s="4"/>
      <c r="AJ950" s="4"/>
      <c r="AK950" s="4"/>
      <c r="AL950" s="3"/>
      <c r="AM950" s="3"/>
    </row>
    <row r="951" ht="15.75" customHeight="1">
      <c r="D951" s="4"/>
      <c r="E951" s="3"/>
      <c r="F951" s="3"/>
      <c r="H951" s="4"/>
      <c r="I951" s="4"/>
      <c r="J951" s="4"/>
      <c r="K951" s="4"/>
      <c r="L951" s="3"/>
      <c r="M951" s="3"/>
      <c r="AI951" s="4"/>
      <c r="AJ951" s="4"/>
      <c r="AK951" s="4"/>
      <c r="AL951" s="3"/>
      <c r="AM951" s="3"/>
    </row>
    <row r="952" ht="15.75" customHeight="1">
      <c r="D952" s="4"/>
      <c r="E952" s="3"/>
      <c r="F952" s="3"/>
      <c r="H952" s="4"/>
      <c r="I952" s="4"/>
      <c r="J952" s="4"/>
      <c r="K952" s="4"/>
      <c r="L952" s="3"/>
      <c r="M952" s="3"/>
      <c r="AI952" s="4"/>
      <c r="AJ952" s="4"/>
      <c r="AK952" s="4"/>
      <c r="AL952" s="3"/>
      <c r="AM952" s="3"/>
    </row>
    <row r="953" ht="15.75" customHeight="1">
      <c r="D953" s="4"/>
      <c r="E953" s="3"/>
      <c r="F953" s="3"/>
      <c r="H953" s="4"/>
      <c r="I953" s="4"/>
      <c r="J953" s="4"/>
      <c r="K953" s="4"/>
      <c r="L953" s="3"/>
      <c r="M953" s="3"/>
      <c r="AI953" s="4"/>
      <c r="AJ953" s="4"/>
      <c r="AK953" s="4"/>
      <c r="AL953" s="3"/>
      <c r="AM953" s="3"/>
    </row>
    <row r="954" ht="15.75" customHeight="1">
      <c r="D954" s="4"/>
      <c r="E954" s="3"/>
      <c r="F954" s="3"/>
      <c r="H954" s="4"/>
      <c r="I954" s="4"/>
      <c r="J954" s="4"/>
      <c r="K954" s="4"/>
      <c r="L954" s="3"/>
      <c r="M954" s="3"/>
      <c r="AI954" s="4"/>
      <c r="AJ954" s="4"/>
      <c r="AK954" s="4"/>
      <c r="AL954" s="3"/>
      <c r="AM954" s="3"/>
    </row>
    <row r="955" ht="15.75" customHeight="1">
      <c r="D955" s="4"/>
      <c r="E955" s="3"/>
      <c r="F955" s="3"/>
      <c r="H955" s="4"/>
      <c r="I955" s="4"/>
      <c r="J955" s="4"/>
      <c r="K955" s="4"/>
      <c r="L955" s="3"/>
      <c r="M955" s="3"/>
      <c r="AI955" s="4"/>
      <c r="AJ955" s="4"/>
      <c r="AK955" s="4"/>
      <c r="AL955" s="3"/>
      <c r="AM955" s="3"/>
    </row>
    <row r="956" ht="15.75" customHeight="1">
      <c r="D956" s="4"/>
      <c r="E956" s="3"/>
      <c r="F956" s="3"/>
      <c r="H956" s="4"/>
      <c r="I956" s="4"/>
      <c r="J956" s="4"/>
      <c r="K956" s="4"/>
      <c r="L956" s="3"/>
      <c r="M956" s="3"/>
      <c r="AI956" s="4"/>
      <c r="AJ956" s="4"/>
      <c r="AK956" s="4"/>
      <c r="AL956" s="3"/>
      <c r="AM956" s="3"/>
    </row>
    <row r="957" ht="15.75" customHeight="1">
      <c r="D957" s="4"/>
      <c r="E957" s="3"/>
      <c r="F957" s="3"/>
      <c r="H957" s="4"/>
      <c r="I957" s="4"/>
      <c r="J957" s="4"/>
      <c r="K957" s="4"/>
      <c r="L957" s="3"/>
      <c r="M957" s="3"/>
      <c r="AI957" s="4"/>
      <c r="AJ957" s="4"/>
      <c r="AK957" s="4"/>
      <c r="AL957" s="3"/>
      <c r="AM957" s="3"/>
    </row>
    <row r="958" ht="15.75" customHeight="1">
      <c r="D958" s="4"/>
      <c r="E958" s="3"/>
      <c r="F958" s="3"/>
      <c r="H958" s="4"/>
      <c r="I958" s="4"/>
      <c r="J958" s="4"/>
      <c r="K958" s="4"/>
      <c r="L958" s="3"/>
      <c r="M958" s="3"/>
      <c r="AI958" s="4"/>
      <c r="AJ958" s="4"/>
      <c r="AK958" s="4"/>
      <c r="AL958" s="3"/>
      <c r="AM958" s="3"/>
    </row>
    <row r="959" ht="15.75" customHeight="1">
      <c r="D959" s="4"/>
      <c r="E959" s="3"/>
      <c r="F959" s="3"/>
      <c r="H959" s="4"/>
      <c r="I959" s="4"/>
      <c r="J959" s="4"/>
      <c r="K959" s="4"/>
      <c r="L959" s="3"/>
      <c r="M959" s="3"/>
      <c r="AI959" s="4"/>
      <c r="AJ959" s="4"/>
      <c r="AK959" s="4"/>
      <c r="AL959" s="3"/>
      <c r="AM959" s="3"/>
    </row>
    <row r="960" ht="15.75" customHeight="1">
      <c r="D960" s="4"/>
      <c r="E960" s="3"/>
      <c r="F960" s="3"/>
      <c r="H960" s="4"/>
      <c r="I960" s="4"/>
      <c r="J960" s="4"/>
      <c r="K960" s="4"/>
      <c r="L960" s="3"/>
      <c r="M960" s="3"/>
      <c r="AI960" s="4"/>
      <c r="AJ960" s="4"/>
      <c r="AK960" s="4"/>
      <c r="AL960" s="3"/>
      <c r="AM960" s="3"/>
    </row>
    <row r="961" ht="15.75" customHeight="1">
      <c r="D961" s="4"/>
      <c r="E961" s="3"/>
      <c r="F961" s="3"/>
      <c r="H961" s="4"/>
      <c r="I961" s="4"/>
      <c r="J961" s="4"/>
      <c r="K961" s="4"/>
      <c r="L961" s="3"/>
      <c r="M961" s="3"/>
      <c r="AI961" s="4"/>
      <c r="AJ961" s="4"/>
      <c r="AK961" s="4"/>
      <c r="AL961" s="3"/>
      <c r="AM961" s="3"/>
    </row>
    <row r="962" ht="15.75" customHeight="1">
      <c r="D962" s="4"/>
      <c r="E962" s="3"/>
      <c r="F962" s="3"/>
      <c r="H962" s="4"/>
      <c r="I962" s="4"/>
      <c r="J962" s="4"/>
      <c r="K962" s="4"/>
      <c r="L962" s="3"/>
      <c r="M962" s="3"/>
      <c r="AI962" s="4"/>
      <c r="AJ962" s="4"/>
      <c r="AK962" s="4"/>
      <c r="AL962" s="3"/>
      <c r="AM962" s="3"/>
    </row>
    <row r="963" ht="15.75" customHeight="1">
      <c r="D963" s="4"/>
      <c r="E963" s="3"/>
      <c r="F963" s="3"/>
      <c r="H963" s="4"/>
      <c r="I963" s="4"/>
      <c r="J963" s="4"/>
      <c r="K963" s="4"/>
      <c r="L963" s="3"/>
      <c r="M963" s="3"/>
      <c r="AI963" s="4"/>
      <c r="AJ963" s="4"/>
      <c r="AK963" s="4"/>
      <c r="AL963" s="3"/>
      <c r="AM963" s="3"/>
    </row>
    <row r="964" ht="15.75" customHeight="1">
      <c r="D964" s="4"/>
      <c r="E964" s="3"/>
      <c r="F964" s="3"/>
      <c r="H964" s="4"/>
      <c r="I964" s="4"/>
      <c r="J964" s="4"/>
      <c r="K964" s="4"/>
      <c r="L964" s="3"/>
      <c r="M964" s="3"/>
      <c r="AI964" s="4"/>
      <c r="AJ964" s="4"/>
      <c r="AK964" s="4"/>
      <c r="AL964" s="3"/>
      <c r="AM964" s="3"/>
    </row>
    <row r="965" ht="15.75" customHeight="1">
      <c r="D965" s="4"/>
      <c r="E965" s="3"/>
      <c r="F965" s="3"/>
      <c r="H965" s="4"/>
      <c r="I965" s="4"/>
      <c r="J965" s="4"/>
      <c r="K965" s="4"/>
      <c r="L965" s="3"/>
      <c r="M965" s="3"/>
      <c r="AI965" s="4"/>
      <c r="AJ965" s="4"/>
      <c r="AK965" s="4"/>
      <c r="AL965" s="3"/>
      <c r="AM965" s="3"/>
    </row>
    <row r="966" ht="15.75" customHeight="1">
      <c r="D966" s="4"/>
      <c r="E966" s="3"/>
      <c r="F966" s="3"/>
      <c r="H966" s="4"/>
      <c r="I966" s="4"/>
      <c r="J966" s="4"/>
      <c r="K966" s="4"/>
      <c r="L966" s="3"/>
      <c r="M966" s="3"/>
      <c r="AI966" s="4"/>
      <c r="AJ966" s="4"/>
      <c r="AK966" s="4"/>
      <c r="AL966" s="3"/>
      <c r="AM966" s="3"/>
    </row>
    <row r="967" ht="15.75" customHeight="1">
      <c r="D967" s="4"/>
      <c r="E967" s="3"/>
      <c r="F967" s="3"/>
      <c r="H967" s="4"/>
      <c r="I967" s="4"/>
      <c r="J967" s="4"/>
      <c r="K967" s="4"/>
      <c r="L967" s="3"/>
      <c r="M967" s="3"/>
      <c r="AI967" s="4"/>
      <c r="AJ967" s="4"/>
      <c r="AK967" s="4"/>
      <c r="AL967" s="3"/>
      <c r="AM967" s="3"/>
    </row>
    <row r="968" ht="15.75" customHeight="1">
      <c r="D968" s="4"/>
      <c r="E968" s="3"/>
      <c r="F968" s="3"/>
      <c r="H968" s="4"/>
      <c r="I968" s="4"/>
      <c r="J968" s="4"/>
      <c r="K968" s="4"/>
      <c r="L968" s="3"/>
      <c r="M968" s="3"/>
      <c r="AI968" s="4"/>
      <c r="AJ968" s="4"/>
      <c r="AK968" s="4"/>
      <c r="AL968" s="3"/>
      <c r="AM968" s="3"/>
    </row>
    <row r="969" ht="15.75" customHeight="1">
      <c r="D969" s="4"/>
      <c r="E969" s="3"/>
      <c r="F969" s="3"/>
      <c r="H969" s="4"/>
      <c r="I969" s="4"/>
      <c r="J969" s="4"/>
      <c r="K969" s="4"/>
      <c r="L969" s="3"/>
      <c r="M969" s="3"/>
      <c r="AI969" s="4"/>
      <c r="AJ969" s="4"/>
      <c r="AK969" s="4"/>
      <c r="AL969" s="3"/>
      <c r="AM969" s="3"/>
    </row>
    <row r="970" ht="15.75" customHeight="1">
      <c r="D970" s="4"/>
      <c r="E970" s="3"/>
      <c r="F970" s="3"/>
      <c r="H970" s="4"/>
      <c r="I970" s="4"/>
      <c r="J970" s="4"/>
      <c r="K970" s="4"/>
      <c r="L970" s="3"/>
      <c r="M970" s="3"/>
      <c r="AI970" s="4"/>
      <c r="AJ970" s="4"/>
      <c r="AK970" s="4"/>
      <c r="AL970" s="3"/>
      <c r="AM970" s="3"/>
    </row>
    <row r="971" ht="15.75" customHeight="1">
      <c r="D971" s="4"/>
      <c r="E971" s="3"/>
      <c r="F971" s="3"/>
      <c r="H971" s="4"/>
      <c r="I971" s="4"/>
      <c r="J971" s="4"/>
      <c r="K971" s="4"/>
      <c r="L971" s="3"/>
      <c r="M971" s="3"/>
      <c r="AI971" s="4"/>
      <c r="AJ971" s="4"/>
      <c r="AK971" s="4"/>
      <c r="AL971" s="3"/>
      <c r="AM971" s="3"/>
    </row>
    <row r="972" ht="15.75" customHeight="1">
      <c r="D972" s="4"/>
      <c r="E972" s="3"/>
      <c r="F972" s="3"/>
      <c r="H972" s="4"/>
      <c r="I972" s="4"/>
      <c r="J972" s="4"/>
      <c r="K972" s="4"/>
      <c r="L972" s="3"/>
      <c r="M972" s="3"/>
      <c r="AI972" s="4"/>
      <c r="AJ972" s="4"/>
      <c r="AK972" s="4"/>
      <c r="AL972" s="3"/>
      <c r="AM972" s="3"/>
    </row>
    <row r="973" ht="15.75" customHeight="1">
      <c r="D973" s="4"/>
      <c r="E973" s="3"/>
      <c r="F973" s="3"/>
      <c r="H973" s="4"/>
      <c r="I973" s="4"/>
      <c r="J973" s="4"/>
      <c r="K973" s="4"/>
      <c r="L973" s="3"/>
      <c r="M973" s="3"/>
      <c r="AI973" s="4"/>
      <c r="AJ973" s="4"/>
      <c r="AK973" s="4"/>
      <c r="AL973" s="3"/>
      <c r="AM973" s="3"/>
    </row>
    <row r="974" ht="15.75" customHeight="1">
      <c r="D974" s="4"/>
      <c r="E974" s="3"/>
      <c r="F974" s="3"/>
      <c r="H974" s="4"/>
      <c r="I974" s="4"/>
      <c r="J974" s="4"/>
      <c r="K974" s="4"/>
      <c r="L974" s="3"/>
      <c r="M974" s="3"/>
      <c r="AI974" s="4"/>
      <c r="AJ974" s="4"/>
      <c r="AK974" s="4"/>
      <c r="AL974" s="3"/>
      <c r="AM974" s="3"/>
    </row>
    <row r="975" ht="15.75" customHeight="1">
      <c r="D975" s="4"/>
      <c r="E975" s="3"/>
      <c r="F975" s="3"/>
      <c r="H975" s="4"/>
      <c r="I975" s="4"/>
      <c r="J975" s="4"/>
      <c r="K975" s="4"/>
      <c r="L975" s="3"/>
      <c r="M975" s="3"/>
      <c r="AI975" s="4"/>
      <c r="AJ975" s="4"/>
      <c r="AK975" s="4"/>
      <c r="AL975" s="3"/>
      <c r="AM975" s="3"/>
    </row>
    <row r="976" ht="15.75" customHeight="1">
      <c r="D976" s="4"/>
      <c r="E976" s="3"/>
      <c r="F976" s="3"/>
      <c r="H976" s="4"/>
      <c r="I976" s="4"/>
      <c r="J976" s="4"/>
      <c r="K976" s="4"/>
      <c r="L976" s="3"/>
      <c r="M976" s="3"/>
      <c r="AI976" s="4"/>
      <c r="AJ976" s="4"/>
      <c r="AK976" s="4"/>
      <c r="AL976" s="3"/>
      <c r="AM976" s="3"/>
    </row>
    <row r="977" ht="15.75" customHeight="1">
      <c r="D977" s="4"/>
      <c r="E977" s="3"/>
      <c r="F977" s="3"/>
      <c r="H977" s="4"/>
      <c r="I977" s="4"/>
      <c r="J977" s="4"/>
      <c r="K977" s="4"/>
      <c r="L977" s="3"/>
      <c r="M977" s="3"/>
      <c r="AI977" s="4"/>
      <c r="AJ977" s="4"/>
      <c r="AK977" s="4"/>
      <c r="AL977" s="3"/>
      <c r="AM977" s="3"/>
    </row>
    <row r="978" ht="15.75" customHeight="1">
      <c r="D978" s="4"/>
      <c r="E978" s="3"/>
      <c r="F978" s="3"/>
      <c r="H978" s="4"/>
      <c r="I978" s="4"/>
      <c r="J978" s="4"/>
      <c r="K978" s="4"/>
      <c r="L978" s="3"/>
      <c r="M978" s="3"/>
      <c r="AI978" s="4"/>
      <c r="AJ978" s="4"/>
      <c r="AK978" s="4"/>
      <c r="AL978" s="3"/>
      <c r="AM978" s="3"/>
    </row>
    <row r="979" ht="15.75" customHeight="1">
      <c r="D979" s="4"/>
      <c r="E979" s="3"/>
      <c r="F979" s="3"/>
      <c r="H979" s="4"/>
      <c r="I979" s="4"/>
      <c r="J979" s="4"/>
      <c r="K979" s="4"/>
      <c r="L979" s="3"/>
      <c r="M979" s="3"/>
      <c r="AI979" s="4"/>
      <c r="AJ979" s="4"/>
      <c r="AK979" s="4"/>
      <c r="AL979" s="3"/>
      <c r="AM979" s="3"/>
    </row>
    <row r="980" ht="15.75" customHeight="1">
      <c r="D980" s="4"/>
      <c r="E980" s="3"/>
      <c r="F980" s="3"/>
      <c r="H980" s="4"/>
      <c r="I980" s="4"/>
      <c r="J980" s="4"/>
      <c r="K980" s="4"/>
      <c r="L980" s="3"/>
      <c r="M980" s="3"/>
      <c r="AI980" s="4"/>
      <c r="AJ980" s="4"/>
      <c r="AK980" s="4"/>
      <c r="AL980" s="3"/>
      <c r="AM980" s="3"/>
    </row>
    <row r="981" ht="15.75" customHeight="1">
      <c r="D981" s="4"/>
      <c r="E981" s="3"/>
      <c r="F981" s="3"/>
      <c r="H981" s="4"/>
      <c r="I981" s="4"/>
      <c r="J981" s="4"/>
      <c r="K981" s="4"/>
      <c r="L981" s="3"/>
      <c r="M981" s="3"/>
      <c r="AI981" s="4"/>
      <c r="AJ981" s="4"/>
      <c r="AK981" s="4"/>
      <c r="AL981" s="3"/>
      <c r="AM981" s="3"/>
    </row>
    <row r="982" ht="15.75" customHeight="1">
      <c r="D982" s="4"/>
      <c r="E982" s="3"/>
      <c r="F982" s="3"/>
      <c r="H982" s="4"/>
      <c r="I982" s="4"/>
      <c r="J982" s="4"/>
      <c r="K982" s="4"/>
      <c r="L982" s="3"/>
      <c r="M982" s="3"/>
      <c r="AI982" s="4"/>
      <c r="AJ982" s="4"/>
      <c r="AK982" s="4"/>
      <c r="AL982" s="3"/>
      <c r="AM982" s="3"/>
    </row>
    <row r="983" ht="15.75" customHeight="1">
      <c r="D983" s="4"/>
      <c r="E983" s="3"/>
      <c r="F983" s="3"/>
      <c r="H983" s="4"/>
      <c r="I983" s="4"/>
      <c r="J983" s="4"/>
      <c r="K983" s="4"/>
      <c r="L983" s="3"/>
      <c r="M983" s="3"/>
      <c r="AI983" s="4"/>
      <c r="AJ983" s="4"/>
      <c r="AK983" s="4"/>
      <c r="AL983" s="3"/>
      <c r="AM983" s="3"/>
    </row>
    <row r="984" ht="15.75" customHeight="1">
      <c r="D984" s="4"/>
      <c r="E984" s="3"/>
      <c r="F984" s="3"/>
      <c r="H984" s="4"/>
      <c r="I984" s="4"/>
      <c r="J984" s="4"/>
      <c r="K984" s="4"/>
      <c r="L984" s="3"/>
      <c r="M984" s="3"/>
      <c r="AI984" s="4"/>
      <c r="AJ984" s="4"/>
      <c r="AK984" s="4"/>
      <c r="AL984" s="3"/>
      <c r="AM984" s="3"/>
    </row>
    <row r="985" ht="15.75" customHeight="1">
      <c r="D985" s="4"/>
      <c r="E985" s="3"/>
      <c r="F985" s="3"/>
      <c r="H985" s="4"/>
      <c r="I985" s="4"/>
      <c r="J985" s="4"/>
      <c r="K985" s="4"/>
      <c r="L985" s="3"/>
      <c r="M985" s="3"/>
      <c r="AI985" s="4"/>
      <c r="AJ985" s="4"/>
      <c r="AK985" s="4"/>
      <c r="AL985" s="3"/>
      <c r="AM985" s="3"/>
    </row>
    <row r="986" ht="15.75" customHeight="1">
      <c r="D986" s="4"/>
      <c r="E986" s="3"/>
      <c r="F986" s="3"/>
      <c r="H986" s="4"/>
      <c r="I986" s="4"/>
      <c r="J986" s="4"/>
      <c r="K986" s="4"/>
      <c r="L986" s="3"/>
      <c r="M986" s="3"/>
      <c r="AI986" s="4"/>
      <c r="AJ986" s="4"/>
      <c r="AK986" s="4"/>
      <c r="AL986" s="3"/>
      <c r="AM986" s="3"/>
    </row>
    <row r="987" ht="15.75" customHeight="1">
      <c r="D987" s="4"/>
      <c r="E987" s="3"/>
      <c r="F987" s="3"/>
      <c r="H987" s="4"/>
      <c r="I987" s="4"/>
      <c r="J987" s="4"/>
      <c r="K987" s="4"/>
      <c r="L987" s="3"/>
      <c r="M987" s="3"/>
      <c r="AI987" s="4"/>
      <c r="AJ987" s="4"/>
      <c r="AK987" s="4"/>
      <c r="AL987" s="3"/>
      <c r="AM987" s="3"/>
    </row>
    <row r="988" ht="15.75" customHeight="1">
      <c r="D988" s="4"/>
      <c r="E988" s="3"/>
      <c r="F988" s="3"/>
      <c r="H988" s="4"/>
      <c r="I988" s="4"/>
      <c r="J988" s="4"/>
      <c r="K988" s="4"/>
      <c r="L988" s="3"/>
      <c r="M988" s="3"/>
      <c r="AI988" s="4"/>
      <c r="AJ988" s="4"/>
      <c r="AK988" s="4"/>
      <c r="AL988" s="3"/>
      <c r="AM988" s="3"/>
    </row>
    <row r="989" ht="15.75" customHeight="1">
      <c r="D989" s="4"/>
      <c r="E989" s="3"/>
      <c r="F989" s="3"/>
      <c r="H989" s="4"/>
      <c r="I989" s="4"/>
      <c r="J989" s="4"/>
      <c r="K989" s="4"/>
      <c r="L989" s="3"/>
      <c r="M989" s="3"/>
      <c r="AI989" s="4"/>
      <c r="AJ989" s="4"/>
      <c r="AK989" s="4"/>
      <c r="AL989" s="3"/>
      <c r="AM989" s="3"/>
    </row>
    <row r="990" ht="15.75" customHeight="1">
      <c r="D990" s="4"/>
      <c r="E990" s="3"/>
      <c r="F990" s="3"/>
      <c r="H990" s="4"/>
      <c r="I990" s="4"/>
      <c r="J990" s="4"/>
      <c r="K990" s="4"/>
      <c r="L990" s="3"/>
      <c r="M990" s="3"/>
      <c r="AI990" s="4"/>
      <c r="AJ990" s="4"/>
      <c r="AK990" s="4"/>
      <c r="AL990" s="3"/>
      <c r="AM990" s="3"/>
    </row>
    <row r="991" ht="15.75" customHeight="1">
      <c r="D991" s="4"/>
      <c r="E991" s="3"/>
      <c r="F991" s="3"/>
      <c r="H991" s="4"/>
      <c r="I991" s="4"/>
      <c r="J991" s="4"/>
      <c r="K991" s="4"/>
      <c r="L991" s="3"/>
      <c r="M991" s="3"/>
      <c r="AI991" s="4"/>
      <c r="AJ991" s="4"/>
      <c r="AK991" s="4"/>
      <c r="AL991" s="3"/>
      <c r="AM991" s="3"/>
    </row>
    <row r="992" ht="15.75" customHeight="1">
      <c r="D992" s="4"/>
      <c r="E992" s="3"/>
      <c r="F992" s="3"/>
      <c r="H992" s="4"/>
      <c r="I992" s="4"/>
      <c r="J992" s="4"/>
      <c r="K992" s="4"/>
      <c r="L992" s="3"/>
      <c r="M992" s="3"/>
      <c r="AI992" s="4"/>
      <c r="AJ992" s="4"/>
      <c r="AK992" s="4"/>
      <c r="AL992" s="3"/>
      <c r="AM992" s="3"/>
    </row>
    <row r="993" ht="15.75" customHeight="1">
      <c r="D993" s="4"/>
      <c r="E993" s="3"/>
      <c r="F993" s="3"/>
      <c r="H993" s="4"/>
      <c r="I993" s="4"/>
      <c r="J993" s="4"/>
      <c r="K993" s="4"/>
      <c r="L993" s="3"/>
      <c r="M993" s="3"/>
      <c r="AI993" s="4"/>
      <c r="AJ993" s="4"/>
      <c r="AK993" s="4"/>
      <c r="AL993" s="3"/>
      <c r="AM993" s="3"/>
    </row>
    <row r="994" ht="15.75" customHeight="1">
      <c r="D994" s="4"/>
      <c r="E994" s="3"/>
      <c r="F994" s="3"/>
      <c r="H994" s="4"/>
      <c r="I994" s="4"/>
      <c r="J994" s="4"/>
      <c r="K994" s="4"/>
      <c r="L994" s="3"/>
      <c r="M994" s="3"/>
      <c r="AI994" s="4"/>
      <c r="AJ994" s="4"/>
      <c r="AK994" s="4"/>
      <c r="AL994" s="3"/>
      <c r="AM994" s="3"/>
    </row>
    <row r="995" ht="15.75" customHeight="1">
      <c r="D995" s="4"/>
      <c r="E995" s="3"/>
      <c r="F995" s="3"/>
      <c r="H995" s="4"/>
      <c r="I995" s="4"/>
      <c r="J995" s="4"/>
      <c r="K995" s="4"/>
      <c r="L995" s="3"/>
      <c r="M995" s="3"/>
      <c r="AI995" s="4"/>
      <c r="AJ995" s="4"/>
      <c r="AK995" s="4"/>
      <c r="AL995" s="3"/>
      <c r="AM995" s="3"/>
    </row>
    <row r="996" ht="15.75" customHeight="1">
      <c r="D996" s="4"/>
      <c r="E996" s="3"/>
      <c r="F996" s="3"/>
      <c r="H996" s="4"/>
      <c r="I996" s="4"/>
      <c r="J996" s="4"/>
      <c r="K996" s="4"/>
      <c r="L996" s="3"/>
      <c r="M996" s="3"/>
      <c r="AI996" s="4"/>
      <c r="AJ996" s="4"/>
      <c r="AK996" s="4"/>
      <c r="AL996" s="3"/>
      <c r="AM996" s="3"/>
    </row>
    <row r="997" ht="15.75" customHeight="1">
      <c r="D997" s="4"/>
      <c r="E997" s="3"/>
      <c r="F997" s="3"/>
      <c r="H997" s="4"/>
      <c r="I997" s="4"/>
      <c r="J997" s="4"/>
      <c r="K997" s="4"/>
      <c r="L997" s="3"/>
      <c r="M997" s="3"/>
      <c r="AI997" s="4"/>
      <c r="AJ997" s="4"/>
      <c r="AK997" s="4"/>
      <c r="AL997" s="3"/>
      <c r="AM997" s="3"/>
    </row>
    <row r="998" ht="15.75" customHeight="1">
      <c r="D998" s="4"/>
      <c r="E998" s="3"/>
      <c r="F998" s="3"/>
      <c r="H998" s="4"/>
      <c r="I998" s="4"/>
      <c r="J998" s="4"/>
      <c r="K998" s="4"/>
      <c r="L998" s="3"/>
      <c r="M998" s="3"/>
      <c r="AI998" s="4"/>
      <c r="AJ998" s="4"/>
      <c r="AK998" s="4"/>
      <c r="AL998" s="3"/>
      <c r="AM998" s="3"/>
    </row>
    <row r="999" ht="15.75" customHeight="1">
      <c r="D999" s="4"/>
      <c r="E999" s="3"/>
      <c r="F999" s="3"/>
      <c r="H999" s="4"/>
      <c r="I999" s="4"/>
      <c r="J999" s="4"/>
      <c r="K999" s="4"/>
      <c r="L999" s="3"/>
      <c r="M999" s="3"/>
      <c r="AI999" s="4"/>
      <c r="AJ999" s="4"/>
      <c r="AK999" s="4"/>
      <c r="AL999" s="3"/>
      <c r="AM999" s="3"/>
    </row>
    <row r="1000" ht="15.75" customHeight="1">
      <c r="D1000" s="4"/>
      <c r="E1000" s="3"/>
      <c r="F1000" s="3"/>
      <c r="H1000" s="4"/>
      <c r="I1000" s="4"/>
      <c r="J1000" s="4"/>
      <c r="K1000" s="4"/>
      <c r="L1000" s="3"/>
      <c r="M1000" s="3"/>
      <c r="AI1000" s="4"/>
      <c r="AJ1000" s="4"/>
      <c r="AK1000" s="4"/>
      <c r="AL1000" s="3"/>
      <c r="AM1000" s="3"/>
    </row>
    <row r="1001" ht="15.75" customHeight="1">
      <c r="D1001" s="4"/>
      <c r="E1001" s="3"/>
      <c r="F1001" s="3"/>
      <c r="H1001" s="4"/>
      <c r="I1001" s="4"/>
      <c r="J1001" s="4"/>
      <c r="K1001" s="4"/>
      <c r="L1001" s="3"/>
      <c r="M1001" s="3"/>
      <c r="AI1001" s="4"/>
      <c r="AJ1001" s="4"/>
      <c r="AK1001" s="4"/>
      <c r="AL1001" s="3"/>
      <c r="AM1001" s="3"/>
    </row>
    <row r="1002" ht="15.75" customHeight="1">
      <c r="D1002" s="4"/>
      <c r="E1002" s="3"/>
      <c r="F1002" s="3"/>
      <c r="H1002" s="4"/>
      <c r="I1002" s="4"/>
      <c r="J1002" s="4"/>
      <c r="K1002" s="4"/>
      <c r="L1002" s="3"/>
      <c r="M1002" s="3"/>
      <c r="AI1002" s="4"/>
      <c r="AJ1002" s="4"/>
      <c r="AK1002" s="4"/>
      <c r="AL1002" s="3"/>
      <c r="AM1002" s="3"/>
    </row>
    <row r="1003" ht="15.75" customHeight="1">
      <c r="D1003" s="4"/>
      <c r="E1003" s="3"/>
      <c r="F1003" s="3"/>
      <c r="H1003" s="4"/>
      <c r="I1003" s="4"/>
      <c r="J1003" s="4"/>
      <c r="K1003" s="4"/>
      <c r="L1003" s="3"/>
      <c r="M1003" s="3"/>
      <c r="AI1003" s="4"/>
      <c r="AJ1003" s="4"/>
      <c r="AK1003" s="4"/>
      <c r="AL1003" s="3"/>
      <c r="AM1003" s="3"/>
    </row>
    <row r="1004" ht="15.75" customHeight="1">
      <c r="D1004" s="4"/>
      <c r="E1004" s="3"/>
      <c r="F1004" s="3"/>
      <c r="H1004" s="4"/>
      <c r="I1004" s="4"/>
      <c r="J1004" s="4"/>
      <c r="K1004" s="4"/>
      <c r="L1004" s="3"/>
      <c r="M1004" s="3"/>
      <c r="AI1004" s="4"/>
      <c r="AJ1004" s="4"/>
      <c r="AK1004" s="4"/>
      <c r="AL1004" s="3"/>
      <c r="AM1004" s="3"/>
    </row>
    <row r="1005" ht="15.75" customHeight="1">
      <c r="D1005" s="4"/>
      <c r="E1005" s="3"/>
      <c r="F1005" s="3"/>
      <c r="H1005" s="4"/>
      <c r="I1005" s="4"/>
      <c r="J1005" s="4"/>
      <c r="K1005" s="4"/>
      <c r="L1005" s="3"/>
      <c r="M1005" s="3"/>
      <c r="AI1005" s="4"/>
      <c r="AJ1005" s="4"/>
      <c r="AK1005" s="4"/>
      <c r="AL1005" s="3"/>
      <c r="AM1005" s="3"/>
    </row>
    <row r="1006" ht="15.75" customHeight="1">
      <c r="D1006" s="4"/>
      <c r="E1006" s="3"/>
      <c r="F1006" s="3"/>
      <c r="H1006" s="4"/>
      <c r="I1006" s="4"/>
      <c r="J1006" s="4"/>
      <c r="K1006" s="4"/>
      <c r="L1006" s="3"/>
      <c r="M1006" s="3"/>
      <c r="AI1006" s="4"/>
      <c r="AJ1006" s="4"/>
      <c r="AK1006" s="4"/>
      <c r="AL1006" s="3"/>
      <c r="AM1006" s="3"/>
    </row>
    <row r="1007" ht="15.75" customHeight="1">
      <c r="D1007" s="4"/>
      <c r="E1007" s="3"/>
      <c r="F1007" s="3"/>
      <c r="H1007" s="4"/>
      <c r="I1007" s="4"/>
      <c r="J1007" s="4"/>
      <c r="K1007" s="4"/>
      <c r="L1007" s="3"/>
      <c r="M1007" s="3"/>
      <c r="AI1007" s="4"/>
      <c r="AJ1007" s="4"/>
      <c r="AK1007" s="4"/>
      <c r="AL1007" s="3"/>
      <c r="AM1007" s="3"/>
    </row>
    <row r="1008" ht="15.75" customHeight="1">
      <c r="D1008" s="4"/>
      <c r="E1008" s="3"/>
      <c r="F1008" s="3"/>
      <c r="H1008" s="4"/>
      <c r="I1008" s="4"/>
      <c r="J1008" s="4"/>
      <c r="K1008" s="4"/>
      <c r="L1008" s="3"/>
      <c r="M1008" s="3"/>
      <c r="AI1008" s="4"/>
      <c r="AJ1008" s="4"/>
      <c r="AK1008" s="4"/>
      <c r="AL1008" s="3"/>
      <c r="AM1008" s="3"/>
    </row>
    <row r="1009" ht="15.75" customHeight="1">
      <c r="D1009" s="4"/>
      <c r="E1009" s="3"/>
      <c r="F1009" s="3"/>
      <c r="H1009" s="4"/>
      <c r="I1009" s="4"/>
      <c r="J1009" s="4"/>
      <c r="K1009" s="4"/>
      <c r="L1009" s="3"/>
      <c r="M1009" s="3"/>
      <c r="AI1009" s="4"/>
      <c r="AJ1009" s="4"/>
      <c r="AK1009" s="4"/>
      <c r="AL1009" s="3"/>
      <c r="AM1009" s="3"/>
    </row>
    <row r="1010" ht="15.75" customHeight="1">
      <c r="D1010" s="4"/>
      <c r="E1010" s="3"/>
      <c r="F1010" s="3"/>
      <c r="H1010" s="4"/>
      <c r="I1010" s="4"/>
      <c r="J1010" s="4"/>
      <c r="K1010" s="4"/>
      <c r="L1010" s="3"/>
      <c r="M1010" s="3"/>
      <c r="AI1010" s="4"/>
      <c r="AJ1010" s="4"/>
      <c r="AK1010" s="4"/>
      <c r="AL1010" s="3"/>
      <c r="AM1010" s="3"/>
    </row>
    <row r="1011" ht="15.75" customHeight="1">
      <c r="D1011" s="4"/>
      <c r="E1011" s="3"/>
      <c r="F1011" s="3"/>
      <c r="H1011" s="4"/>
      <c r="I1011" s="4"/>
      <c r="J1011" s="4"/>
      <c r="K1011" s="4"/>
      <c r="L1011" s="3"/>
      <c r="M1011" s="3"/>
      <c r="AI1011" s="4"/>
      <c r="AJ1011" s="4"/>
      <c r="AK1011" s="4"/>
      <c r="AL1011" s="3"/>
      <c r="AM1011" s="3"/>
    </row>
    <row r="1012" ht="15.75" customHeight="1">
      <c r="D1012" s="4"/>
      <c r="E1012" s="3"/>
      <c r="F1012" s="3"/>
      <c r="H1012" s="4"/>
      <c r="I1012" s="4"/>
      <c r="J1012" s="4"/>
      <c r="K1012" s="4"/>
      <c r="L1012" s="3"/>
      <c r="M1012" s="3"/>
      <c r="AI1012" s="4"/>
      <c r="AJ1012" s="4"/>
      <c r="AK1012" s="4"/>
      <c r="AL1012" s="3"/>
      <c r="AM1012" s="3"/>
    </row>
    <row r="1013">
      <c r="D1013" s="4"/>
      <c r="E1013" s="3"/>
      <c r="F1013" s="3"/>
      <c r="H1013" s="4"/>
      <c r="I1013" s="4"/>
      <c r="J1013" s="4"/>
      <c r="K1013" s="4"/>
      <c r="L1013" s="3"/>
      <c r="M1013" s="3"/>
      <c r="AI1013" s="4"/>
      <c r="AJ1013" s="4"/>
      <c r="AK1013" s="4"/>
      <c r="AL1013" s="3"/>
      <c r="AM1013" s="3"/>
    </row>
    <row r="1014">
      <c r="D1014" s="4"/>
      <c r="E1014" s="3"/>
      <c r="F1014" s="3"/>
      <c r="H1014" s="4"/>
      <c r="I1014" s="4"/>
      <c r="J1014" s="4"/>
      <c r="K1014" s="4"/>
      <c r="L1014" s="3"/>
      <c r="M1014" s="3"/>
      <c r="AI1014" s="4"/>
      <c r="AJ1014" s="4"/>
      <c r="AK1014" s="4"/>
      <c r="AL1014" s="3"/>
      <c r="AM1014" s="3"/>
    </row>
    <row r="1015">
      <c r="D1015" s="4"/>
      <c r="E1015" s="3"/>
      <c r="F1015" s="3"/>
      <c r="H1015" s="4"/>
      <c r="I1015" s="4"/>
      <c r="J1015" s="4"/>
      <c r="K1015" s="4"/>
      <c r="L1015" s="3"/>
      <c r="M1015" s="3"/>
      <c r="AI1015" s="4"/>
      <c r="AJ1015" s="4"/>
      <c r="AK1015" s="4"/>
      <c r="AL1015" s="3"/>
      <c r="AM1015" s="3"/>
    </row>
    <row r="1016">
      <c r="D1016" s="4"/>
      <c r="E1016" s="3"/>
      <c r="F1016" s="3"/>
      <c r="H1016" s="4"/>
      <c r="I1016" s="4"/>
      <c r="J1016" s="4"/>
      <c r="K1016" s="4"/>
      <c r="L1016" s="3"/>
      <c r="M1016" s="3"/>
      <c r="AI1016" s="4"/>
      <c r="AJ1016" s="4"/>
      <c r="AK1016" s="4"/>
      <c r="AL1016" s="3"/>
      <c r="AM1016" s="3"/>
    </row>
    <row r="1017">
      <c r="D1017" s="4"/>
      <c r="E1017" s="3"/>
      <c r="F1017" s="3"/>
      <c r="H1017" s="4"/>
      <c r="I1017" s="4"/>
      <c r="J1017" s="4"/>
      <c r="K1017" s="4"/>
      <c r="L1017" s="3"/>
      <c r="M1017" s="3"/>
      <c r="AI1017" s="4"/>
      <c r="AJ1017" s="4"/>
      <c r="AK1017" s="4"/>
      <c r="AL1017" s="3"/>
      <c r="AM1017" s="3"/>
    </row>
    <row r="1018">
      <c r="D1018" s="4"/>
      <c r="E1018" s="3"/>
      <c r="F1018" s="3"/>
      <c r="H1018" s="4"/>
      <c r="I1018" s="4"/>
      <c r="J1018" s="4"/>
      <c r="K1018" s="4"/>
      <c r="L1018" s="3"/>
      <c r="M1018" s="3"/>
      <c r="AI1018" s="4"/>
      <c r="AJ1018" s="4"/>
      <c r="AK1018" s="4"/>
      <c r="AL1018" s="3"/>
      <c r="AM1018" s="3"/>
    </row>
    <row r="1019">
      <c r="D1019" s="4"/>
      <c r="E1019" s="3"/>
      <c r="F1019" s="3"/>
      <c r="H1019" s="4"/>
      <c r="I1019" s="4"/>
      <c r="J1019" s="4"/>
      <c r="K1019" s="4"/>
      <c r="L1019" s="3"/>
      <c r="M1019" s="3"/>
      <c r="AI1019" s="4"/>
      <c r="AJ1019" s="4"/>
      <c r="AK1019" s="4"/>
      <c r="AL1019" s="3"/>
      <c r="AM1019" s="3"/>
    </row>
    <row r="1020">
      <c r="D1020" s="4"/>
      <c r="E1020" s="3"/>
      <c r="F1020" s="3"/>
      <c r="H1020" s="4"/>
      <c r="I1020" s="4"/>
      <c r="J1020" s="4"/>
      <c r="K1020" s="4"/>
      <c r="L1020" s="3"/>
      <c r="M1020" s="3"/>
      <c r="AI1020" s="4"/>
      <c r="AJ1020" s="4"/>
      <c r="AK1020" s="4"/>
      <c r="AL1020" s="3"/>
      <c r="AM1020" s="3"/>
    </row>
    <row r="1021">
      <c r="D1021" s="4"/>
      <c r="E1021" s="3"/>
      <c r="F1021" s="3"/>
      <c r="H1021" s="4"/>
      <c r="I1021" s="4"/>
      <c r="J1021" s="4"/>
      <c r="K1021" s="4"/>
      <c r="L1021" s="3"/>
      <c r="M1021" s="3"/>
      <c r="AI1021" s="4"/>
      <c r="AJ1021" s="4"/>
      <c r="AK1021" s="4"/>
      <c r="AL1021" s="3"/>
      <c r="AM1021" s="3"/>
    </row>
    <row r="1022">
      <c r="D1022" s="4"/>
      <c r="E1022" s="3"/>
      <c r="F1022" s="3"/>
      <c r="H1022" s="4"/>
      <c r="I1022" s="4"/>
      <c r="J1022" s="4"/>
      <c r="K1022" s="4"/>
      <c r="L1022" s="3"/>
      <c r="M1022" s="3"/>
      <c r="AI1022" s="4"/>
      <c r="AJ1022" s="4"/>
      <c r="AK1022" s="4"/>
      <c r="AL1022" s="3"/>
      <c r="AM1022" s="3"/>
    </row>
    <row r="1023">
      <c r="D1023" s="4"/>
      <c r="E1023" s="3"/>
      <c r="F1023" s="3"/>
      <c r="H1023" s="4"/>
      <c r="I1023" s="4"/>
      <c r="J1023" s="4"/>
      <c r="K1023" s="4"/>
      <c r="L1023" s="3"/>
      <c r="M1023" s="3"/>
      <c r="AI1023" s="4"/>
      <c r="AJ1023" s="4"/>
      <c r="AK1023" s="4"/>
      <c r="AL1023" s="3"/>
      <c r="AM1023" s="3"/>
    </row>
    <row r="1024">
      <c r="D1024" s="4"/>
      <c r="E1024" s="3"/>
      <c r="F1024" s="3"/>
      <c r="H1024" s="4"/>
      <c r="I1024" s="4"/>
      <c r="J1024" s="4"/>
      <c r="K1024" s="4"/>
      <c r="L1024" s="3"/>
      <c r="M1024" s="3"/>
      <c r="AI1024" s="4"/>
      <c r="AJ1024" s="4"/>
      <c r="AK1024" s="4"/>
      <c r="AL1024" s="3"/>
      <c r="AM1024" s="3"/>
    </row>
  </sheetData>
  <printOptions gridLines="1"/>
  <pageMargins bottom="0.75" footer="0.0" header="0.0" left="1.0" right="1.0" top="0.75"/>
  <pageSetup fitToHeight="0" paperSize="8"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2.5"/>
    <col customWidth="1" min="2" max="32" width="9.5"/>
    <col customWidth="1" min="33" max="33" width="11.5"/>
  </cols>
  <sheetData>
    <row r="1">
      <c r="A1" s="68" t="str">
        <f>'DATA FOR US CASES'!G3</f>
        <v>INDUSTRY</v>
      </c>
      <c r="B1" s="68" t="str">
        <f>'DATA FOR US CASES'!R3</f>
        <v>CONDUCT A</v>
      </c>
      <c r="C1" s="68" t="str">
        <f>'DATA FOR US CASES'!S3</f>
        <v>CONDUCT B</v>
      </c>
      <c r="D1" s="68" t="str">
        <f>'DATA FOR US CASES'!T3</f>
        <v>CONDUCT C</v>
      </c>
      <c r="E1" s="68" t="str">
        <f>'DATA FOR US CASES'!U3</f>
        <v>CONDUCT D</v>
      </c>
      <c r="F1" s="68" t="str">
        <f>'DATA FOR US CASES'!V3</f>
        <v>CONDUCT E</v>
      </c>
      <c r="G1" s="68" t="str">
        <f>'DATA FOR US CASES'!W3</f>
        <v>CONDUCT F</v>
      </c>
      <c r="H1" s="68" t="str">
        <f>'DATA FOR US CASES'!X3</f>
        <v>CONDUCT G</v>
      </c>
      <c r="I1" s="68" t="str">
        <f>'DATA FOR US CASES'!Y3</f>
        <v>CONDUCT H</v>
      </c>
      <c r="J1" s="68" t="str">
        <f>'DATA FOR US CASES'!Z3</f>
        <v>CONDUCT I</v>
      </c>
      <c r="K1" s="68" t="str">
        <f>'DATA FOR US CASES'!AA3</f>
        <v>CONDUCT J</v>
      </c>
      <c r="L1" s="68" t="str">
        <f>'DATA FOR US CASES'!AB3</f>
        <v>CONDUCT K</v>
      </c>
      <c r="M1" s="68" t="str">
        <f>'DATA FOR US CASES'!AC3</f>
        <v>CONDUCT L</v>
      </c>
      <c r="N1" s="68" t="str">
        <f>'DATA FOR US CASES'!AD3</f>
        <v>CONDUCT M</v>
      </c>
      <c r="O1" s="68" t="str">
        <f>'DATA FOR US CASES'!AE3</f>
        <v>CONDUCT N</v>
      </c>
      <c r="P1" s="68" t="str">
        <f>'DATA FOR US CASES'!AF3</f>
        <v>CONDUCT O</v>
      </c>
      <c r="Q1" s="68" t="str">
        <f>'DATA FOR US CASES'!AG3</f>
        <v>CONDUCT P</v>
      </c>
      <c r="R1" s="68" t="str">
        <f>'DATA FOR US CASES'!AH3</f>
        <v>CONDUCT Q</v>
      </c>
      <c r="S1" s="68" t="str">
        <f>'DATA FOR US CASES'!AU3</f>
        <v>REMEDY 1</v>
      </c>
      <c r="T1" s="68" t="str">
        <f>'DATA FOR US CASES'!AV3</f>
        <v>REMEDY 2</v>
      </c>
      <c r="U1" s="68" t="str">
        <f>'DATA FOR US CASES'!AW3</f>
        <v>REMEDY 3</v>
      </c>
      <c r="V1" s="68" t="str">
        <f>'DATA FOR US CASES'!AX3</f>
        <v>REMEDY 4</v>
      </c>
      <c r="W1" s="68" t="str">
        <f>'DATA FOR US CASES'!AY3</f>
        <v>REMEDY 5</v>
      </c>
      <c r="X1" s="68" t="str">
        <f>'DATA FOR US CASES'!AZ3</f>
        <v>REMEDY 6</v>
      </c>
      <c r="Y1" s="68" t="str">
        <f>'DATA FOR US CASES'!BA3</f>
        <v>REMEDY 7</v>
      </c>
      <c r="Z1" s="68" t="str">
        <f>'DATA FOR US CASES'!BB3</f>
        <v>REMEDY 8</v>
      </c>
      <c r="AA1" s="68" t="str">
        <f>'DATA FOR US CASES'!BC3</f>
        <v>REMEDY 9</v>
      </c>
      <c r="AB1" s="68" t="str">
        <f>'DATA FOR US CASES'!BD3</f>
        <v>REMEDY 10</v>
      </c>
      <c r="AC1" s="68" t="str">
        <f>'DATA FOR US CASES'!BE3</f>
        <v>REMEDY 11</v>
      </c>
      <c r="AD1" s="68" t="str">
        <f>'DATA FOR US CASES'!BF3</f>
        <v>REMEDY 12</v>
      </c>
      <c r="AE1" s="68" t="str">
        <f>'DATA FOR US CASES'!BG3</f>
        <v>REMEDY 13</v>
      </c>
      <c r="AF1" s="68" t="s">
        <v>59</v>
      </c>
      <c r="AG1" s="71" t="s">
        <v>361</v>
      </c>
    </row>
    <row r="2">
      <c r="A2" s="44" t="s">
        <v>362</v>
      </c>
      <c r="B2" s="44">
        <f>'DATA FOR US CASES'!R5</f>
        <v>0</v>
      </c>
      <c r="C2" s="44">
        <f>'DATA FOR US CASES'!S5</f>
        <v>0</v>
      </c>
      <c r="D2" s="44">
        <f>'DATA FOR US CASES'!T5</f>
        <v>0</v>
      </c>
      <c r="E2" s="44">
        <f>'DATA FOR US CASES'!U5</f>
        <v>0</v>
      </c>
      <c r="F2" s="44">
        <f>'DATA FOR US CASES'!V5</f>
        <v>0</v>
      </c>
      <c r="G2" s="44">
        <f>'DATA FOR US CASES'!W5</f>
        <v>0</v>
      </c>
      <c r="H2" s="44">
        <f>'DATA FOR US CASES'!X5</f>
        <v>0</v>
      </c>
      <c r="I2" s="44">
        <f>'DATA FOR US CASES'!Y5</f>
        <v>0</v>
      </c>
      <c r="J2" s="44">
        <f>'DATA FOR US CASES'!Z5</f>
        <v>0</v>
      </c>
      <c r="K2" s="44">
        <f>'DATA FOR US CASES'!AA5</f>
        <v>0</v>
      </c>
      <c r="L2" s="44">
        <f>'DATA FOR US CASES'!AB5</f>
        <v>0</v>
      </c>
      <c r="M2" s="44">
        <f>'DATA FOR US CASES'!AC5</f>
        <v>0</v>
      </c>
      <c r="N2" s="44">
        <f>'DATA FOR US CASES'!AD5</f>
        <v>0</v>
      </c>
      <c r="O2" s="44">
        <f>'DATA FOR US CASES'!AE5</f>
        <v>0</v>
      </c>
      <c r="P2" s="44">
        <f>'DATA FOR US CASES'!AF5</f>
        <v>1</v>
      </c>
      <c r="Q2" s="44">
        <f>'DATA FOR US CASES'!AG5</f>
        <v>0</v>
      </c>
      <c r="R2" s="44">
        <f>'DATA FOR US CASES'!AH5</f>
        <v>0</v>
      </c>
      <c r="S2" s="44">
        <f>'DATA FOR US CASES'!AU5</f>
        <v>0</v>
      </c>
      <c r="T2" s="44">
        <f>'DATA FOR US CASES'!AV5</f>
        <v>0</v>
      </c>
      <c r="U2" s="44">
        <f>'DATA FOR US CASES'!AW5</f>
        <v>1</v>
      </c>
      <c r="V2" s="44">
        <f>'DATA FOR US CASES'!AX5</f>
        <v>0</v>
      </c>
      <c r="W2" s="44">
        <f>'DATA FOR US CASES'!AY5</f>
        <v>1</v>
      </c>
      <c r="X2" s="44">
        <f>'DATA FOR US CASES'!AZ5</f>
        <v>1</v>
      </c>
      <c r="Y2" s="44">
        <f>'DATA FOR US CASES'!BA5</f>
        <v>0</v>
      </c>
      <c r="Z2" s="44">
        <f>'DATA FOR US CASES'!BB5</f>
        <v>0</v>
      </c>
      <c r="AA2" s="44">
        <f>'DATA FOR US CASES'!BC5</f>
        <v>0</v>
      </c>
      <c r="AB2" s="44">
        <f>'DATA FOR US CASES'!BD5</f>
        <v>0</v>
      </c>
      <c r="AC2" s="44">
        <f>'DATA FOR US CASES'!BE5</f>
        <v>0</v>
      </c>
      <c r="AD2" s="44">
        <f>'DATA FOR US CASES'!BF5</f>
        <v>0</v>
      </c>
      <c r="AE2" s="44">
        <f>'DATA FOR US CASES'!BG5</f>
        <v>0</v>
      </c>
      <c r="AF2" s="44">
        <v>0.0</v>
      </c>
      <c r="AG2" s="72">
        <v>4.0</v>
      </c>
    </row>
    <row r="3">
      <c r="A3" s="44" t="str">
        <f>'DATA FOR US CASES'!G6</f>
        <v>Computer industry</v>
      </c>
      <c r="B3" s="44">
        <f>'DATA FOR US CASES'!R6</f>
        <v>1</v>
      </c>
      <c r="C3" s="44">
        <f>'DATA FOR US CASES'!S6</f>
        <v>0</v>
      </c>
      <c r="D3" s="44">
        <f>'DATA FOR US CASES'!T6</f>
        <v>0</v>
      </c>
      <c r="E3" s="44">
        <f>'DATA FOR US CASES'!U6</f>
        <v>0</v>
      </c>
      <c r="F3" s="44">
        <f>'DATA FOR US CASES'!V6</f>
        <v>0</v>
      </c>
      <c r="G3" s="44">
        <f>'DATA FOR US CASES'!W6</f>
        <v>0</v>
      </c>
      <c r="H3" s="44">
        <f>'DATA FOR US CASES'!X6</f>
        <v>1</v>
      </c>
      <c r="I3" s="44">
        <f>'DATA FOR US CASES'!Y6</f>
        <v>0</v>
      </c>
      <c r="J3" s="44">
        <f>'DATA FOR US CASES'!Z6</f>
        <v>0</v>
      </c>
      <c r="K3" s="44">
        <f>'DATA FOR US CASES'!AA6</f>
        <v>1</v>
      </c>
      <c r="L3" s="44">
        <f>'DATA FOR US CASES'!AB6</f>
        <v>0</v>
      </c>
      <c r="M3" s="44">
        <f>'DATA FOR US CASES'!AC6</f>
        <v>0</v>
      </c>
      <c r="N3" s="44">
        <f>'DATA FOR US CASES'!AD6</f>
        <v>0</v>
      </c>
      <c r="O3" s="44">
        <f>'DATA FOR US CASES'!AE6</f>
        <v>0</v>
      </c>
      <c r="P3" s="44">
        <f>'DATA FOR US CASES'!AF6</f>
        <v>0</v>
      </c>
      <c r="Q3" s="44">
        <f>'DATA FOR US CASES'!AG6</f>
        <v>0</v>
      </c>
      <c r="R3" s="44">
        <f>'DATA FOR US CASES'!AH6</f>
        <v>0</v>
      </c>
      <c r="S3" s="44">
        <f>'DATA FOR US CASES'!AU6</f>
        <v>0</v>
      </c>
      <c r="T3" s="44">
        <f>'DATA FOR US CASES'!AV6</f>
        <v>0</v>
      </c>
      <c r="U3" s="44">
        <f>'DATA FOR US CASES'!AW6</f>
        <v>1</v>
      </c>
      <c r="V3" s="44">
        <f>'DATA FOR US CASES'!AX6</f>
        <v>0</v>
      </c>
      <c r="W3" s="44">
        <f>'DATA FOR US CASES'!AY6</f>
        <v>1</v>
      </c>
      <c r="X3" s="44">
        <f>'DATA FOR US CASES'!AZ6</f>
        <v>1</v>
      </c>
      <c r="Y3" s="44">
        <f>'DATA FOR US CASES'!BA6</f>
        <v>1</v>
      </c>
      <c r="Z3" s="44">
        <f>'DATA FOR US CASES'!BB6</f>
        <v>0</v>
      </c>
      <c r="AA3" s="44">
        <f>'DATA FOR US CASES'!BC6</f>
        <v>0</v>
      </c>
      <c r="AB3" s="44">
        <f>'DATA FOR US CASES'!BD6</f>
        <v>0</v>
      </c>
      <c r="AC3" s="44">
        <f>'DATA FOR US CASES'!BE6</f>
        <v>0</v>
      </c>
      <c r="AD3" s="44">
        <f>'DATA FOR US CASES'!BF6</f>
        <v>0</v>
      </c>
      <c r="AE3" s="44">
        <f>'DATA FOR US CASES'!BG6</f>
        <v>0</v>
      </c>
      <c r="AF3" s="44">
        <v>0.0</v>
      </c>
      <c r="AG3" s="72">
        <v>0.0</v>
      </c>
    </row>
    <row r="4">
      <c r="A4" s="44" t="str">
        <f>'DATA FOR US CASES'!G7</f>
        <v>Healthcare/Pharmaceutical</v>
      </c>
      <c r="B4" s="44">
        <f>'DATA FOR US CASES'!R7</f>
        <v>0</v>
      </c>
      <c r="C4" s="44">
        <f>'DATA FOR US CASES'!S7</f>
        <v>0</v>
      </c>
      <c r="D4" s="44">
        <f>'DATA FOR US CASES'!T7</f>
        <v>1</v>
      </c>
      <c r="E4" s="44">
        <f>'DATA FOR US CASES'!U7</f>
        <v>0</v>
      </c>
      <c r="F4" s="44">
        <f>'DATA FOR US CASES'!V7</f>
        <v>0</v>
      </c>
      <c r="G4" s="44">
        <f>'DATA FOR US CASES'!W7</f>
        <v>0</v>
      </c>
      <c r="H4" s="44">
        <f>'DATA FOR US CASES'!X7</f>
        <v>0</v>
      </c>
      <c r="I4" s="44">
        <f>'DATA FOR US CASES'!Y7</f>
        <v>0</v>
      </c>
      <c r="J4" s="44">
        <f>'DATA FOR US CASES'!Z7</f>
        <v>1</v>
      </c>
      <c r="K4" s="44">
        <f>'DATA FOR US CASES'!AA7</f>
        <v>0</v>
      </c>
      <c r="L4" s="44">
        <f>'DATA FOR US CASES'!AB7</f>
        <v>0</v>
      </c>
      <c r="M4" s="44">
        <f>'DATA FOR US CASES'!AC7</f>
        <v>0</v>
      </c>
      <c r="N4" s="44">
        <f>'DATA FOR US CASES'!AD7</f>
        <v>1</v>
      </c>
      <c r="O4" s="44">
        <f>'DATA FOR US CASES'!AE7</f>
        <v>0</v>
      </c>
      <c r="P4" s="44">
        <f>'DATA FOR US CASES'!AF7</f>
        <v>0</v>
      </c>
      <c r="Q4" s="44">
        <f>'DATA FOR US CASES'!AG7</f>
        <v>0</v>
      </c>
      <c r="R4" s="44">
        <f>'DATA FOR US CASES'!AH7</f>
        <v>0</v>
      </c>
      <c r="S4" s="44">
        <f>'DATA FOR US CASES'!AU7</f>
        <v>0</v>
      </c>
      <c r="T4" s="44">
        <f>'DATA FOR US CASES'!AV7</f>
        <v>0</v>
      </c>
      <c r="U4" s="44">
        <f>'DATA FOR US CASES'!AW7</f>
        <v>0</v>
      </c>
      <c r="V4" s="44">
        <f>'DATA FOR US CASES'!AX7</f>
        <v>0</v>
      </c>
      <c r="W4" s="44">
        <f>'DATA FOR US CASES'!AY7</f>
        <v>1</v>
      </c>
      <c r="X4" s="44">
        <f>'DATA FOR US CASES'!AZ7</f>
        <v>0</v>
      </c>
      <c r="Y4" s="44">
        <f>'DATA FOR US CASES'!BA7</f>
        <v>0</v>
      </c>
      <c r="Z4" s="44">
        <f>'DATA FOR US CASES'!BB7</f>
        <v>0</v>
      </c>
      <c r="AA4" s="44">
        <f>'DATA FOR US CASES'!BC7</f>
        <v>0</v>
      </c>
      <c r="AB4" s="44">
        <f>'DATA FOR US CASES'!BD7</f>
        <v>0</v>
      </c>
      <c r="AC4" s="44">
        <f>'DATA FOR US CASES'!BE7</f>
        <v>0</v>
      </c>
      <c r="AD4" s="44">
        <f>'DATA FOR US CASES'!BF7</f>
        <v>0</v>
      </c>
      <c r="AE4" s="44">
        <f>'DATA FOR US CASES'!BG7</f>
        <v>1</v>
      </c>
      <c r="AF4" s="44">
        <v>0.0</v>
      </c>
      <c r="AG4" s="72">
        <v>2.0</v>
      </c>
    </row>
    <row r="5">
      <c r="A5" s="28" t="s">
        <v>88</v>
      </c>
      <c r="B5" s="44">
        <f>'DATA FOR US CASES'!R8</f>
        <v>0</v>
      </c>
      <c r="C5" s="44">
        <f>'DATA FOR US CASES'!S8</f>
        <v>0</v>
      </c>
      <c r="D5" s="44">
        <f>'DATA FOR US CASES'!T8</f>
        <v>0</v>
      </c>
      <c r="E5" s="44">
        <f>'DATA FOR US CASES'!U8</f>
        <v>0</v>
      </c>
      <c r="F5" s="44">
        <f>'DATA FOR US CASES'!V8</f>
        <v>1</v>
      </c>
      <c r="G5" s="44">
        <f>'DATA FOR US CASES'!W8</f>
        <v>0</v>
      </c>
      <c r="H5" s="44">
        <f>'DATA FOR US CASES'!X8</f>
        <v>0</v>
      </c>
      <c r="I5" s="44">
        <f>'DATA FOR US CASES'!Y8</f>
        <v>0</v>
      </c>
      <c r="J5" s="44">
        <f>'DATA FOR US CASES'!Z8</f>
        <v>0</v>
      </c>
      <c r="K5" s="44">
        <f>'DATA FOR US CASES'!AA8</f>
        <v>0</v>
      </c>
      <c r="L5" s="44">
        <f>'DATA FOR US CASES'!AB8</f>
        <v>0</v>
      </c>
      <c r="M5" s="44">
        <f>'DATA FOR US CASES'!AC8</f>
        <v>0</v>
      </c>
      <c r="N5" s="44">
        <f>'DATA FOR US CASES'!AD8</f>
        <v>0</v>
      </c>
      <c r="O5" s="44">
        <f>'DATA FOR US CASES'!AE8</f>
        <v>0</v>
      </c>
      <c r="P5" s="44">
        <f>'DATA FOR US CASES'!AF8</f>
        <v>1</v>
      </c>
      <c r="Q5" s="44">
        <f>'DATA FOR US CASES'!AG8</f>
        <v>0</v>
      </c>
      <c r="R5" s="44">
        <f>'DATA FOR US CASES'!AH8</f>
        <v>0</v>
      </c>
      <c r="S5" s="44">
        <f>'DATA FOR US CASES'!AU8</f>
        <v>0</v>
      </c>
      <c r="T5" s="44">
        <f>'DATA FOR US CASES'!AV8</f>
        <v>1</v>
      </c>
      <c r="U5" s="44">
        <f>'DATA FOR US CASES'!AW8</f>
        <v>1</v>
      </c>
      <c r="V5" s="44">
        <f>'DATA FOR US CASES'!AX8</f>
        <v>0</v>
      </c>
      <c r="W5" s="44">
        <f>'DATA FOR US CASES'!AY8</f>
        <v>1</v>
      </c>
      <c r="X5" s="44">
        <f>'DATA FOR US CASES'!AZ8</f>
        <v>1</v>
      </c>
      <c r="Y5" s="44">
        <f>'DATA FOR US CASES'!BA8</f>
        <v>0</v>
      </c>
      <c r="Z5" s="44">
        <f>'DATA FOR US CASES'!BB8</f>
        <v>0</v>
      </c>
      <c r="AA5" s="44">
        <f>'DATA FOR US CASES'!BC8</f>
        <v>0</v>
      </c>
      <c r="AB5" s="44">
        <f>'DATA FOR US CASES'!BD8</f>
        <v>0</v>
      </c>
      <c r="AC5" s="44">
        <f>'DATA FOR US CASES'!BE8</f>
        <v>0</v>
      </c>
      <c r="AD5" s="44">
        <f>'DATA FOR US CASES'!BF8</f>
        <v>0</v>
      </c>
      <c r="AE5" s="44">
        <f>'DATA FOR US CASES'!BG8</f>
        <v>0</v>
      </c>
      <c r="AF5" s="44">
        <v>0.0</v>
      </c>
      <c r="AG5" s="72">
        <v>4.0</v>
      </c>
    </row>
    <row r="6">
      <c r="A6" s="44" t="str">
        <f>'DATA FOR US CASES'!G9</f>
        <v>Healthcare/Pharmaceutical</v>
      </c>
      <c r="B6" s="44">
        <f>'DATA FOR US CASES'!R9</f>
        <v>1</v>
      </c>
      <c r="C6" s="44">
        <f>'DATA FOR US CASES'!S9</f>
        <v>0</v>
      </c>
      <c r="D6" s="44">
        <f>'DATA FOR US CASES'!T9</f>
        <v>0</v>
      </c>
      <c r="E6" s="44">
        <f>'DATA FOR US CASES'!U9</f>
        <v>0</v>
      </c>
      <c r="F6" s="44">
        <f>'DATA FOR US CASES'!V9</f>
        <v>0</v>
      </c>
      <c r="G6" s="44">
        <f>'DATA FOR US CASES'!W9</f>
        <v>0</v>
      </c>
      <c r="H6" s="44">
        <f>'DATA FOR US CASES'!X9</f>
        <v>0</v>
      </c>
      <c r="I6" s="44">
        <f>'DATA FOR US CASES'!Y9</f>
        <v>0</v>
      </c>
      <c r="J6" s="44">
        <f>'DATA FOR US CASES'!Z9</f>
        <v>0</v>
      </c>
      <c r="K6" s="44">
        <f>'DATA FOR US CASES'!AA9</f>
        <v>0</v>
      </c>
      <c r="L6" s="44">
        <f>'DATA FOR US CASES'!AB9</f>
        <v>0</v>
      </c>
      <c r="M6" s="44">
        <f>'DATA FOR US CASES'!AC9</f>
        <v>0</v>
      </c>
      <c r="N6" s="44">
        <f>'DATA FOR US CASES'!AD9</f>
        <v>0</v>
      </c>
      <c r="O6" s="44">
        <f>'DATA FOR US CASES'!AE9</f>
        <v>0</v>
      </c>
      <c r="P6" s="44">
        <f>'DATA FOR US CASES'!AF9</f>
        <v>0</v>
      </c>
      <c r="Q6" s="44">
        <f>'DATA FOR US CASES'!AG9</f>
        <v>0</v>
      </c>
      <c r="R6" s="44">
        <f>'DATA FOR US CASES'!AH9</f>
        <v>0</v>
      </c>
      <c r="S6" s="44">
        <f>'DATA FOR US CASES'!AU9</f>
        <v>0</v>
      </c>
      <c r="T6" s="44">
        <f>'DATA FOR US CASES'!AV9</f>
        <v>0</v>
      </c>
      <c r="U6" s="44">
        <f>'DATA FOR US CASES'!AW9</f>
        <v>0</v>
      </c>
      <c r="V6" s="44">
        <f>'DATA FOR US CASES'!AX9</f>
        <v>0</v>
      </c>
      <c r="W6" s="44">
        <f>'DATA FOR US CASES'!AY9</f>
        <v>1</v>
      </c>
      <c r="X6" s="44">
        <f>'DATA FOR US CASES'!AZ9</f>
        <v>1</v>
      </c>
      <c r="Y6" s="44">
        <f>'DATA FOR US CASES'!BA9</f>
        <v>0</v>
      </c>
      <c r="Z6" s="44">
        <f>'DATA FOR US CASES'!BB9</f>
        <v>0</v>
      </c>
      <c r="AA6" s="44">
        <f>'DATA FOR US CASES'!BC9</f>
        <v>0</v>
      </c>
      <c r="AB6" s="44">
        <f>'DATA FOR US CASES'!BD9</f>
        <v>0</v>
      </c>
      <c r="AC6" s="44">
        <f>'DATA FOR US CASES'!BE9</f>
        <v>0</v>
      </c>
      <c r="AD6" s="44">
        <f>'DATA FOR US CASES'!BF9</f>
        <v>1</v>
      </c>
      <c r="AE6" s="44">
        <f>'DATA FOR US CASES'!BG9</f>
        <v>1</v>
      </c>
      <c r="AF6" s="44">
        <v>0.0</v>
      </c>
      <c r="AG6" s="72">
        <v>2.0</v>
      </c>
    </row>
    <row r="7">
      <c r="A7" s="44" t="str">
        <f>'DATA FOR US CASES'!G10</f>
        <v>others</v>
      </c>
      <c r="B7" s="44">
        <f>'DATA FOR US CASES'!R10</f>
        <v>0</v>
      </c>
      <c r="C7" s="44">
        <f>'DATA FOR US CASES'!S10</f>
        <v>0</v>
      </c>
      <c r="D7" s="44">
        <f>'DATA FOR US CASES'!T10</f>
        <v>0</v>
      </c>
      <c r="E7" s="44">
        <f>'DATA FOR US CASES'!U10</f>
        <v>0</v>
      </c>
      <c r="F7" s="44">
        <f>'DATA FOR US CASES'!V10</f>
        <v>0</v>
      </c>
      <c r="G7" s="44">
        <f>'DATA FOR US CASES'!W10</f>
        <v>0</v>
      </c>
      <c r="H7" s="44">
        <f>'DATA FOR US CASES'!X10</f>
        <v>0</v>
      </c>
      <c r="I7" s="44">
        <f>'DATA FOR US CASES'!Y10</f>
        <v>1</v>
      </c>
      <c r="J7" s="44">
        <f>'DATA FOR US CASES'!Z10</f>
        <v>0</v>
      </c>
      <c r="K7" s="44">
        <f>'DATA FOR US CASES'!AA10</f>
        <v>0</v>
      </c>
      <c r="L7" s="44">
        <f>'DATA FOR US CASES'!AB10</f>
        <v>0</v>
      </c>
      <c r="M7" s="44">
        <f>'DATA FOR US CASES'!AC10</f>
        <v>0</v>
      </c>
      <c r="N7" s="44">
        <f>'DATA FOR US CASES'!AD10</f>
        <v>1</v>
      </c>
      <c r="O7" s="44">
        <f>'DATA FOR US CASES'!AE10</f>
        <v>0</v>
      </c>
      <c r="P7" s="44">
        <f>'DATA FOR US CASES'!AF10</f>
        <v>0</v>
      </c>
      <c r="Q7" s="44">
        <f>'DATA FOR US CASES'!AG10</f>
        <v>0</v>
      </c>
      <c r="R7" s="44">
        <f>'DATA FOR US CASES'!AH10</f>
        <v>0</v>
      </c>
      <c r="S7" s="44">
        <f>'DATA FOR US CASES'!AU10</f>
        <v>0</v>
      </c>
      <c r="T7" s="44">
        <f>'DATA FOR US CASES'!AV10</f>
        <v>0</v>
      </c>
      <c r="U7" s="44">
        <f>'DATA FOR US CASES'!AW10</f>
        <v>0</v>
      </c>
      <c r="V7" s="44">
        <f>'DATA FOR US CASES'!AX10</f>
        <v>0</v>
      </c>
      <c r="W7" s="44">
        <f>'DATA FOR US CASES'!AY10</f>
        <v>1</v>
      </c>
      <c r="X7" s="44">
        <f>'DATA FOR US CASES'!AZ10</f>
        <v>1</v>
      </c>
      <c r="Y7" s="44">
        <f>'DATA FOR US CASES'!BA10</f>
        <v>1</v>
      </c>
      <c r="Z7" s="44">
        <f>'DATA FOR US CASES'!BB10</f>
        <v>0</v>
      </c>
      <c r="AA7" s="44">
        <f>'DATA FOR US CASES'!BC10</f>
        <v>0</v>
      </c>
      <c r="AB7" s="44">
        <f>'DATA FOR US CASES'!BD10</f>
        <v>1</v>
      </c>
      <c r="AC7" s="44">
        <f>'DATA FOR US CASES'!BE10</f>
        <v>0</v>
      </c>
      <c r="AD7" s="44">
        <f>'DATA FOR US CASES'!BF10</f>
        <v>0</v>
      </c>
      <c r="AE7" s="44">
        <f>'DATA FOR US CASES'!BG10</f>
        <v>0</v>
      </c>
      <c r="AF7" s="44">
        <v>0.0</v>
      </c>
      <c r="AG7" s="72">
        <v>3.0</v>
      </c>
    </row>
    <row r="8">
      <c r="A8" s="44" t="str">
        <f>'DATA FOR US CASES'!G11</f>
        <v>others</v>
      </c>
      <c r="B8" s="44">
        <f>'DATA FOR US CASES'!R11</f>
        <v>0</v>
      </c>
      <c r="C8" s="44">
        <f>'DATA FOR US CASES'!S11</f>
        <v>0</v>
      </c>
      <c r="D8" s="44">
        <f>'DATA FOR US CASES'!T11</f>
        <v>0</v>
      </c>
      <c r="E8" s="44">
        <f>'DATA FOR US CASES'!U11</f>
        <v>0</v>
      </c>
      <c r="F8" s="44">
        <f>'DATA FOR US CASES'!V11</f>
        <v>0</v>
      </c>
      <c r="G8" s="44">
        <f>'DATA FOR US CASES'!W11</f>
        <v>0</v>
      </c>
      <c r="H8" s="44">
        <f>'DATA FOR US CASES'!X11</f>
        <v>0</v>
      </c>
      <c r="I8" s="44">
        <f>'DATA FOR US CASES'!Y11</f>
        <v>1</v>
      </c>
      <c r="J8" s="44">
        <f>'DATA FOR US CASES'!Z11</f>
        <v>0</v>
      </c>
      <c r="K8" s="44">
        <f>'DATA FOR US CASES'!AA11</f>
        <v>0</v>
      </c>
      <c r="L8" s="44">
        <f>'DATA FOR US CASES'!AB11</f>
        <v>0</v>
      </c>
      <c r="M8" s="44">
        <f>'DATA FOR US CASES'!AC11</f>
        <v>0</v>
      </c>
      <c r="N8" s="44">
        <f>'DATA FOR US CASES'!AD11</f>
        <v>1</v>
      </c>
      <c r="O8" s="44">
        <f>'DATA FOR US CASES'!AE11</f>
        <v>0</v>
      </c>
      <c r="P8" s="44">
        <f>'DATA FOR US CASES'!AF11</f>
        <v>0</v>
      </c>
      <c r="Q8" s="44">
        <f>'DATA FOR US CASES'!AG11</f>
        <v>0</v>
      </c>
      <c r="R8" s="44">
        <f>'DATA FOR US CASES'!AH11</f>
        <v>0</v>
      </c>
      <c r="S8" s="44">
        <f>'DATA FOR US CASES'!AU11</f>
        <v>0</v>
      </c>
      <c r="T8" s="44">
        <f>'DATA FOR US CASES'!AV11</f>
        <v>0</v>
      </c>
      <c r="U8" s="44">
        <f>'DATA FOR US CASES'!AW11</f>
        <v>0</v>
      </c>
      <c r="V8" s="44">
        <f>'DATA FOR US CASES'!AX11</f>
        <v>0</v>
      </c>
      <c r="W8" s="44">
        <f>'DATA FOR US CASES'!AY11</f>
        <v>1</v>
      </c>
      <c r="X8" s="44">
        <f>'DATA FOR US CASES'!AZ11</f>
        <v>1</v>
      </c>
      <c r="Y8" s="44">
        <f>'DATA FOR US CASES'!BA11</f>
        <v>1</v>
      </c>
      <c r="Z8" s="44">
        <f>'DATA FOR US CASES'!BB11</f>
        <v>0</v>
      </c>
      <c r="AA8" s="44">
        <f>'DATA FOR US CASES'!BC11</f>
        <v>0</v>
      </c>
      <c r="AB8" s="44">
        <f>'DATA FOR US CASES'!BD11</f>
        <v>1</v>
      </c>
      <c r="AC8" s="44">
        <f>'DATA FOR US CASES'!BE11</f>
        <v>0</v>
      </c>
      <c r="AD8" s="44">
        <f>'DATA FOR US CASES'!BF11</f>
        <v>0</v>
      </c>
      <c r="AE8" s="44">
        <f>'DATA FOR US CASES'!BG11</f>
        <v>0</v>
      </c>
      <c r="AF8" s="44">
        <v>0.0</v>
      </c>
      <c r="AG8" s="72">
        <v>3.0</v>
      </c>
    </row>
    <row r="9">
      <c r="A9" s="44" t="str">
        <f>'DATA FOR US CASES'!G12</f>
        <v>others</v>
      </c>
      <c r="B9" s="44">
        <f>'DATA FOR US CASES'!R12</f>
        <v>0</v>
      </c>
      <c r="C9" s="44">
        <f>'DATA FOR US CASES'!S12</f>
        <v>0</v>
      </c>
      <c r="D9" s="44">
        <f>'DATA FOR US CASES'!T12</f>
        <v>0</v>
      </c>
      <c r="E9" s="44">
        <f>'DATA FOR US CASES'!U12</f>
        <v>0</v>
      </c>
      <c r="F9" s="44">
        <f>'DATA FOR US CASES'!V12</f>
        <v>0</v>
      </c>
      <c r="G9" s="44">
        <f>'DATA FOR US CASES'!W12</f>
        <v>0</v>
      </c>
      <c r="H9" s="44">
        <f>'DATA FOR US CASES'!X12</f>
        <v>0</v>
      </c>
      <c r="I9" s="44">
        <f>'DATA FOR US CASES'!Y12</f>
        <v>1</v>
      </c>
      <c r="J9" s="44">
        <f>'DATA FOR US CASES'!Z12</f>
        <v>0</v>
      </c>
      <c r="K9" s="44">
        <f>'DATA FOR US CASES'!AA12</f>
        <v>0</v>
      </c>
      <c r="L9" s="44">
        <f>'DATA FOR US CASES'!AB12</f>
        <v>0</v>
      </c>
      <c r="M9" s="44">
        <f>'DATA FOR US CASES'!AC12</f>
        <v>0</v>
      </c>
      <c r="N9" s="44">
        <f>'DATA FOR US CASES'!AD12</f>
        <v>1</v>
      </c>
      <c r="O9" s="44">
        <f>'DATA FOR US CASES'!AE12</f>
        <v>0</v>
      </c>
      <c r="P9" s="44">
        <f>'DATA FOR US CASES'!AF12</f>
        <v>0</v>
      </c>
      <c r="Q9" s="44">
        <f>'DATA FOR US CASES'!AG12</f>
        <v>0</v>
      </c>
      <c r="R9" s="44">
        <f>'DATA FOR US CASES'!AH12</f>
        <v>0</v>
      </c>
      <c r="S9" s="44">
        <f>'DATA FOR US CASES'!AU12</f>
        <v>0</v>
      </c>
      <c r="T9" s="44">
        <f>'DATA FOR US CASES'!AV12</f>
        <v>0</v>
      </c>
      <c r="U9" s="44">
        <f>'DATA FOR US CASES'!AW12</f>
        <v>1</v>
      </c>
      <c r="V9" s="44">
        <f>'DATA FOR US CASES'!AX12</f>
        <v>0</v>
      </c>
      <c r="W9" s="44">
        <f>'DATA FOR US CASES'!AY12</f>
        <v>1</v>
      </c>
      <c r="X9" s="44">
        <f>'DATA FOR US CASES'!AZ12</f>
        <v>1</v>
      </c>
      <c r="Y9" s="44">
        <f>'DATA FOR US CASES'!BA12</f>
        <v>1</v>
      </c>
      <c r="Z9" s="44">
        <f>'DATA FOR US CASES'!BB12</f>
        <v>0</v>
      </c>
      <c r="AA9" s="44">
        <f>'DATA FOR US CASES'!BC12</f>
        <v>0</v>
      </c>
      <c r="AB9" s="44">
        <f>'DATA FOR US CASES'!BD12</f>
        <v>1</v>
      </c>
      <c r="AC9" s="44">
        <f>'DATA FOR US CASES'!BE12</f>
        <v>0</v>
      </c>
      <c r="AD9" s="44">
        <f>'DATA FOR US CASES'!BF12</f>
        <v>0</v>
      </c>
      <c r="AE9" s="44">
        <f>'DATA FOR US CASES'!BG12</f>
        <v>0</v>
      </c>
      <c r="AF9" s="44">
        <v>0.0</v>
      </c>
      <c r="AG9" s="72">
        <v>3.0</v>
      </c>
    </row>
    <row r="10">
      <c r="A10" s="44" t="s">
        <v>81</v>
      </c>
      <c r="B10" s="44">
        <f>'DATA FOR US CASES'!R13</f>
        <v>0</v>
      </c>
      <c r="C10" s="44">
        <f>'DATA FOR US CASES'!S13</f>
        <v>0</v>
      </c>
      <c r="D10" s="44">
        <f>'DATA FOR US CASES'!T13</f>
        <v>0</v>
      </c>
      <c r="E10" s="44">
        <f>'DATA FOR US CASES'!U13</f>
        <v>0</v>
      </c>
      <c r="F10" s="44">
        <f>'DATA FOR US CASES'!V13</f>
        <v>0</v>
      </c>
      <c r="G10" s="44">
        <f>'DATA FOR US CASES'!W13</f>
        <v>0</v>
      </c>
      <c r="H10" s="44">
        <f>'DATA FOR US CASES'!X13</f>
        <v>0</v>
      </c>
      <c r="I10" s="44">
        <f>'DATA FOR US CASES'!Y13</f>
        <v>0</v>
      </c>
      <c r="J10" s="44">
        <f>'DATA FOR US CASES'!Z13</f>
        <v>0</v>
      </c>
      <c r="K10" s="44">
        <f>'DATA FOR US CASES'!AA13</f>
        <v>1</v>
      </c>
      <c r="L10" s="44">
        <f>'DATA FOR US CASES'!AB13</f>
        <v>1</v>
      </c>
      <c r="M10" s="44">
        <f>'DATA FOR US CASES'!AC13</f>
        <v>0</v>
      </c>
      <c r="N10" s="44">
        <f>'DATA FOR US CASES'!AD13</f>
        <v>0</v>
      </c>
      <c r="O10" s="44">
        <f>'DATA FOR US CASES'!AE13</f>
        <v>0</v>
      </c>
      <c r="P10" s="44">
        <f>'DATA FOR US CASES'!AF13</f>
        <v>0</v>
      </c>
      <c r="Q10" s="44">
        <f>'DATA FOR US CASES'!AG13</f>
        <v>0</v>
      </c>
      <c r="R10" s="44">
        <f>'DATA FOR US CASES'!AH13</f>
        <v>0</v>
      </c>
      <c r="S10" s="44">
        <f>'DATA FOR US CASES'!AU13</f>
        <v>0</v>
      </c>
      <c r="T10" s="44">
        <f>'DATA FOR US CASES'!AV13</f>
        <v>0</v>
      </c>
      <c r="U10" s="44">
        <f>'DATA FOR US CASES'!AW13</f>
        <v>1</v>
      </c>
      <c r="V10" s="44">
        <f>'DATA FOR US CASES'!AX13</f>
        <v>0</v>
      </c>
      <c r="W10" s="44">
        <f>'DATA FOR US CASES'!AY13</f>
        <v>1</v>
      </c>
      <c r="X10" s="44">
        <f>'DATA FOR US CASES'!AZ13</f>
        <v>1</v>
      </c>
      <c r="Y10" s="44">
        <f>'DATA FOR US CASES'!BA13</f>
        <v>0</v>
      </c>
      <c r="Z10" s="44">
        <f>'DATA FOR US CASES'!BB13</f>
        <v>1</v>
      </c>
      <c r="AA10" s="44">
        <f>'DATA FOR US CASES'!BC13</f>
        <v>0</v>
      </c>
      <c r="AB10" s="44">
        <f>'DATA FOR US CASES'!BD13</f>
        <v>0</v>
      </c>
      <c r="AC10" s="44">
        <f>'DATA FOR US CASES'!BE13</f>
        <v>0</v>
      </c>
      <c r="AD10" s="44">
        <f>'DATA FOR US CASES'!BF13</f>
        <v>0</v>
      </c>
      <c r="AE10" s="44">
        <f>'DATA FOR US CASES'!BG13</f>
        <v>0</v>
      </c>
      <c r="AF10" s="44">
        <v>0.0</v>
      </c>
      <c r="AG10" s="72">
        <v>0.0</v>
      </c>
    </row>
    <row r="11">
      <c r="A11" s="44" t="s">
        <v>74</v>
      </c>
      <c r="B11" s="44">
        <f>'DATA FOR US CASES'!R14</f>
        <v>1</v>
      </c>
      <c r="C11" s="44">
        <f>'DATA FOR US CASES'!S14</f>
        <v>0</v>
      </c>
      <c r="D11" s="44">
        <f>'DATA FOR US CASES'!T14</f>
        <v>0</v>
      </c>
      <c r="E11" s="44">
        <f>'DATA FOR US CASES'!U14</f>
        <v>0</v>
      </c>
      <c r="F11" s="44">
        <f>'DATA FOR US CASES'!V14</f>
        <v>0</v>
      </c>
      <c r="G11" s="44">
        <f>'DATA FOR US CASES'!W14</f>
        <v>0</v>
      </c>
      <c r="H11" s="44">
        <f>'DATA FOR US CASES'!X14</f>
        <v>0</v>
      </c>
      <c r="I11" s="44">
        <f>'DATA FOR US CASES'!Y14</f>
        <v>0</v>
      </c>
      <c r="J11" s="44">
        <f>'DATA FOR US CASES'!Z14</f>
        <v>0</v>
      </c>
      <c r="K11" s="44">
        <f>'DATA FOR US CASES'!AA14</f>
        <v>0</v>
      </c>
      <c r="L11" s="44">
        <f>'DATA FOR US CASES'!AB14</f>
        <v>0</v>
      </c>
      <c r="M11" s="44">
        <f>'DATA FOR US CASES'!AC14</f>
        <v>0</v>
      </c>
      <c r="N11" s="44">
        <f>'DATA FOR US CASES'!AD14</f>
        <v>0</v>
      </c>
      <c r="O11" s="44">
        <f>'DATA FOR US CASES'!AE14</f>
        <v>0</v>
      </c>
      <c r="P11" s="44">
        <f>'DATA FOR US CASES'!AF14</f>
        <v>0</v>
      </c>
      <c r="Q11" s="44">
        <f>'DATA FOR US CASES'!AG14</f>
        <v>0</v>
      </c>
      <c r="R11" s="44">
        <f>'DATA FOR US CASES'!AH14</f>
        <v>0</v>
      </c>
      <c r="S11" s="44">
        <f>'DATA FOR US CASES'!AU14</f>
        <v>0</v>
      </c>
      <c r="T11" s="44">
        <f>'DATA FOR US CASES'!AV14</f>
        <v>0</v>
      </c>
      <c r="U11" s="44">
        <f>'DATA FOR US CASES'!AW14</f>
        <v>0</v>
      </c>
      <c r="V11" s="44">
        <f>'DATA FOR US CASES'!AX14</f>
        <v>0</v>
      </c>
      <c r="W11" s="44">
        <f>'DATA FOR US CASES'!AY14</f>
        <v>0</v>
      </c>
      <c r="X11" s="44">
        <f>'DATA FOR US CASES'!AZ14</f>
        <v>0</v>
      </c>
      <c r="Y11" s="44">
        <f>'DATA FOR US CASES'!BA14</f>
        <v>0</v>
      </c>
      <c r="Z11" s="44">
        <f>'DATA FOR US CASES'!BB14</f>
        <v>0</v>
      </c>
      <c r="AA11" s="44">
        <f>'DATA FOR US CASES'!BC14</f>
        <v>0</v>
      </c>
      <c r="AB11" s="44">
        <f>'DATA FOR US CASES'!BD14</f>
        <v>0</v>
      </c>
      <c r="AC11" s="44">
        <f>'DATA FOR US CASES'!BE14</f>
        <v>0</v>
      </c>
      <c r="AD11" s="44">
        <f>'DATA FOR US CASES'!BF14</f>
        <v>0</v>
      </c>
      <c r="AE11" s="44">
        <f>'DATA FOR US CASES'!BG14</f>
        <v>0</v>
      </c>
      <c r="AF11" s="44">
        <v>0.0</v>
      </c>
      <c r="AG11" s="72">
        <v>0.0</v>
      </c>
    </row>
    <row r="12">
      <c r="A12" s="44" t="str">
        <f>'DATA FOR US CASES'!G15</f>
        <v>Computer industry</v>
      </c>
      <c r="B12" s="44">
        <f>'DATA FOR US CASES'!R15</f>
        <v>1</v>
      </c>
      <c r="C12" s="44">
        <f>'DATA FOR US CASES'!S15</f>
        <v>1</v>
      </c>
      <c r="D12" s="44">
        <f>'DATA FOR US CASES'!T15</f>
        <v>1</v>
      </c>
      <c r="E12" s="44">
        <f>'DATA FOR US CASES'!U15</f>
        <v>1</v>
      </c>
      <c r="F12" s="44">
        <f>'DATA FOR US CASES'!V15</f>
        <v>0</v>
      </c>
      <c r="G12" s="44">
        <f>'DATA FOR US CASES'!W15</f>
        <v>1</v>
      </c>
      <c r="H12" s="44">
        <f>'DATA FOR US CASES'!X15</f>
        <v>1</v>
      </c>
      <c r="I12" s="44">
        <f>'DATA FOR US CASES'!Y15</f>
        <v>0</v>
      </c>
      <c r="J12" s="44">
        <f>'DATA FOR US CASES'!Z15</f>
        <v>0</v>
      </c>
      <c r="K12" s="44">
        <f>'DATA FOR US CASES'!AA15</f>
        <v>0</v>
      </c>
      <c r="L12" s="44">
        <f>'DATA FOR US CASES'!AB15</f>
        <v>0</v>
      </c>
      <c r="M12" s="44">
        <f>'DATA FOR US CASES'!AC15</f>
        <v>0</v>
      </c>
      <c r="N12" s="44">
        <f>'DATA FOR US CASES'!AD15</f>
        <v>0</v>
      </c>
      <c r="O12" s="44">
        <f>'DATA FOR US CASES'!AE15</f>
        <v>0</v>
      </c>
      <c r="P12" s="44">
        <f>'DATA FOR US CASES'!AF15</f>
        <v>0</v>
      </c>
      <c r="Q12" s="44">
        <f>'DATA FOR US CASES'!AG15</f>
        <v>0</v>
      </c>
      <c r="R12" s="44">
        <f>'DATA FOR US CASES'!AH15</f>
        <v>0</v>
      </c>
      <c r="S12" s="44">
        <f>'DATA FOR US CASES'!AU15</f>
        <v>1</v>
      </c>
      <c r="T12" s="44">
        <f>'DATA FOR US CASES'!AV15</f>
        <v>0</v>
      </c>
      <c r="U12" s="44">
        <f>'DATA FOR US CASES'!AW15</f>
        <v>1</v>
      </c>
      <c r="V12" s="44">
        <f>'DATA FOR US CASES'!AX15</f>
        <v>0</v>
      </c>
      <c r="W12" s="44">
        <f>'DATA FOR US CASES'!AY15</f>
        <v>1</v>
      </c>
      <c r="X12" s="44">
        <f>'DATA FOR US CASES'!AZ15</f>
        <v>1</v>
      </c>
      <c r="Y12" s="44">
        <f>'DATA FOR US CASES'!BA15</f>
        <v>0</v>
      </c>
      <c r="Z12" s="44">
        <f>'DATA FOR US CASES'!BB15</f>
        <v>1</v>
      </c>
      <c r="AA12" s="44">
        <f>'DATA FOR US CASES'!BC15</f>
        <v>0</v>
      </c>
      <c r="AB12" s="44">
        <f>'DATA FOR US CASES'!BD15</f>
        <v>1</v>
      </c>
      <c r="AC12" s="44">
        <f>'DATA FOR US CASES'!BE15</f>
        <v>0</v>
      </c>
      <c r="AD12" s="44">
        <f>'DATA FOR US CASES'!BF15</f>
        <v>0</v>
      </c>
      <c r="AE12" s="44">
        <f>'DATA FOR US CASES'!BG15</f>
        <v>1</v>
      </c>
      <c r="AF12" s="44">
        <v>0.0</v>
      </c>
      <c r="AG12" s="72">
        <v>0.0</v>
      </c>
    </row>
    <row r="13">
      <c r="A13" s="44" t="str">
        <f>'DATA FOR US CASES'!G16</f>
        <v>Healthcare/Pharmaceutical</v>
      </c>
      <c r="B13" s="44">
        <f>'DATA FOR US CASES'!R16</f>
        <v>0</v>
      </c>
      <c r="C13" s="44">
        <f>'DATA FOR US CASES'!S16</f>
        <v>0</v>
      </c>
      <c r="D13" s="44">
        <f>'DATA FOR US CASES'!T16</f>
        <v>0</v>
      </c>
      <c r="E13" s="44">
        <f>'DATA FOR US CASES'!U16</f>
        <v>0</v>
      </c>
      <c r="F13" s="44">
        <f>'DATA FOR US CASES'!V16</f>
        <v>1</v>
      </c>
      <c r="G13" s="44">
        <f>'DATA FOR US CASES'!W16</f>
        <v>0</v>
      </c>
      <c r="H13" s="44">
        <f>'DATA FOR US CASES'!X16</f>
        <v>0</v>
      </c>
      <c r="I13" s="44">
        <f>'DATA FOR US CASES'!Y16</f>
        <v>0</v>
      </c>
      <c r="J13" s="44">
        <f>'DATA FOR US CASES'!Z16</f>
        <v>0</v>
      </c>
      <c r="K13" s="44">
        <f>'DATA FOR US CASES'!AA16</f>
        <v>0</v>
      </c>
      <c r="L13" s="44">
        <f>'DATA FOR US CASES'!AB16</f>
        <v>0</v>
      </c>
      <c r="M13" s="44">
        <f>'DATA FOR US CASES'!AC16</f>
        <v>1</v>
      </c>
      <c r="N13" s="44">
        <f>'DATA FOR US CASES'!AD16</f>
        <v>0</v>
      </c>
      <c r="O13" s="44">
        <f>'DATA FOR US CASES'!AE16</f>
        <v>1</v>
      </c>
      <c r="P13" s="44">
        <f>'DATA FOR US CASES'!AF16</f>
        <v>0</v>
      </c>
      <c r="Q13" s="44">
        <f>'DATA FOR US CASES'!AG16</f>
        <v>0</v>
      </c>
      <c r="R13" s="44">
        <f>'DATA FOR US CASES'!AH16</f>
        <v>0</v>
      </c>
      <c r="S13" s="44">
        <f>'DATA FOR US CASES'!AU16</f>
        <v>0</v>
      </c>
      <c r="T13" s="44">
        <f>'DATA FOR US CASES'!AV16</f>
        <v>0</v>
      </c>
      <c r="U13" s="44">
        <f>'DATA FOR US CASES'!AW16</f>
        <v>1</v>
      </c>
      <c r="V13" s="44">
        <f>'DATA FOR US CASES'!AX16</f>
        <v>0</v>
      </c>
      <c r="W13" s="44">
        <f>'DATA FOR US CASES'!AY16</f>
        <v>1</v>
      </c>
      <c r="X13" s="44">
        <f>'DATA FOR US CASES'!AZ16</f>
        <v>1</v>
      </c>
      <c r="Y13" s="44">
        <f>'DATA FOR US CASES'!BA16</f>
        <v>0</v>
      </c>
      <c r="Z13" s="44">
        <f>'DATA FOR US CASES'!BB16</f>
        <v>0</v>
      </c>
      <c r="AA13" s="44">
        <f>'DATA FOR US CASES'!BC16</f>
        <v>0</v>
      </c>
      <c r="AB13" s="44">
        <f>'DATA FOR US CASES'!BD16</f>
        <v>0</v>
      </c>
      <c r="AC13" s="44">
        <f>'DATA FOR US CASES'!BE16</f>
        <v>1</v>
      </c>
      <c r="AD13" s="44">
        <f>'DATA FOR US CASES'!BF16</f>
        <v>0</v>
      </c>
      <c r="AE13" s="44">
        <f>'DATA FOR US CASES'!BG16</f>
        <v>0</v>
      </c>
      <c r="AF13" s="44">
        <v>1.0</v>
      </c>
      <c r="AG13" s="72">
        <v>5.0</v>
      </c>
    </row>
    <row r="14">
      <c r="A14" s="44" t="str">
        <f>'DATA FOR US CASES'!G17</f>
        <v>Healthcare/Pharmaceutical</v>
      </c>
      <c r="B14" s="44">
        <f>'DATA FOR US CASES'!R17</f>
        <v>0</v>
      </c>
      <c r="C14" s="44">
        <f>'DATA FOR US CASES'!S17</f>
        <v>0</v>
      </c>
      <c r="D14" s="44">
        <f>'DATA FOR US CASES'!T17</f>
        <v>0</v>
      </c>
      <c r="E14" s="44">
        <f>'DATA FOR US CASES'!U17</f>
        <v>0</v>
      </c>
      <c r="F14" s="44">
        <f>'DATA FOR US CASES'!V17</f>
        <v>0</v>
      </c>
      <c r="G14" s="44">
        <f>'DATA FOR US CASES'!W17</f>
        <v>0</v>
      </c>
      <c r="H14" s="44">
        <f>'DATA FOR US CASES'!X17</f>
        <v>0</v>
      </c>
      <c r="I14" s="44">
        <f>'DATA FOR US CASES'!Y17</f>
        <v>0</v>
      </c>
      <c r="J14" s="44">
        <f>'DATA FOR US CASES'!Z17</f>
        <v>1</v>
      </c>
      <c r="K14" s="44">
        <f>'DATA FOR US CASES'!AA17</f>
        <v>0</v>
      </c>
      <c r="L14" s="44">
        <f>'DATA FOR US CASES'!AB17</f>
        <v>0</v>
      </c>
      <c r="M14" s="44">
        <f>'DATA FOR US CASES'!AC17</f>
        <v>0</v>
      </c>
      <c r="N14" s="44">
        <f>'DATA FOR US CASES'!AD17</f>
        <v>1</v>
      </c>
      <c r="O14" s="44">
        <f>'DATA FOR US CASES'!AE17</f>
        <v>0</v>
      </c>
      <c r="P14" s="44">
        <f>'DATA FOR US CASES'!AF17</f>
        <v>0</v>
      </c>
      <c r="Q14" s="44">
        <f>'DATA FOR US CASES'!AG17</f>
        <v>0</v>
      </c>
      <c r="R14" s="44">
        <f>'DATA FOR US CASES'!AH17</f>
        <v>0</v>
      </c>
      <c r="S14" s="44">
        <f>'DATA FOR US CASES'!AU17</f>
        <v>0</v>
      </c>
      <c r="T14" s="44">
        <f>'DATA FOR US CASES'!AV17</f>
        <v>0</v>
      </c>
      <c r="U14" s="44">
        <f>'DATA FOR US CASES'!AW17</f>
        <v>0</v>
      </c>
      <c r="V14" s="44">
        <f>'DATA FOR US CASES'!AX17</f>
        <v>0</v>
      </c>
      <c r="W14" s="44">
        <f>'DATA FOR US CASES'!AY17</f>
        <v>1</v>
      </c>
      <c r="X14" s="44">
        <f>'DATA FOR US CASES'!AZ17</f>
        <v>1</v>
      </c>
      <c r="Y14" s="44">
        <f>'DATA FOR US CASES'!BA17</f>
        <v>0</v>
      </c>
      <c r="Z14" s="44">
        <f>'DATA FOR US CASES'!BB17</f>
        <v>1</v>
      </c>
      <c r="AA14" s="44">
        <f>'DATA FOR US CASES'!BC17</f>
        <v>0</v>
      </c>
      <c r="AB14" s="44">
        <f>'DATA FOR US CASES'!BD17</f>
        <v>0</v>
      </c>
      <c r="AC14" s="44">
        <f>'DATA FOR US CASES'!BE17</f>
        <v>0</v>
      </c>
      <c r="AD14" s="44">
        <f>'DATA FOR US CASES'!BF17</f>
        <v>1</v>
      </c>
      <c r="AE14" s="44">
        <f>'DATA FOR US CASES'!BG17</f>
        <v>1</v>
      </c>
      <c r="AF14" s="44">
        <v>0.0</v>
      </c>
      <c r="AG14" s="72">
        <v>2.0</v>
      </c>
    </row>
    <row r="15">
      <c r="A15" s="44" t="str">
        <f>'DATA FOR US CASES'!G18</f>
        <v>Healthcare/Pharmaceutical</v>
      </c>
      <c r="B15" s="44">
        <f>'DATA FOR US CASES'!R18</f>
        <v>0</v>
      </c>
      <c r="C15" s="44">
        <f>'DATA FOR US CASES'!S18</f>
        <v>0</v>
      </c>
      <c r="D15" s="44">
        <f>'DATA FOR US CASES'!T18</f>
        <v>0</v>
      </c>
      <c r="E15" s="44">
        <f>'DATA FOR US CASES'!U18</f>
        <v>0</v>
      </c>
      <c r="F15" s="44">
        <f>'DATA FOR US CASES'!V18</f>
        <v>0</v>
      </c>
      <c r="G15" s="44">
        <f>'DATA FOR US CASES'!W18</f>
        <v>0</v>
      </c>
      <c r="H15" s="44">
        <f>'DATA FOR US CASES'!X18</f>
        <v>0</v>
      </c>
      <c r="I15" s="44">
        <f>'DATA FOR US CASES'!Y18</f>
        <v>1</v>
      </c>
      <c r="J15" s="44">
        <f>'DATA FOR US CASES'!Z18</f>
        <v>0</v>
      </c>
      <c r="K15" s="44">
        <f>'DATA FOR US CASES'!AA18</f>
        <v>0</v>
      </c>
      <c r="L15" s="44">
        <f>'DATA FOR US CASES'!AB18</f>
        <v>0</v>
      </c>
      <c r="M15" s="44">
        <f>'DATA FOR US CASES'!AC18</f>
        <v>1</v>
      </c>
      <c r="N15" s="44">
        <f>'DATA FOR US CASES'!AD18</f>
        <v>1</v>
      </c>
      <c r="O15" s="44">
        <f>'DATA FOR US CASES'!AE18</f>
        <v>0</v>
      </c>
      <c r="P15" s="44">
        <f>'DATA FOR US CASES'!AF18</f>
        <v>0</v>
      </c>
      <c r="Q15" s="44">
        <f>'DATA FOR US CASES'!AG18</f>
        <v>0</v>
      </c>
      <c r="R15" s="44">
        <f>'DATA FOR US CASES'!AH18</f>
        <v>0</v>
      </c>
      <c r="S15" s="44">
        <f>'DATA FOR US CASES'!AU18</f>
        <v>0</v>
      </c>
      <c r="T15" s="44">
        <f>'DATA FOR US CASES'!AV18</f>
        <v>0</v>
      </c>
      <c r="U15" s="44">
        <f>'DATA FOR US CASES'!AW18</f>
        <v>0</v>
      </c>
      <c r="V15" s="44">
        <f>'DATA FOR US CASES'!AX18</f>
        <v>0</v>
      </c>
      <c r="W15" s="44">
        <f>'DATA FOR US CASES'!AY18</f>
        <v>1</v>
      </c>
      <c r="X15" s="44">
        <f>'DATA FOR US CASES'!AZ18</f>
        <v>0</v>
      </c>
      <c r="Y15" s="44">
        <f>'DATA FOR US CASES'!BA18</f>
        <v>0</v>
      </c>
      <c r="Z15" s="44">
        <f>'DATA FOR US CASES'!BB18</f>
        <v>0</v>
      </c>
      <c r="AA15" s="44">
        <f>'DATA FOR US CASES'!BC18</f>
        <v>0</v>
      </c>
      <c r="AB15" s="44">
        <f>'DATA FOR US CASES'!BD18</f>
        <v>0</v>
      </c>
      <c r="AC15" s="44">
        <f>'DATA FOR US CASES'!BE18</f>
        <v>1</v>
      </c>
      <c r="AD15" s="44">
        <f>'DATA FOR US CASES'!BF18</f>
        <v>0</v>
      </c>
      <c r="AE15" s="44">
        <f>'DATA FOR US CASES'!BG18</f>
        <v>0</v>
      </c>
      <c r="AF15" s="44">
        <v>0.0</v>
      </c>
      <c r="AG15" s="72">
        <v>5.0</v>
      </c>
    </row>
    <row r="16">
      <c r="A16" s="44" t="s">
        <v>81</v>
      </c>
      <c r="B16" s="44">
        <f>'DATA FOR US CASES'!R19</f>
        <v>0</v>
      </c>
      <c r="C16" s="44">
        <f>'DATA FOR US CASES'!S19</f>
        <v>0</v>
      </c>
      <c r="D16" s="44">
        <f>'DATA FOR US CASES'!T19</f>
        <v>0</v>
      </c>
      <c r="E16" s="44">
        <f>'DATA FOR US CASES'!U19</f>
        <v>0</v>
      </c>
      <c r="F16" s="44">
        <f>'DATA FOR US CASES'!V19</f>
        <v>0</v>
      </c>
      <c r="G16" s="44">
        <f>'DATA FOR US CASES'!W19</f>
        <v>0</v>
      </c>
      <c r="H16" s="44">
        <f>'DATA FOR US CASES'!X19</f>
        <v>0</v>
      </c>
      <c r="I16" s="44">
        <f>'DATA FOR US CASES'!Y19</f>
        <v>0</v>
      </c>
      <c r="J16" s="44">
        <f>'DATA FOR US CASES'!Z19</f>
        <v>0</v>
      </c>
      <c r="K16" s="44">
        <f>'DATA FOR US CASES'!AA19</f>
        <v>1</v>
      </c>
      <c r="L16" s="44">
        <f>'DATA FOR US CASES'!AB19</f>
        <v>0</v>
      </c>
      <c r="M16" s="44">
        <f>'DATA FOR US CASES'!AC19</f>
        <v>0</v>
      </c>
      <c r="N16" s="44">
        <f>'DATA FOR US CASES'!AD19</f>
        <v>0</v>
      </c>
      <c r="O16" s="44">
        <f>'DATA FOR US CASES'!AE19</f>
        <v>0</v>
      </c>
      <c r="P16" s="44">
        <f>'DATA FOR US CASES'!AF19</f>
        <v>0</v>
      </c>
      <c r="Q16" s="44">
        <f>'DATA FOR US CASES'!AG19</f>
        <v>0</v>
      </c>
      <c r="R16" s="44">
        <f>'DATA FOR US CASES'!AH19</f>
        <v>0</v>
      </c>
      <c r="S16" s="44">
        <f>'DATA FOR US CASES'!AU19</f>
        <v>0</v>
      </c>
      <c r="T16" s="44">
        <f>'DATA FOR US CASES'!AV19</f>
        <v>0</v>
      </c>
      <c r="U16" s="44">
        <f>'DATA FOR US CASES'!AW19</f>
        <v>1</v>
      </c>
      <c r="V16" s="44">
        <f>'DATA FOR US CASES'!AX19</f>
        <v>0</v>
      </c>
      <c r="W16" s="44">
        <f>'DATA FOR US CASES'!AY19</f>
        <v>1</v>
      </c>
      <c r="X16" s="44">
        <f>'DATA FOR US CASES'!AZ19</f>
        <v>1</v>
      </c>
      <c r="Y16" s="44">
        <f>'DATA FOR US CASES'!BA19</f>
        <v>0</v>
      </c>
      <c r="Z16" s="44">
        <f>'DATA FOR US CASES'!BB19</f>
        <v>0</v>
      </c>
      <c r="AA16" s="44">
        <f>'DATA FOR US CASES'!BC19</f>
        <v>0</v>
      </c>
      <c r="AB16" s="44">
        <f>'DATA FOR US CASES'!BD19</f>
        <v>0</v>
      </c>
      <c r="AC16" s="44">
        <f>'DATA FOR US CASES'!BE19</f>
        <v>0</v>
      </c>
      <c r="AD16" s="44">
        <f>'DATA FOR US CASES'!BF19</f>
        <v>1</v>
      </c>
      <c r="AE16" s="44">
        <f>'DATA FOR US CASES'!BG19</f>
        <v>1</v>
      </c>
      <c r="AF16" s="44">
        <v>0.0</v>
      </c>
      <c r="AG16" s="72">
        <v>2.0</v>
      </c>
    </row>
    <row r="17">
      <c r="A17" s="44" t="s">
        <v>363</v>
      </c>
      <c r="B17" s="44">
        <f>'DATA FOR US CASES'!R20</f>
        <v>0</v>
      </c>
      <c r="C17" s="44">
        <f>'DATA FOR US CASES'!S20</f>
        <v>0</v>
      </c>
      <c r="D17" s="44">
        <f>'DATA FOR US CASES'!T20</f>
        <v>0</v>
      </c>
      <c r="E17" s="44">
        <f>'DATA FOR US CASES'!U20</f>
        <v>0</v>
      </c>
      <c r="F17" s="44">
        <f>'DATA FOR US CASES'!V20</f>
        <v>0</v>
      </c>
      <c r="G17" s="44">
        <f>'DATA FOR US CASES'!W20</f>
        <v>0</v>
      </c>
      <c r="H17" s="44">
        <f>'DATA FOR US CASES'!X20</f>
        <v>0</v>
      </c>
      <c r="I17" s="44">
        <f>'DATA FOR US CASES'!Y20</f>
        <v>0</v>
      </c>
      <c r="J17" s="44">
        <f>'DATA FOR US CASES'!Z20</f>
        <v>0</v>
      </c>
      <c r="K17" s="44">
        <f>'DATA FOR US CASES'!AA20</f>
        <v>0</v>
      </c>
      <c r="L17" s="44">
        <f>'DATA FOR US CASES'!AB20</f>
        <v>0</v>
      </c>
      <c r="M17" s="44">
        <f>'DATA FOR US CASES'!AC20</f>
        <v>0</v>
      </c>
      <c r="N17" s="44">
        <f>'DATA FOR US CASES'!AD20</f>
        <v>1</v>
      </c>
      <c r="O17" s="44">
        <f>'DATA FOR US CASES'!AE20</f>
        <v>0</v>
      </c>
      <c r="P17" s="44">
        <f>'DATA FOR US CASES'!AF20</f>
        <v>1</v>
      </c>
      <c r="Q17" s="44">
        <f>'DATA FOR US CASES'!AG20</f>
        <v>0</v>
      </c>
      <c r="R17" s="44">
        <f>'DATA FOR US CASES'!AH20</f>
        <v>0</v>
      </c>
      <c r="S17" s="44">
        <f>'DATA FOR US CASES'!AU20</f>
        <v>0</v>
      </c>
      <c r="T17" s="44">
        <f>'DATA FOR US CASES'!AV20</f>
        <v>1</v>
      </c>
      <c r="U17" s="44">
        <f>'DATA FOR US CASES'!AW20</f>
        <v>1</v>
      </c>
      <c r="V17" s="44">
        <f>'DATA FOR US CASES'!AX20</f>
        <v>0</v>
      </c>
      <c r="W17" s="44">
        <f>'DATA FOR US CASES'!AY20</f>
        <v>1</v>
      </c>
      <c r="X17" s="44">
        <f>'DATA FOR US CASES'!AZ20</f>
        <v>1</v>
      </c>
      <c r="Y17" s="44">
        <f>'DATA FOR US CASES'!BA20</f>
        <v>1</v>
      </c>
      <c r="Z17" s="44">
        <f>'DATA FOR US CASES'!BB20</f>
        <v>0</v>
      </c>
      <c r="AA17" s="44">
        <f>'DATA FOR US CASES'!BC20</f>
        <v>0</v>
      </c>
      <c r="AB17" s="44">
        <f>'DATA FOR US CASES'!BD20</f>
        <v>0</v>
      </c>
      <c r="AC17" s="44">
        <f>'DATA FOR US CASES'!BE20</f>
        <v>0</v>
      </c>
      <c r="AD17" s="44">
        <f>'DATA FOR US CASES'!BF20</f>
        <v>0</v>
      </c>
      <c r="AE17" s="44">
        <f>'DATA FOR US CASES'!BG20</f>
        <v>0</v>
      </c>
      <c r="AF17" s="44">
        <v>0.0</v>
      </c>
      <c r="AG17" s="72">
        <v>3.0</v>
      </c>
    </row>
    <row r="18">
      <c r="A18" s="44" t="s">
        <v>362</v>
      </c>
      <c r="B18" s="44">
        <f>'DATA FOR US CASES'!R21</f>
        <v>0</v>
      </c>
      <c r="C18" s="44">
        <f>'DATA FOR US CASES'!S21</f>
        <v>0</v>
      </c>
      <c r="D18" s="44">
        <f>'DATA FOR US CASES'!T21</f>
        <v>1</v>
      </c>
      <c r="E18" s="44">
        <f>'DATA FOR US CASES'!U21</f>
        <v>0</v>
      </c>
      <c r="F18" s="44">
        <f>'DATA FOR US CASES'!V21</f>
        <v>0</v>
      </c>
      <c r="G18" s="44">
        <f>'DATA FOR US CASES'!W21</f>
        <v>0</v>
      </c>
      <c r="H18" s="44">
        <f>'DATA FOR US CASES'!X21</f>
        <v>0</v>
      </c>
      <c r="I18" s="44">
        <f>'DATA FOR US CASES'!Y21</f>
        <v>0</v>
      </c>
      <c r="J18" s="44">
        <f>'DATA FOR US CASES'!Z21</f>
        <v>0</v>
      </c>
      <c r="K18" s="44">
        <f>'DATA FOR US CASES'!AA21</f>
        <v>0</v>
      </c>
      <c r="L18" s="44">
        <f>'DATA FOR US CASES'!AB21</f>
        <v>1</v>
      </c>
      <c r="M18" s="44">
        <f>'DATA FOR US CASES'!AC21</f>
        <v>0</v>
      </c>
      <c r="N18" s="44">
        <f>'DATA FOR US CASES'!AD21</f>
        <v>0</v>
      </c>
      <c r="O18" s="44">
        <f>'DATA FOR US CASES'!AE21</f>
        <v>0</v>
      </c>
      <c r="P18" s="44">
        <f>'DATA FOR US CASES'!AF21</f>
        <v>1</v>
      </c>
      <c r="Q18" s="44">
        <f>'DATA FOR US CASES'!AG21</f>
        <v>0</v>
      </c>
      <c r="R18" s="44">
        <f>'DATA FOR US CASES'!AH21</f>
        <v>0</v>
      </c>
      <c r="S18" s="44">
        <f>'DATA FOR US CASES'!AU21</f>
        <v>0</v>
      </c>
      <c r="T18" s="44">
        <f>'DATA FOR US CASES'!AV21</f>
        <v>0</v>
      </c>
      <c r="U18" s="44">
        <f>'DATA FOR US CASES'!AW21</f>
        <v>1</v>
      </c>
      <c r="V18" s="44">
        <f>'DATA FOR US CASES'!AX21</f>
        <v>0</v>
      </c>
      <c r="W18" s="44">
        <f>'DATA FOR US CASES'!AY21</f>
        <v>1</v>
      </c>
      <c r="X18" s="44">
        <f>'DATA FOR US CASES'!AZ21</f>
        <v>1</v>
      </c>
      <c r="Y18" s="44">
        <f>'DATA FOR US CASES'!BA21</f>
        <v>0</v>
      </c>
      <c r="Z18" s="44">
        <f>'DATA FOR US CASES'!BB21</f>
        <v>0</v>
      </c>
      <c r="AA18" s="44">
        <f>'DATA FOR US CASES'!BC21</f>
        <v>0</v>
      </c>
      <c r="AB18" s="44">
        <f>'DATA FOR US CASES'!BD21</f>
        <v>0</v>
      </c>
      <c r="AC18" s="44">
        <f>'DATA FOR US CASES'!BE21</f>
        <v>1</v>
      </c>
      <c r="AD18" s="44">
        <f>'DATA FOR US CASES'!BF21</f>
        <v>0</v>
      </c>
      <c r="AE18" s="44">
        <f>'DATA FOR US CASES'!BG21</f>
        <v>0</v>
      </c>
      <c r="AF18" s="44">
        <v>0.0</v>
      </c>
      <c r="AG18" s="72">
        <v>1.0</v>
      </c>
    </row>
    <row r="19">
      <c r="A19" s="44" t="str">
        <f>'DATA FOR US CASES'!G22</f>
        <v>others</v>
      </c>
      <c r="B19" s="44">
        <f>'DATA FOR US CASES'!R22</f>
        <v>0</v>
      </c>
      <c r="C19" s="44">
        <f>'DATA FOR US CASES'!S22</f>
        <v>0</v>
      </c>
      <c r="D19" s="44">
        <f>'DATA FOR US CASES'!T22</f>
        <v>0</v>
      </c>
      <c r="E19" s="44">
        <f>'DATA FOR US CASES'!U22</f>
        <v>0</v>
      </c>
      <c r="F19" s="44">
        <f>'DATA FOR US CASES'!V22</f>
        <v>1</v>
      </c>
      <c r="G19" s="44">
        <f>'DATA FOR US CASES'!W22</f>
        <v>0</v>
      </c>
      <c r="H19" s="44">
        <f>'DATA FOR US CASES'!X22</f>
        <v>0</v>
      </c>
      <c r="I19" s="44">
        <f>'DATA FOR US CASES'!Y22</f>
        <v>0</v>
      </c>
      <c r="J19" s="44">
        <f>'DATA FOR US CASES'!Z22</f>
        <v>0</v>
      </c>
      <c r="K19" s="44">
        <f>'DATA FOR US CASES'!AA22</f>
        <v>0</v>
      </c>
      <c r="L19" s="44">
        <f>'DATA FOR US CASES'!AB22</f>
        <v>0</v>
      </c>
      <c r="M19" s="44">
        <f>'DATA FOR US CASES'!AC22</f>
        <v>1</v>
      </c>
      <c r="N19" s="44">
        <f>'DATA FOR US CASES'!AD22</f>
        <v>0</v>
      </c>
      <c r="O19" s="44">
        <f>'DATA FOR US CASES'!AE22</f>
        <v>0</v>
      </c>
      <c r="P19" s="44">
        <f>'DATA FOR US CASES'!AF22</f>
        <v>0</v>
      </c>
      <c r="Q19" s="44">
        <f>'DATA FOR US CASES'!AG22</f>
        <v>0</v>
      </c>
      <c r="R19" s="44">
        <f>'DATA FOR US CASES'!AH22</f>
        <v>0</v>
      </c>
      <c r="S19" s="44">
        <f>'DATA FOR US CASES'!AU22</f>
        <v>0</v>
      </c>
      <c r="T19" s="44">
        <f>'DATA FOR US CASES'!AV22</f>
        <v>0</v>
      </c>
      <c r="U19" s="44">
        <f>'DATA FOR US CASES'!AW22</f>
        <v>0</v>
      </c>
      <c r="V19" s="44">
        <f>'DATA FOR US CASES'!AX22</f>
        <v>0</v>
      </c>
      <c r="W19" s="44">
        <f>'DATA FOR US CASES'!AY22</f>
        <v>1</v>
      </c>
      <c r="X19" s="44">
        <f>'DATA FOR US CASES'!AZ22</f>
        <v>1</v>
      </c>
      <c r="Y19" s="44">
        <f>'DATA FOR US CASES'!BA22</f>
        <v>0</v>
      </c>
      <c r="Z19" s="44">
        <f>'DATA FOR US CASES'!BB22</f>
        <v>0</v>
      </c>
      <c r="AA19" s="44">
        <f>'DATA FOR US CASES'!BC22</f>
        <v>0</v>
      </c>
      <c r="AB19" s="44">
        <f>'DATA FOR US CASES'!BD22</f>
        <v>0</v>
      </c>
      <c r="AC19" s="44">
        <f>'DATA FOR US CASES'!BE22</f>
        <v>0</v>
      </c>
      <c r="AD19" s="44">
        <f>'DATA FOR US CASES'!BF22</f>
        <v>0</v>
      </c>
      <c r="AE19" s="44">
        <f>'DATA FOR US CASES'!BG22</f>
        <v>0</v>
      </c>
      <c r="AF19" s="44">
        <v>0.0</v>
      </c>
      <c r="AG19" s="72">
        <v>5.0</v>
      </c>
    </row>
    <row r="20" ht="15.75" customHeight="1">
      <c r="A20" s="44" t="str">
        <f>'DATA FOR US CASES'!G23</f>
        <v>Healthcare/Pharmaceutical</v>
      </c>
      <c r="B20" s="44">
        <f>'DATA FOR US CASES'!R23</f>
        <v>1</v>
      </c>
      <c r="C20" s="44">
        <f>'DATA FOR US CASES'!S23</f>
        <v>0</v>
      </c>
      <c r="D20" s="44">
        <f>'DATA FOR US CASES'!T23</f>
        <v>0</v>
      </c>
      <c r="E20" s="44">
        <f>'DATA FOR US CASES'!U23</f>
        <v>0</v>
      </c>
      <c r="F20" s="44">
        <f>'DATA FOR US CASES'!V23</f>
        <v>0</v>
      </c>
      <c r="G20" s="44">
        <f>'DATA FOR US CASES'!W23</f>
        <v>0</v>
      </c>
      <c r="H20" s="44">
        <f>'DATA FOR US CASES'!X23</f>
        <v>0</v>
      </c>
      <c r="I20" s="44">
        <f>'DATA FOR US CASES'!Y23</f>
        <v>0</v>
      </c>
      <c r="J20" s="44">
        <f>'DATA FOR US CASES'!Z23</f>
        <v>0</v>
      </c>
      <c r="K20" s="44">
        <f>'DATA FOR US CASES'!AA23</f>
        <v>0</v>
      </c>
      <c r="L20" s="44">
        <f>'DATA FOR US CASES'!AB23</f>
        <v>0</v>
      </c>
      <c r="M20" s="44">
        <f>'DATA FOR US CASES'!AC23</f>
        <v>0</v>
      </c>
      <c r="N20" s="44">
        <f>'DATA FOR US CASES'!AD23</f>
        <v>0</v>
      </c>
      <c r="O20" s="44">
        <f>'DATA FOR US CASES'!AE23</f>
        <v>0</v>
      </c>
      <c r="P20" s="44">
        <f>'DATA FOR US CASES'!AF23</f>
        <v>0</v>
      </c>
      <c r="Q20" s="44">
        <f>'DATA FOR US CASES'!AG23</f>
        <v>0</v>
      </c>
      <c r="R20" s="44">
        <f>'DATA FOR US CASES'!AH23</f>
        <v>0</v>
      </c>
      <c r="S20" s="44">
        <f>'DATA FOR US CASES'!AU23</f>
        <v>1</v>
      </c>
      <c r="T20" s="44">
        <f>'DATA FOR US CASES'!AV23</f>
        <v>0</v>
      </c>
      <c r="U20" s="44">
        <f>'DATA FOR US CASES'!AW23</f>
        <v>0</v>
      </c>
      <c r="V20" s="44">
        <f>'DATA FOR US CASES'!AX23</f>
        <v>0</v>
      </c>
      <c r="W20" s="44">
        <f>'DATA FOR US CASES'!AY23</f>
        <v>1</v>
      </c>
      <c r="X20" s="44">
        <f>'DATA FOR US CASES'!AZ23</f>
        <v>1</v>
      </c>
      <c r="Y20" s="44">
        <f>'DATA FOR US CASES'!BA23</f>
        <v>1</v>
      </c>
      <c r="Z20" s="44">
        <f>'DATA FOR US CASES'!BB23</f>
        <v>1</v>
      </c>
      <c r="AA20" s="44">
        <f>'DATA FOR US CASES'!BC23</f>
        <v>0</v>
      </c>
      <c r="AB20" s="44">
        <f>'DATA FOR US CASES'!BD23</f>
        <v>0</v>
      </c>
      <c r="AC20" s="44">
        <f>'DATA FOR US CASES'!BE23</f>
        <v>0</v>
      </c>
      <c r="AD20" s="44">
        <f>'DATA FOR US CASES'!BF23</f>
        <v>0</v>
      </c>
      <c r="AE20" s="44">
        <f>'DATA FOR US CASES'!BG23</f>
        <v>0</v>
      </c>
      <c r="AF20" s="44">
        <v>0.0</v>
      </c>
      <c r="AG20" s="72">
        <v>0.0</v>
      </c>
    </row>
    <row r="21" ht="15.75" customHeight="1">
      <c r="A21" s="44" t="str">
        <f>'DATA FOR US CASES'!G24</f>
        <v>Healthcare/Pharmaceutical</v>
      </c>
      <c r="B21" s="44">
        <f>'DATA FOR US CASES'!R24</f>
        <v>1</v>
      </c>
      <c r="C21" s="44">
        <f>'DATA FOR US CASES'!S24</f>
        <v>0</v>
      </c>
      <c r="D21" s="44">
        <f>'DATA FOR US CASES'!T24</f>
        <v>0</v>
      </c>
      <c r="E21" s="44">
        <f>'DATA FOR US CASES'!U24</f>
        <v>0</v>
      </c>
      <c r="F21" s="44">
        <f>'DATA FOR US CASES'!V24</f>
        <v>0</v>
      </c>
      <c r="G21" s="44">
        <f>'DATA FOR US CASES'!W24</f>
        <v>0</v>
      </c>
      <c r="H21" s="44">
        <f>'DATA FOR US CASES'!X24</f>
        <v>0</v>
      </c>
      <c r="I21" s="44">
        <f>'DATA FOR US CASES'!Y24</f>
        <v>0</v>
      </c>
      <c r="J21" s="44">
        <f>'DATA FOR US CASES'!Z24</f>
        <v>1</v>
      </c>
      <c r="K21" s="44">
        <f>'DATA FOR US CASES'!AA24</f>
        <v>0</v>
      </c>
      <c r="L21" s="44">
        <f>'DATA FOR US CASES'!AB24</f>
        <v>0</v>
      </c>
      <c r="M21" s="44">
        <f>'DATA FOR US CASES'!AC24</f>
        <v>0</v>
      </c>
      <c r="N21" s="44">
        <f>'DATA FOR US CASES'!AD24</f>
        <v>1</v>
      </c>
      <c r="O21" s="44">
        <f>'DATA FOR US CASES'!AE24</f>
        <v>0</v>
      </c>
      <c r="P21" s="44">
        <f>'DATA FOR US CASES'!AF24</f>
        <v>0</v>
      </c>
      <c r="Q21" s="44">
        <f>'DATA FOR US CASES'!AG24</f>
        <v>0</v>
      </c>
      <c r="R21" s="44">
        <f>'DATA FOR US CASES'!AH24</f>
        <v>0</v>
      </c>
      <c r="S21" s="44">
        <f>'DATA FOR US CASES'!AU24</f>
        <v>0</v>
      </c>
      <c r="T21" s="44">
        <f>'DATA FOR US CASES'!AV24</f>
        <v>0</v>
      </c>
      <c r="U21" s="44">
        <f>'DATA FOR US CASES'!AW24</f>
        <v>0</v>
      </c>
      <c r="V21" s="44">
        <f>'DATA FOR US CASES'!AX24</f>
        <v>0</v>
      </c>
      <c r="W21" s="44">
        <f>'DATA FOR US CASES'!AY24</f>
        <v>1</v>
      </c>
      <c r="X21" s="44">
        <f>'DATA FOR US CASES'!AZ24</f>
        <v>1</v>
      </c>
      <c r="Y21" s="44">
        <f>'DATA FOR US CASES'!BA24</f>
        <v>0</v>
      </c>
      <c r="Z21" s="44">
        <f>'DATA FOR US CASES'!BB24</f>
        <v>0</v>
      </c>
      <c r="AA21" s="44">
        <f>'DATA FOR US CASES'!BC24</f>
        <v>0</v>
      </c>
      <c r="AB21" s="44">
        <f>'DATA FOR US CASES'!BD24</f>
        <v>0</v>
      </c>
      <c r="AC21" s="44">
        <f>'DATA FOR US CASES'!BE24</f>
        <v>0</v>
      </c>
      <c r="AD21" s="44">
        <f>'DATA FOR US CASES'!BF24</f>
        <v>1</v>
      </c>
      <c r="AE21" s="44">
        <f>'DATA FOR US CASES'!BG24</f>
        <v>0</v>
      </c>
      <c r="AF21" s="44">
        <v>0.0</v>
      </c>
      <c r="AG21" s="72">
        <v>2.0</v>
      </c>
    </row>
    <row r="22" ht="15.75" customHeight="1">
      <c r="A22" s="44" t="str">
        <f>'DATA FOR US CASES'!G25</f>
        <v>Healthcare/Pharmaceutical</v>
      </c>
      <c r="B22" s="44">
        <f>'DATA FOR US CASES'!R25</f>
        <v>0</v>
      </c>
      <c r="C22" s="44">
        <f>'DATA FOR US CASES'!S25</f>
        <v>0</v>
      </c>
      <c r="D22" s="44">
        <f>'DATA FOR US CASES'!T25</f>
        <v>0</v>
      </c>
      <c r="E22" s="44">
        <f>'DATA FOR US CASES'!U25</f>
        <v>0</v>
      </c>
      <c r="F22" s="44">
        <f>'DATA FOR US CASES'!V25</f>
        <v>0</v>
      </c>
      <c r="G22" s="44">
        <f>'DATA FOR US CASES'!W25</f>
        <v>0</v>
      </c>
      <c r="H22" s="44">
        <f>'DATA FOR US CASES'!X25</f>
        <v>0</v>
      </c>
      <c r="I22" s="44">
        <f>'DATA FOR US CASES'!Y25</f>
        <v>1</v>
      </c>
      <c r="J22" s="44">
        <f>'DATA FOR US CASES'!Z25</f>
        <v>0</v>
      </c>
      <c r="K22" s="44">
        <f>'DATA FOR US CASES'!AA25</f>
        <v>0</v>
      </c>
      <c r="L22" s="44">
        <f>'DATA FOR US CASES'!AB25</f>
        <v>0</v>
      </c>
      <c r="M22" s="44">
        <f>'DATA FOR US CASES'!AC25</f>
        <v>1</v>
      </c>
      <c r="N22" s="44">
        <f>'DATA FOR US CASES'!AD25</f>
        <v>0</v>
      </c>
      <c r="O22" s="44">
        <f>'DATA FOR US CASES'!AE25</f>
        <v>0</v>
      </c>
      <c r="P22" s="44">
        <f>'DATA FOR US CASES'!AF25</f>
        <v>0</v>
      </c>
      <c r="Q22" s="44">
        <f>'DATA FOR US CASES'!AG25</f>
        <v>0</v>
      </c>
      <c r="R22" s="44">
        <f>'DATA FOR US CASES'!AH25</f>
        <v>0</v>
      </c>
      <c r="S22" s="44">
        <f>'DATA FOR US CASES'!AU25</f>
        <v>0</v>
      </c>
      <c r="T22" s="44">
        <f>'DATA FOR US CASES'!AV25</f>
        <v>0</v>
      </c>
      <c r="U22" s="44">
        <f>'DATA FOR US CASES'!AW25</f>
        <v>0</v>
      </c>
      <c r="V22" s="44">
        <f>'DATA FOR US CASES'!AX25</f>
        <v>0</v>
      </c>
      <c r="W22" s="44">
        <f>'DATA FOR US CASES'!AY25</f>
        <v>1</v>
      </c>
      <c r="X22" s="44">
        <f>'DATA FOR US CASES'!AZ25</f>
        <v>1</v>
      </c>
      <c r="Y22" s="44">
        <f>'DATA FOR US CASES'!BA25</f>
        <v>0</v>
      </c>
      <c r="Z22" s="44">
        <f>'DATA FOR US CASES'!BB25</f>
        <v>0</v>
      </c>
      <c r="AA22" s="44">
        <f>'DATA FOR US CASES'!BC25</f>
        <v>0</v>
      </c>
      <c r="AB22" s="44">
        <f>'DATA FOR US CASES'!BD25</f>
        <v>0</v>
      </c>
      <c r="AC22" s="44">
        <f>'DATA FOR US CASES'!BE25</f>
        <v>1</v>
      </c>
      <c r="AD22" s="44">
        <f>'DATA FOR US CASES'!BF25</f>
        <v>0</v>
      </c>
      <c r="AE22" s="44">
        <f>'DATA FOR US CASES'!BG25</f>
        <v>0</v>
      </c>
      <c r="AF22" s="44">
        <v>0.0</v>
      </c>
      <c r="AG22" s="72">
        <v>5.0</v>
      </c>
    </row>
    <row r="23" ht="15.75" customHeight="1">
      <c r="A23" s="44" t="s">
        <v>96</v>
      </c>
      <c r="B23" s="44">
        <f>'DATA FOR US CASES'!R26</f>
        <v>0</v>
      </c>
      <c r="C23" s="44">
        <f>'DATA FOR US CASES'!S26</f>
        <v>0</v>
      </c>
      <c r="D23" s="44">
        <f>'DATA FOR US CASES'!T26</f>
        <v>0</v>
      </c>
      <c r="E23" s="44">
        <f>'DATA FOR US CASES'!U26</f>
        <v>0</v>
      </c>
      <c r="F23" s="44">
        <f>'DATA FOR US CASES'!V26</f>
        <v>0</v>
      </c>
      <c r="G23" s="44">
        <f>'DATA FOR US CASES'!W26</f>
        <v>0</v>
      </c>
      <c r="H23" s="44">
        <f>'DATA FOR US CASES'!X26</f>
        <v>0</v>
      </c>
      <c r="I23" s="44">
        <f>'DATA FOR US CASES'!Y26</f>
        <v>0</v>
      </c>
      <c r="J23" s="44">
        <f>'DATA FOR US CASES'!Z26</f>
        <v>0</v>
      </c>
      <c r="K23" s="44">
        <f>'DATA FOR US CASES'!AA26</f>
        <v>0</v>
      </c>
      <c r="L23" s="44">
        <f>'DATA FOR US CASES'!AB26</f>
        <v>0</v>
      </c>
      <c r="M23" s="44">
        <f>'DATA FOR US CASES'!AC26</f>
        <v>1</v>
      </c>
      <c r="N23" s="44">
        <f>'DATA FOR US CASES'!AD26</f>
        <v>0</v>
      </c>
      <c r="O23" s="44">
        <f>'DATA FOR US CASES'!AE26</f>
        <v>0</v>
      </c>
      <c r="P23" s="44">
        <f>'DATA FOR US CASES'!AF26</f>
        <v>0</v>
      </c>
      <c r="Q23" s="44">
        <f>'DATA FOR US CASES'!AG26</f>
        <v>0</v>
      </c>
      <c r="R23" s="44">
        <f>'DATA FOR US CASES'!AH26</f>
        <v>0</v>
      </c>
      <c r="S23" s="44">
        <f>'DATA FOR US CASES'!AU26</f>
        <v>0</v>
      </c>
      <c r="T23" s="44">
        <f>'DATA FOR US CASES'!AV26</f>
        <v>0</v>
      </c>
      <c r="U23" s="44">
        <f>'DATA FOR US CASES'!AW26</f>
        <v>0</v>
      </c>
      <c r="V23" s="44">
        <f>'DATA FOR US CASES'!AX26</f>
        <v>0</v>
      </c>
      <c r="W23" s="44">
        <f>'DATA FOR US CASES'!AY26</f>
        <v>1</v>
      </c>
      <c r="X23" s="44">
        <f>'DATA FOR US CASES'!AZ26</f>
        <v>1</v>
      </c>
      <c r="Y23" s="44">
        <f>'DATA FOR US CASES'!BA26</f>
        <v>0</v>
      </c>
      <c r="Z23" s="44">
        <f>'DATA FOR US CASES'!BB26</f>
        <v>0</v>
      </c>
      <c r="AA23" s="44">
        <f>'DATA FOR US CASES'!BC26</f>
        <v>0</v>
      </c>
      <c r="AB23" s="44">
        <f>'DATA FOR US CASES'!BD26</f>
        <v>0</v>
      </c>
      <c r="AC23" s="44">
        <f>'DATA FOR US CASES'!BE26</f>
        <v>1</v>
      </c>
      <c r="AD23" s="44">
        <f>'DATA FOR US CASES'!BF26</f>
        <v>0</v>
      </c>
      <c r="AE23" s="44">
        <f>'DATA FOR US CASES'!BG26</f>
        <v>0</v>
      </c>
      <c r="AF23" s="44">
        <v>0.0</v>
      </c>
      <c r="AG23" s="72">
        <v>5.0</v>
      </c>
    </row>
    <row r="24" ht="15.75" customHeight="1">
      <c r="A24" s="44" t="str">
        <f>'DATA FOR US CASES'!G27</f>
        <v>Healthcare/Pharmaceutical</v>
      </c>
      <c r="B24" s="44">
        <f>'DATA FOR US CASES'!R27</f>
        <v>0</v>
      </c>
      <c r="C24" s="44">
        <f>'DATA FOR US CASES'!S27</f>
        <v>0</v>
      </c>
      <c r="D24" s="44">
        <f>'DATA FOR US CASES'!T27</f>
        <v>0</v>
      </c>
      <c r="E24" s="44">
        <f>'DATA FOR US CASES'!U27</f>
        <v>0</v>
      </c>
      <c r="F24" s="44">
        <f>'DATA FOR US CASES'!V27</f>
        <v>0</v>
      </c>
      <c r="G24" s="44">
        <f>'DATA FOR US CASES'!W27</f>
        <v>0</v>
      </c>
      <c r="H24" s="44">
        <f>'DATA FOR US CASES'!X27</f>
        <v>0</v>
      </c>
      <c r="I24" s="44">
        <f>'DATA FOR US CASES'!Y27</f>
        <v>0</v>
      </c>
      <c r="J24" s="44">
        <f>'DATA FOR US CASES'!Z27</f>
        <v>1</v>
      </c>
      <c r="K24" s="44">
        <f>'DATA FOR US CASES'!AA27</f>
        <v>0</v>
      </c>
      <c r="L24" s="44">
        <f>'DATA FOR US CASES'!AB27</f>
        <v>0</v>
      </c>
      <c r="M24" s="44">
        <f>'DATA FOR US CASES'!AC27</f>
        <v>0</v>
      </c>
      <c r="N24" s="44">
        <f>'DATA FOR US CASES'!AD27</f>
        <v>1</v>
      </c>
      <c r="O24" s="44">
        <f>'DATA FOR US CASES'!AE27</f>
        <v>0</v>
      </c>
      <c r="P24" s="44">
        <f>'DATA FOR US CASES'!AF27</f>
        <v>0</v>
      </c>
      <c r="Q24" s="44">
        <f>'DATA FOR US CASES'!AG27</f>
        <v>0</v>
      </c>
      <c r="R24" s="44">
        <f>'DATA FOR US CASES'!AH27</f>
        <v>0</v>
      </c>
      <c r="S24" s="44">
        <f>'DATA FOR US CASES'!AU27</f>
        <v>0</v>
      </c>
      <c r="T24" s="44">
        <f>'DATA FOR US CASES'!AV27</f>
        <v>0</v>
      </c>
      <c r="U24" s="44">
        <f>'DATA FOR US CASES'!AW27</f>
        <v>0</v>
      </c>
      <c r="V24" s="44">
        <f>'DATA FOR US CASES'!AX27</f>
        <v>0</v>
      </c>
      <c r="W24" s="44">
        <f>'DATA FOR US CASES'!AY27</f>
        <v>1</v>
      </c>
      <c r="X24" s="44">
        <f>'DATA FOR US CASES'!AZ27</f>
        <v>1</v>
      </c>
      <c r="Y24" s="44">
        <f>'DATA FOR US CASES'!BA27</f>
        <v>1</v>
      </c>
      <c r="Z24" s="44">
        <f>'DATA FOR US CASES'!BB27</f>
        <v>1</v>
      </c>
      <c r="AA24" s="44">
        <f>'DATA FOR US CASES'!BC27</f>
        <v>0</v>
      </c>
      <c r="AB24" s="44">
        <f>'DATA FOR US CASES'!BD27</f>
        <v>0</v>
      </c>
      <c r="AC24" s="44">
        <f>'DATA FOR US CASES'!BE27</f>
        <v>0</v>
      </c>
      <c r="AD24" s="44">
        <f>'DATA FOR US CASES'!BF27</f>
        <v>0</v>
      </c>
      <c r="AE24" s="44">
        <f>'DATA FOR US CASES'!BG27</f>
        <v>0</v>
      </c>
      <c r="AF24" s="44">
        <v>0.0</v>
      </c>
      <c r="AG24" s="72">
        <v>2.0</v>
      </c>
    </row>
    <row r="25" ht="15.75" customHeight="1">
      <c r="A25" s="44" t="s">
        <v>363</v>
      </c>
      <c r="B25" s="44">
        <f>'DATA FOR US CASES'!R28</f>
        <v>0</v>
      </c>
      <c r="C25" s="44">
        <f>'DATA FOR US CASES'!S28</f>
        <v>0</v>
      </c>
      <c r="D25" s="44">
        <f>'DATA FOR US CASES'!T28</f>
        <v>0</v>
      </c>
      <c r="E25" s="44">
        <f>'DATA FOR US CASES'!U28</f>
        <v>0</v>
      </c>
      <c r="F25" s="44">
        <f>'DATA FOR US CASES'!V28</f>
        <v>0</v>
      </c>
      <c r="G25" s="44">
        <f>'DATA FOR US CASES'!W28</f>
        <v>0</v>
      </c>
      <c r="H25" s="44">
        <f>'DATA FOR US CASES'!X28</f>
        <v>0</v>
      </c>
      <c r="I25" s="44">
        <f>'DATA FOR US CASES'!Y28</f>
        <v>0</v>
      </c>
      <c r="J25" s="44">
        <f>'DATA FOR US CASES'!Z28</f>
        <v>0</v>
      </c>
      <c r="K25" s="44">
        <f>'DATA FOR US CASES'!AA28</f>
        <v>0</v>
      </c>
      <c r="L25" s="44">
        <f>'DATA FOR US CASES'!AB28</f>
        <v>0</v>
      </c>
      <c r="M25" s="44">
        <f>'DATA FOR US CASES'!AC28</f>
        <v>0</v>
      </c>
      <c r="N25" s="44">
        <f>'DATA FOR US CASES'!AD28</f>
        <v>1</v>
      </c>
      <c r="O25" s="44">
        <f>'DATA FOR US CASES'!AE28</f>
        <v>0</v>
      </c>
      <c r="P25" s="44">
        <f>'DATA FOR US CASES'!AF28</f>
        <v>0</v>
      </c>
      <c r="Q25" s="44">
        <f>'DATA FOR US CASES'!AG28</f>
        <v>0</v>
      </c>
      <c r="R25" s="44">
        <f>'DATA FOR US CASES'!AH28</f>
        <v>0</v>
      </c>
      <c r="S25" s="44">
        <f>'DATA FOR US CASES'!AU28</f>
        <v>0</v>
      </c>
      <c r="T25" s="44">
        <f>'DATA FOR US CASES'!AV28</f>
        <v>1</v>
      </c>
      <c r="U25" s="44">
        <f>'DATA FOR US CASES'!AW28</f>
        <v>1</v>
      </c>
      <c r="V25" s="44">
        <f>'DATA FOR US CASES'!AX28</f>
        <v>0</v>
      </c>
      <c r="W25" s="44">
        <f>'DATA FOR US CASES'!AY28</f>
        <v>1</v>
      </c>
      <c r="X25" s="44">
        <f>'DATA FOR US CASES'!AZ28</f>
        <v>1</v>
      </c>
      <c r="Y25" s="44">
        <f>'DATA FOR US CASES'!BA28</f>
        <v>1</v>
      </c>
      <c r="Z25" s="44">
        <f>'DATA FOR US CASES'!BB28</f>
        <v>0</v>
      </c>
      <c r="AA25" s="44">
        <f>'DATA FOR US CASES'!BC28</f>
        <v>0</v>
      </c>
      <c r="AB25" s="44">
        <f>'DATA FOR US CASES'!BD28</f>
        <v>0</v>
      </c>
      <c r="AC25" s="44">
        <f>'DATA FOR US CASES'!BE28</f>
        <v>0</v>
      </c>
      <c r="AD25" s="44">
        <f>'DATA FOR US CASES'!BF28</f>
        <v>0</v>
      </c>
      <c r="AE25" s="44">
        <f>'DATA FOR US CASES'!BG28</f>
        <v>0</v>
      </c>
      <c r="AF25" s="44">
        <v>0.0</v>
      </c>
      <c r="AG25" s="72">
        <v>3.0</v>
      </c>
    </row>
    <row r="26" ht="15.75" customHeight="1">
      <c r="A26" s="44" t="str">
        <f>'DATA FOR US CASES'!G29</f>
        <v>Healthcare/Pharmaceutical</v>
      </c>
      <c r="B26" s="44">
        <f>'DATA FOR US CASES'!R29</f>
        <v>1</v>
      </c>
      <c r="C26" s="44">
        <f>'DATA FOR US CASES'!S29</f>
        <v>0</v>
      </c>
      <c r="D26" s="44">
        <f>'DATA FOR US CASES'!T29</f>
        <v>0</v>
      </c>
      <c r="E26" s="44">
        <f>'DATA FOR US CASES'!U29</f>
        <v>0</v>
      </c>
      <c r="F26" s="44">
        <f>'DATA FOR US CASES'!V29</f>
        <v>0</v>
      </c>
      <c r="G26" s="44">
        <f>'DATA FOR US CASES'!W29</f>
        <v>0</v>
      </c>
      <c r="H26" s="44">
        <f>'DATA FOR US CASES'!X29</f>
        <v>0</v>
      </c>
      <c r="I26" s="44">
        <f>'DATA FOR US CASES'!Y29</f>
        <v>0</v>
      </c>
      <c r="J26" s="44">
        <f>'DATA FOR US CASES'!Z29</f>
        <v>1</v>
      </c>
      <c r="K26" s="44">
        <f>'DATA FOR US CASES'!AA29</f>
        <v>0</v>
      </c>
      <c r="L26" s="44">
        <f>'DATA FOR US CASES'!AB29</f>
        <v>0</v>
      </c>
      <c r="M26" s="44">
        <f>'DATA FOR US CASES'!AC29</f>
        <v>0</v>
      </c>
      <c r="N26" s="44">
        <f>'DATA FOR US CASES'!AD29</f>
        <v>0</v>
      </c>
      <c r="O26" s="44">
        <f>'DATA FOR US CASES'!AE29</f>
        <v>0</v>
      </c>
      <c r="P26" s="44">
        <f>'DATA FOR US CASES'!AF29</f>
        <v>0</v>
      </c>
      <c r="Q26" s="44">
        <f>'DATA FOR US CASES'!AG29</f>
        <v>0</v>
      </c>
      <c r="R26" s="44">
        <f>'DATA FOR US CASES'!AH29</f>
        <v>0</v>
      </c>
      <c r="S26" s="44">
        <f>'DATA FOR US CASES'!AU29</f>
        <v>0</v>
      </c>
      <c r="T26" s="44">
        <f>'DATA FOR US CASES'!AV29</f>
        <v>0</v>
      </c>
      <c r="U26" s="44">
        <f>'DATA FOR US CASES'!AW29</f>
        <v>0</v>
      </c>
      <c r="V26" s="44">
        <f>'DATA FOR US CASES'!AX29</f>
        <v>0</v>
      </c>
      <c r="W26" s="44">
        <f>'DATA FOR US CASES'!AY29</f>
        <v>1</v>
      </c>
      <c r="X26" s="44">
        <f>'DATA FOR US CASES'!AZ29</f>
        <v>1</v>
      </c>
      <c r="Y26" s="44">
        <f>'DATA FOR US CASES'!BA29</f>
        <v>1</v>
      </c>
      <c r="Z26" s="44">
        <f>'DATA FOR US CASES'!BB29</f>
        <v>1</v>
      </c>
      <c r="AA26" s="44">
        <f>'DATA FOR US CASES'!BC29</f>
        <v>0</v>
      </c>
      <c r="AB26" s="44">
        <f>'DATA FOR US CASES'!BD29</f>
        <v>0</v>
      </c>
      <c r="AC26" s="44">
        <f>'DATA FOR US CASES'!BE29</f>
        <v>0</v>
      </c>
      <c r="AD26" s="44">
        <f>'DATA FOR US CASES'!BF29</f>
        <v>1</v>
      </c>
      <c r="AE26" s="44">
        <f>'DATA FOR US CASES'!BG29</f>
        <v>1</v>
      </c>
      <c r="AF26" s="44">
        <v>0.0</v>
      </c>
      <c r="AG26" s="72">
        <v>2.0</v>
      </c>
    </row>
    <row r="27" ht="15.75" customHeight="1">
      <c r="A27" s="44" t="s">
        <v>96</v>
      </c>
      <c r="B27" s="44">
        <f>'DATA FOR US CASES'!R30</f>
        <v>1</v>
      </c>
      <c r="C27" s="44">
        <f>'DATA FOR US CASES'!S30</f>
        <v>0</v>
      </c>
      <c r="D27" s="44">
        <f>'DATA FOR US CASES'!T30</f>
        <v>0</v>
      </c>
      <c r="E27" s="44">
        <f>'DATA FOR US CASES'!U30</f>
        <v>0</v>
      </c>
      <c r="F27" s="44">
        <f>'DATA FOR US CASES'!V30</f>
        <v>0</v>
      </c>
      <c r="G27" s="44">
        <f>'DATA FOR US CASES'!W30</f>
        <v>1</v>
      </c>
      <c r="H27" s="44">
        <f>'DATA FOR US CASES'!X30</f>
        <v>0</v>
      </c>
      <c r="I27" s="44">
        <f>'DATA FOR US CASES'!Y30</f>
        <v>0</v>
      </c>
      <c r="J27" s="44">
        <f>'DATA FOR US CASES'!Z30</f>
        <v>0</v>
      </c>
      <c r="K27" s="44">
        <f>'DATA FOR US CASES'!AA30</f>
        <v>0</v>
      </c>
      <c r="L27" s="44">
        <f>'DATA FOR US CASES'!AB30</f>
        <v>0</v>
      </c>
      <c r="M27" s="44">
        <f>'DATA FOR US CASES'!AC30</f>
        <v>1</v>
      </c>
      <c r="N27" s="44">
        <f>'DATA FOR US CASES'!AD30</f>
        <v>1</v>
      </c>
      <c r="O27" s="44">
        <f>'DATA FOR US CASES'!AE30</f>
        <v>1</v>
      </c>
      <c r="P27" s="44">
        <f>'DATA FOR US CASES'!AF30</f>
        <v>0</v>
      </c>
      <c r="Q27" s="44">
        <f>'DATA FOR US CASES'!AG30</f>
        <v>1</v>
      </c>
      <c r="R27" s="44">
        <f>'DATA FOR US CASES'!AH30</f>
        <v>0</v>
      </c>
      <c r="S27" s="44">
        <f>'DATA FOR US CASES'!AU30</f>
        <v>0</v>
      </c>
      <c r="T27" s="44">
        <f>'DATA FOR US CASES'!AV30</f>
        <v>0</v>
      </c>
      <c r="U27" s="44">
        <f>'DATA FOR US CASES'!AW30</f>
        <v>1</v>
      </c>
      <c r="V27" s="44">
        <f>'DATA FOR US CASES'!AX30</f>
        <v>0</v>
      </c>
      <c r="W27" s="44">
        <f>'DATA FOR US CASES'!AY30</f>
        <v>1</v>
      </c>
      <c r="X27" s="44">
        <f>'DATA FOR US CASES'!AZ30</f>
        <v>1</v>
      </c>
      <c r="Y27" s="44">
        <f>'DATA FOR US CASES'!BA30</f>
        <v>0</v>
      </c>
      <c r="Z27" s="44">
        <f>'DATA FOR US CASES'!BB30</f>
        <v>0</v>
      </c>
      <c r="AA27" s="44">
        <f>'DATA FOR US CASES'!BC30</f>
        <v>0</v>
      </c>
      <c r="AB27" s="44">
        <f>'DATA FOR US CASES'!BD30</f>
        <v>0</v>
      </c>
      <c r="AC27" s="44">
        <f>'DATA FOR US CASES'!BE30</f>
        <v>1</v>
      </c>
      <c r="AD27" s="44">
        <f>'DATA FOR US CASES'!BF30</f>
        <v>0</v>
      </c>
      <c r="AE27" s="44">
        <f>'DATA FOR US CASES'!BG30</f>
        <v>1</v>
      </c>
      <c r="AF27" s="44">
        <v>0.0</v>
      </c>
      <c r="AG27" s="72">
        <v>5.0</v>
      </c>
    </row>
    <row r="28" ht="15.75" customHeight="1">
      <c r="A28" s="44" t="str">
        <f>'DATA FOR US CASES'!G31</f>
        <v>Healthcare/Pharmaceutical</v>
      </c>
      <c r="B28" s="44">
        <f>'DATA FOR US CASES'!R31</f>
        <v>0</v>
      </c>
      <c r="C28" s="44">
        <f>'DATA FOR US CASES'!S31</f>
        <v>0</v>
      </c>
      <c r="D28" s="44">
        <f>'DATA FOR US CASES'!T31</f>
        <v>0</v>
      </c>
      <c r="E28" s="44">
        <f>'DATA FOR US CASES'!U31</f>
        <v>0</v>
      </c>
      <c r="F28" s="44">
        <f>'DATA FOR US CASES'!V31</f>
        <v>0</v>
      </c>
      <c r="G28" s="44">
        <f>'DATA FOR US CASES'!W31</f>
        <v>0</v>
      </c>
      <c r="H28" s="44">
        <f>'DATA FOR US CASES'!X31</f>
        <v>0</v>
      </c>
      <c r="I28" s="44">
        <f>'DATA FOR US CASES'!Y31</f>
        <v>0</v>
      </c>
      <c r="J28" s="44">
        <f>'DATA FOR US CASES'!Z31</f>
        <v>1</v>
      </c>
      <c r="K28" s="44">
        <f>'DATA FOR US CASES'!AA31</f>
        <v>0</v>
      </c>
      <c r="L28" s="44">
        <f>'DATA FOR US CASES'!AB31</f>
        <v>0</v>
      </c>
      <c r="M28" s="44">
        <f>'DATA FOR US CASES'!AC31</f>
        <v>0</v>
      </c>
      <c r="N28" s="44">
        <f>'DATA FOR US CASES'!AD31</f>
        <v>1</v>
      </c>
      <c r="O28" s="44">
        <f>'DATA FOR US CASES'!AE31</f>
        <v>0</v>
      </c>
      <c r="P28" s="44">
        <f>'DATA FOR US CASES'!AF31</f>
        <v>0</v>
      </c>
      <c r="Q28" s="44">
        <f>'DATA FOR US CASES'!AG31</f>
        <v>0</v>
      </c>
      <c r="R28" s="44">
        <f>'DATA FOR US CASES'!AH31</f>
        <v>0</v>
      </c>
      <c r="S28" s="44">
        <f>'DATA FOR US CASES'!AU31</f>
        <v>0</v>
      </c>
      <c r="T28" s="44">
        <f>'DATA FOR US CASES'!AV31</f>
        <v>0</v>
      </c>
      <c r="U28" s="44">
        <f>'DATA FOR US CASES'!AW31</f>
        <v>0</v>
      </c>
      <c r="V28" s="44">
        <f>'DATA FOR US CASES'!AX31</f>
        <v>0</v>
      </c>
      <c r="W28" s="44">
        <f>'DATA FOR US CASES'!AY31</f>
        <v>1</v>
      </c>
      <c r="X28" s="44">
        <f>'DATA FOR US CASES'!AZ31</f>
        <v>1</v>
      </c>
      <c r="Y28" s="44">
        <f>'DATA FOR US CASES'!BA31</f>
        <v>0</v>
      </c>
      <c r="Z28" s="44">
        <f>'DATA FOR US CASES'!BB31</f>
        <v>1</v>
      </c>
      <c r="AA28" s="44">
        <f>'DATA FOR US CASES'!BC31</f>
        <v>0</v>
      </c>
      <c r="AB28" s="44">
        <f>'DATA FOR US CASES'!BD31</f>
        <v>0</v>
      </c>
      <c r="AC28" s="44">
        <f>'DATA FOR US CASES'!BE31</f>
        <v>0</v>
      </c>
      <c r="AD28" s="44">
        <f>'DATA FOR US CASES'!BF31</f>
        <v>1</v>
      </c>
      <c r="AE28" s="44">
        <f>'DATA FOR US CASES'!BG31</f>
        <v>1</v>
      </c>
      <c r="AF28" s="44">
        <v>0.0</v>
      </c>
      <c r="AG28" s="72">
        <v>2.0</v>
      </c>
    </row>
    <row r="29" ht="15.75" customHeight="1">
      <c r="A29" s="44" t="s">
        <v>363</v>
      </c>
      <c r="B29" s="44">
        <f>'DATA FOR US CASES'!R32</f>
        <v>0</v>
      </c>
      <c r="C29" s="44">
        <f>'DATA FOR US CASES'!S32</f>
        <v>0</v>
      </c>
      <c r="D29" s="44">
        <f>'DATA FOR US CASES'!T32</f>
        <v>0</v>
      </c>
      <c r="E29" s="44">
        <f>'DATA FOR US CASES'!U32</f>
        <v>0</v>
      </c>
      <c r="F29" s="44">
        <f>'DATA FOR US CASES'!V32</f>
        <v>0</v>
      </c>
      <c r="G29" s="44">
        <f>'DATA FOR US CASES'!W32</f>
        <v>0</v>
      </c>
      <c r="H29" s="44">
        <f>'DATA FOR US CASES'!X32</f>
        <v>0</v>
      </c>
      <c r="I29" s="44">
        <f>'DATA FOR US CASES'!Y32</f>
        <v>1</v>
      </c>
      <c r="J29" s="44">
        <f>'DATA FOR US CASES'!Z32</f>
        <v>0</v>
      </c>
      <c r="K29" s="44">
        <f>'DATA FOR US CASES'!AA32</f>
        <v>0</v>
      </c>
      <c r="L29" s="44">
        <f>'DATA FOR US CASES'!AB32</f>
        <v>0</v>
      </c>
      <c r="M29" s="44">
        <f>'DATA FOR US CASES'!AC32</f>
        <v>0</v>
      </c>
      <c r="N29" s="44">
        <f>'DATA FOR US CASES'!AD32</f>
        <v>1</v>
      </c>
      <c r="O29" s="44">
        <f>'DATA FOR US CASES'!AE32</f>
        <v>0</v>
      </c>
      <c r="P29" s="44">
        <f>'DATA FOR US CASES'!AF32</f>
        <v>0</v>
      </c>
      <c r="Q29" s="44">
        <f>'DATA FOR US CASES'!AG32</f>
        <v>0</v>
      </c>
      <c r="R29" s="44">
        <f>'DATA FOR US CASES'!AH32</f>
        <v>0</v>
      </c>
      <c r="S29" s="44">
        <f>'DATA FOR US CASES'!AU32</f>
        <v>0</v>
      </c>
      <c r="T29" s="44">
        <f>'DATA FOR US CASES'!AV32</f>
        <v>1</v>
      </c>
      <c r="U29" s="44">
        <f>'DATA FOR US CASES'!AW32</f>
        <v>1</v>
      </c>
      <c r="V29" s="44">
        <f>'DATA FOR US CASES'!AX32</f>
        <v>0</v>
      </c>
      <c r="W29" s="44">
        <f>'DATA FOR US CASES'!AY32</f>
        <v>1</v>
      </c>
      <c r="X29" s="44">
        <f>'DATA FOR US CASES'!AZ32</f>
        <v>1</v>
      </c>
      <c r="Y29" s="44">
        <f>'DATA FOR US CASES'!BA32</f>
        <v>1</v>
      </c>
      <c r="Z29" s="44">
        <f>'DATA FOR US CASES'!BB32</f>
        <v>0</v>
      </c>
      <c r="AA29" s="44">
        <f>'DATA FOR US CASES'!BC32</f>
        <v>0</v>
      </c>
      <c r="AB29" s="44">
        <f>'DATA FOR US CASES'!BD32</f>
        <v>0</v>
      </c>
      <c r="AC29" s="44">
        <f>'DATA FOR US CASES'!BE32</f>
        <v>0</v>
      </c>
      <c r="AD29" s="44">
        <f>'DATA FOR US CASES'!BF32</f>
        <v>0</v>
      </c>
      <c r="AE29" s="44">
        <f>'DATA FOR US CASES'!BG32</f>
        <v>0</v>
      </c>
      <c r="AF29" s="44">
        <v>0.0</v>
      </c>
      <c r="AG29" s="72">
        <v>3.0</v>
      </c>
    </row>
    <row r="30" ht="15.75" customHeight="1">
      <c r="A30" s="44" t="s">
        <v>363</v>
      </c>
      <c r="B30" s="44">
        <f>'DATA FOR US CASES'!R33</f>
        <v>0</v>
      </c>
      <c r="C30" s="44">
        <f>'DATA FOR US CASES'!S33</f>
        <v>0</v>
      </c>
      <c r="D30" s="44">
        <f>'DATA FOR US CASES'!T33</f>
        <v>0</v>
      </c>
      <c r="E30" s="44">
        <f>'DATA FOR US CASES'!U33</f>
        <v>0</v>
      </c>
      <c r="F30" s="44">
        <f>'DATA FOR US CASES'!V33</f>
        <v>0</v>
      </c>
      <c r="G30" s="44">
        <f>'DATA FOR US CASES'!W33</f>
        <v>0</v>
      </c>
      <c r="H30" s="44">
        <f>'DATA FOR US CASES'!X33</f>
        <v>0</v>
      </c>
      <c r="I30" s="44">
        <f>'DATA FOR US CASES'!Y33</f>
        <v>0</v>
      </c>
      <c r="J30" s="44">
        <f>'DATA FOR US CASES'!Z33</f>
        <v>0</v>
      </c>
      <c r="K30" s="44">
        <f>'DATA FOR US CASES'!AA33</f>
        <v>0</v>
      </c>
      <c r="L30" s="44">
        <f>'DATA FOR US CASES'!AB33</f>
        <v>0</v>
      </c>
      <c r="M30" s="44">
        <f>'DATA FOR US CASES'!AC33</f>
        <v>0</v>
      </c>
      <c r="N30" s="44">
        <f>'DATA FOR US CASES'!AD33</f>
        <v>1</v>
      </c>
      <c r="O30" s="44">
        <f>'DATA FOR US CASES'!AE33</f>
        <v>0</v>
      </c>
      <c r="P30" s="44">
        <f>'DATA FOR US CASES'!AF33</f>
        <v>0</v>
      </c>
      <c r="Q30" s="44">
        <f>'DATA FOR US CASES'!AG33</f>
        <v>0</v>
      </c>
      <c r="R30" s="44">
        <f>'DATA FOR US CASES'!AH33</f>
        <v>0</v>
      </c>
      <c r="S30" s="44">
        <f>'DATA FOR US CASES'!AU33</f>
        <v>0</v>
      </c>
      <c r="T30" s="44">
        <f>'DATA FOR US CASES'!AV33</f>
        <v>1</v>
      </c>
      <c r="U30" s="44">
        <f>'DATA FOR US CASES'!AW33</f>
        <v>1</v>
      </c>
      <c r="V30" s="44">
        <f>'DATA FOR US CASES'!AX33</f>
        <v>0</v>
      </c>
      <c r="W30" s="44">
        <f>'DATA FOR US CASES'!AY33</f>
        <v>1</v>
      </c>
      <c r="X30" s="44">
        <f>'DATA FOR US CASES'!AZ33</f>
        <v>1</v>
      </c>
      <c r="Y30" s="44">
        <f>'DATA FOR US CASES'!BA33</f>
        <v>1</v>
      </c>
      <c r="Z30" s="44">
        <f>'DATA FOR US CASES'!BB33</f>
        <v>0</v>
      </c>
      <c r="AA30" s="44">
        <f>'DATA FOR US CASES'!BC33</f>
        <v>0</v>
      </c>
      <c r="AB30" s="44">
        <f>'DATA FOR US CASES'!BD33</f>
        <v>0</v>
      </c>
      <c r="AC30" s="44">
        <f>'DATA FOR US CASES'!BE33</f>
        <v>0</v>
      </c>
      <c r="AD30" s="44">
        <f>'DATA FOR US CASES'!BF33</f>
        <v>0</v>
      </c>
      <c r="AE30" s="44">
        <f>'DATA FOR US CASES'!BG33</f>
        <v>0</v>
      </c>
      <c r="AF30" s="44">
        <v>0.0</v>
      </c>
      <c r="AG30" s="72">
        <v>3.0</v>
      </c>
    </row>
    <row r="31" ht="15.75" customHeight="1">
      <c r="A31" s="44" t="s">
        <v>362</v>
      </c>
      <c r="B31" s="44">
        <f>'DATA FOR US CASES'!R34</f>
        <v>1</v>
      </c>
      <c r="C31" s="44">
        <f>'DATA FOR US CASES'!S34</f>
        <v>0</v>
      </c>
      <c r="D31" s="44">
        <f>'DATA FOR US CASES'!T34</f>
        <v>0</v>
      </c>
      <c r="E31" s="44">
        <f>'DATA FOR US CASES'!U34</f>
        <v>0</v>
      </c>
      <c r="F31" s="44">
        <f>'DATA FOR US CASES'!V34</f>
        <v>0</v>
      </c>
      <c r="G31" s="44">
        <f>'DATA FOR US CASES'!W34</f>
        <v>0</v>
      </c>
      <c r="H31" s="44">
        <f>'DATA FOR US CASES'!X34</f>
        <v>0</v>
      </c>
      <c r="I31" s="44">
        <f>'DATA FOR US CASES'!Y34</f>
        <v>0</v>
      </c>
      <c r="J31" s="44">
        <f>'DATA FOR US CASES'!Z34</f>
        <v>0</v>
      </c>
      <c r="K31" s="44">
        <f>'DATA FOR US CASES'!AA34</f>
        <v>0</v>
      </c>
      <c r="L31" s="44">
        <f>'DATA FOR US CASES'!AB34</f>
        <v>0</v>
      </c>
      <c r="M31" s="44">
        <f>'DATA FOR US CASES'!AC34</f>
        <v>0</v>
      </c>
      <c r="N31" s="44">
        <f>'DATA FOR US CASES'!AD34</f>
        <v>0</v>
      </c>
      <c r="O31" s="44">
        <f>'DATA FOR US CASES'!AE34</f>
        <v>0</v>
      </c>
      <c r="P31" s="44">
        <f>'DATA FOR US CASES'!AF34</f>
        <v>1</v>
      </c>
      <c r="Q31" s="44">
        <f>'DATA FOR US CASES'!AG34</f>
        <v>1</v>
      </c>
      <c r="R31" s="44">
        <f>'DATA FOR US CASES'!AH34</f>
        <v>0</v>
      </c>
      <c r="S31" s="44">
        <f>'DATA FOR US CASES'!AU34</f>
        <v>0</v>
      </c>
      <c r="T31" s="44">
        <f>'DATA FOR US CASES'!AV34</f>
        <v>0</v>
      </c>
      <c r="U31" s="44">
        <f>'DATA FOR US CASES'!AW34</f>
        <v>1</v>
      </c>
      <c r="V31" s="44">
        <f>'DATA FOR US CASES'!AX34</f>
        <v>0</v>
      </c>
      <c r="W31" s="44">
        <f>'DATA FOR US CASES'!AY34</f>
        <v>1</v>
      </c>
      <c r="X31" s="44">
        <f>'DATA FOR US CASES'!AZ34</f>
        <v>1</v>
      </c>
      <c r="Y31" s="44">
        <f>'DATA FOR US CASES'!BA34</f>
        <v>0</v>
      </c>
      <c r="Z31" s="44">
        <f>'DATA FOR US CASES'!BB34</f>
        <v>0</v>
      </c>
      <c r="AA31" s="44">
        <f>'DATA FOR US CASES'!BC34</f>
        <v>0</v>
      </c>
      <c r="AB31" s="44">
        <f>'DATA FOR US CASES'!BD34</f>
        <v>0</v>
      </c>
      <c r="AC31" s="44">
        <f>'DATA FOR US CASES'!BE34</f>
        <v>1</v>
      </c>
      <c r="AD31" s="44">
        <f>'DATA FOR US CASES'!BF34</f>
        <v>0</v>
      </c>
      <c r="AE31" s="44">
        <f>'DATA FOR US CASES'!BG34</f>
        <v>0</v>
      </c>
      <c r="AF31" s="44">
        <v>0.0</v>
      </c>
      <c r="AG31" s="72">
        <v>1.0</v>
      </c>
    </row>
    <row r="32" ht="15.75" customHeight="1">
      <c r="A32" s="44" t="str">
        <f>'DATA FOR US CASES'!G35</f>
        <v>Gas&amp;Oil</v>
      </c>
      <c r="B32" s="44">
        <f>'DATA FOR US CASES'!R35</f>
        <v>0</v>
      </c>
      <c r="C32" s="44">
        <f>'DATA FOR US CASES'!S35</f>
        <v>0</v>
      </c>
      <c r="D32" s="44">
        <f>'DATA FOR US CASES'!T35</f>
        <v>0</v>
      </c>
      <c r="E32" s="44">
        <f>'DATA FOR US CASES'!U35</f>
        <v>0</v>
      </c>
      <c r="F32" s="44">
        <f>'DATA FOR US CASES'!V35</f>
        <v>1</v>
      </c>
      <c r="G32" s="44">
        <f>'DATA FOR US CASES'!W35</f>
        <v>0</v>
      </c>
      <c r="H32" s="44">
        <f>'DATA FOR US CASES'!X35</f>
        <v>0</v>
      </c>
      <c r="I32" s="44">
        <f>'DATA FOR US CASES'!Y35</f>
        <v>0</v>
      </c>
      <c r="J32" s="44">
        <f>'DATA FOR US CASES'!Z35</f>
        <v>0</v>
      </c>
      <c r="K32" s="44">
        <f>'DATA FOR US CASES'!AA35</f>
        <v>0</v>
      </c>
      <c r="L32" s="44">
        <f>'DATA FOR US CASES'!AB35</f>
        <v>0</v>
      </c>
      <c r="M32" s="44">
        <f>'DATA FOR US CASES'!AC35</f>
        <v>0</v>
      </c>
      <c r="N32" s="44">
        <f>'DATA FOR US CASES'!AD35</f>
        <v>0</v>
      </c>
      <c r="O32" s="44">
        <f>'DATA FOR US CASES'!AE35</f>
        <v>0</v>
      </c>
      <c r="P32" s="44">
        <f>'DATA FOR US CASES'!AF35</f>
        <v>1</v>
      </c>
      <c r="Q32" s="44">
        <f>'DATA FOR US CASES'!AG35</f>
        <v>0</v>
      </c>
      <c r="R32" s="44">
        <f>'DATA FOR US CASES'!AH35</f>
        <v>0</v>
      </c>
      <c r="S32" s="44">
        <f>'DATA FOR US CASES'!AU35</f>
        <v>0</v>
      </c>
      <c r="T32" s="44">
        <f>'DATA FOR US CASES'!AV35</f>
        <v>0</v>
      </c>
      <c r="U32" s="44">
        <f>'DATA FOR US CASES'!AW35</f>
        <v>0</v>
      </c>
      <c r="V32" s="44">
        <f>'DATA FOR US CASES'!AX35</f>
        <v>0</v>
      </c>
      <c r="W32" s="44">
        <f>'DATA FOR US CASES'!AY35</f>
        <v>1</v>
      </c>
      <c r="X32" s="44">
        <f>'DATA FOR US CASES'!AZ35</f>
        <v>1</v>
      </c>
      <c r="Y32" s="44">
        <f>'DATA FOR US CASES'!BA35</f>
        <v>1</v>
      </c>
      <c r="Z32" s="44">
        <f>'DATA FOR US CASES'!BB35</f>
        <v>0</v>
      </c>
      <c r="AA32" s="44">
        <f>'DATA FOR US CASES'!BC35</f>
        <v>0</v>
      </c>
      <c r="AB32" s="44">
        <f>'DATA FOR US CASES'!BD35</f>
        <v>0</v>
      </c>
      <c r="AC32" s="44">
        <f>'DATA FOR US CASES'!BE35</f>
        <v>1</v>
      </c>
      <c r="AD32" s="44">
        <f>'DATA FOR US CASES'!BF35</f>
        <v>0</v>
      </c>
      <c r="AE32" s="44">
        <f>'DATA FOR US CASES'!BG35</f>
        <v>0</v>
      </c>
      <c r="AF32" s="44">
        <v>0.0</v>
      </c>
      <c r="AG32" s="72">
        <v>5.0</v>
      </c>
    </row>
    <row r="33" ht="15.75" customHeight="1">
      <c r="A33" s="44" t="s">
        <v>362</v>
      </c>
      <c r="B33" s="44">
        <f>'DATA FOR US CASES'!R36</f>
        <v>0</v>
      </c>
      <c r="C33" s="44">
        <f>'DATA FOR US CASES'!S36</f>
        <v>0</v>
      </c>
      <c r="D33" s="44">
        <f>'DATA FOR US CASES'!T36</f>
        <v>0</v>
      </c>
      <c r="E33" s="44">
        <f>'DATA FOR US CASES'!U36</f>
        <v>0</v>
      </c>
      <c r="F33" s="44">
        <f>'DATA FOR US CASES'!V36</f>
        <v>0</v>
      </c>
      <c r="G33" s="44">
        <f>'DATA FOR US CASES'!W36</f>
        <v>0</v>
      </c>
      <c r="H33" s="44">
        <f>'DATA FOR US CASES'!X36</f>
        <v>0</v>
      </c>
      <c r="I33" s="44">
        <f>'DATA FOR US CASES'!Y36</f>
        <v>0</v>
      </c>
      <c r="J33" s="44">
        <f>'DATA FOR US CASES'!Z36</f>
        <v>1</v>
      </c>
      <c r="K33" s="44">
        <f>'DATA FOR US CASES'!AA36</f>
        <v>0</v>
      </c>
      <c r="L33" s="44">
        <f>'DATA FOR US CASES'!AB36</f>
        <v>0</v>
      </c>
      <c r="M33" s="44">
        <f>'DATA FOR US CASES'!AC36</f>
        <v>0</v>
      </c>
      <c r="N33" s="44">
        <f>'DATA FOR US CASES'!AD36</f>
        <v>1</v>
      </c>
      <c r="O33" s="44">
        <f>'DATA FOR US CASES'!AE36</f>
        <v>0</v>
      </c>
      <c r="P33" s="44">
        <f>'DATA FOR US CASES'!AF36</f>
        <v>0</v>
      </c>
      <c r="Q33" s="44">
        <f>'DATA FOR US CASES'!AG36</f>
        <v>0</v>
      </c>
      <c r="R33" s="44">
        <f>'DATA FOR US CASES'!AH36</f>
        <v>0</v>
      </c>
      <c r="S33" s="44">
        <f>'DATA FOR US CASES'!AU36</f>
        <v>0</v>
      </c>
      <c r="T33" s="44">
        <f>'DATA FOR US CASES'!AV36</f>
        <v>0</v>
      </c>
      <c r="U33" s="44">
        <f>'DATA FOR US CASES'!AW36</f>
        <v>0</v>
      </c>
      <c r="V33" s="44">
        <f>'DATA FOR US CASES'!AX36</f>
        <v>0</v>
      </c>
      <c r="W33" s="44">
        <f>'DATA FOR US CASES'!AY36</f>
        <v>1</v>
      </c>
      <c r="X33" s="44">
        <f>'DATA FOR US CASES'!AZ36</f>
        <v>1</v>
      </c>
      <c r="Y33" s="44">
        <f>'DATA FOR US CASES'!BA36</f>
        <v>1</v>
      </c>
      <c r="Z33" s="44">
        <f>'DATA FOR US CASES'!BB36</f>
        <v>1</v>
      </c>
      <c r="AA33" s="44">
        <f>'DATA FOR US CASES'!BC36</f>
        <v>0</v>
      </c>
      <c r="AB33" s="44">
        <f>'DATA FOR US CASES'!BD36</f>
        <v>0</v>
      </c>
      <c r="AC33" s="44">
        <f>'DATA FOR US CASES'!BE36</f>
        <v>0</v>
      </c>
      <c r="AD33" s="44">
        <f>'DATA FOR US CASES'!BF36</f>
        <v>0</v>
      </c>
      <c r="AE33" s="44">
        <f>'DATA FOR US CASES'!BG36</f>
        <v>0</v>
      </c>
      <c r="AF33" s="44">
        <v>0.0</v>
      </c>
      <c r="AG33" s="72">
        <v>2.0</v>
      </c>
    </row>
    <row r="34" ht="15.75" customHeight="1">
      <c r="A34" s="44" t="str">
        <f>'DATA FOR US CASES'!G37</f>
        <v>Healthcare/Pharmaceutical</v>
      </c>
      <c r="B34" s="44">
        <f>'DATA FOR US CASES'!R37</f>
        <v>1</v>
      </c>
      <c r="C34" s="44">
        <f>'DATA FOR US CASES'!S37</f>
        <v>0</v>
      </c>
      <c r="D34" s="44">
        <f>'DATA FOR US CASES'!T37</f>
        <v>0</v>
      </c>
      <c r="E34" s="44">
        <f>'DATA FOR US CASES'!U37</f>
        <v>0</v>
      </c>
      <c r="F34" s="44">
        <f>'DATA FOR US CASES'!V37</f>
        <v>0</v>
      </c>
      <c r="G34" s="44">
        <f>'DATA FOR US CASES'!W37</f>
        <v>0</v>
      </c>
      <c r="H34" s="44">
        <f>'DATA FOR US CASES'!X37</f>
        <v>0</v>
      </c>
      <c r="I34" s="44">
        <f>'DATA FOR US CASES'!Y37</f>
        <v>0</v>
      </c>
      <c r="J34" s="44">
        <f>'DATA FOR US CASES'!Z37</f>
        <v>0</v>
      </c>
      <c r="K34" s="44">
        <f>'DATA FOR US CASES'!AA37</f>
        <v>0</v>
      </c>
      <c r="L34" s="44">
        <f>'DATA FOR US CASES'!AB37</f>
        <v>0</v>
      </c>
      <c r="M34" s="44">
        <f>'DATA FOR US CASES'!AC37</f>
        <v>0</v>
      </c>
      <c r="N34" s="44">
        <f>'DATA FOR US CASES'!AD37</f>
        <v>0</v>
      </c>
      <c r="O34" s="44">
        <f>'DATA FOR US CASES'!AE37</f>
        <v>0</v>
      </c>
      <c r="P34" s="44">
        <f>'DATA FOR US CASES'!AF37</f>
        <v>0</v>
      </c>
      <c r="Q34" s="44">
        <f>'DATA FOR US CASES'!AG37</f>
        <v>0</v>
      </c>
      <c r="R34" s="44">
        <f>'DATA FOR US CASES'!AH37</f>
        <v>0</v>
      </c>
      <c r="S34" s="44">
        <f>'DATA FOR US CASES'!AU37</f>
        <v>0</v>
      </c>
      <c r="T34" s="44">
        <f>'DATA FOR US CASES'!AV37</f>
        <v>0</v>
      </c>
      <c r="U34" s="44">
        <f>'DATA FOR US CASES'!AW37</f>
        <v>0</v>
      </c>
      <c r="V34" s="44">
        <f>'DATA FOR US CASES'!AX37</f>
        <v>0</v>
      </c>
      <c r="W34" s="44">
        <f>'DATA FOR US CASES'!AY37</f>
        <v>1</v>
      </c>
      <c r="X34" s="44">
        <f>'DATA FOR US CASES'!AZ37</f>
        <v>1</v>
      </c>
      <c r="Y34" s="44">
        <f>'DATA FOR US CASES'!BA37</f>
        <v>0</v>
      </c>
      <c r="Z34" s="44">
        <f>'DATA FOR US CASES'!BB37</f>
        <v>0</v>
      </c>
      <c r="AA34" s="44">
        <f>'DATA FOR US CASES'!BC37</f>
        <v>0</v>
      </c>
      <c r="AB34" s="44">
        <f>'DATA FOR US CASES'!BD37</f>
        <v>0</v>
      </c>
      <c r="AC34" s="44">
        <f>'DATA FOR US CASES'!BE37</f>
        <v>0</v>
      </c>
      <c r="AD34" s="44">
        <f>'DATA FOR US CASES'!BF37</f>
        <v>1</v>
      </c>
      <c r="AE34" s="44">
        <f>'DATA FOR US CASES'!BG37</f>
        <v>1</v>
      </c>
      <c r="AF34" s="44">
        <v>0.0</v>
      </c>
      <c r="AG34" s="72">
        <v>2.0</v>
      </c>
    </row>
    <row r="35" ht="15.75" customHeight="1">
      <c r="A35" s="44" t="str">
        <f>'DATA FOR US CASES'!G38</f>
        <v>Healthcare/Pharmaceutical</v>
      </c>
      <c r="B35" s="44">
        <f>'DATA FOR US CASES'!R38</f>
        <v>0</v>
      </c>
      <c r="C35" s="44">
        <f>'DATA FOR US CASES'!S38</f>
        <v>0</v>
      </c>
      <c r="D35" s="44">
        <f>'DATA FOR US CASES'!T38</f>
        <v>0</v>
      </c>
      <c r="E35" s="44">
        <f>'DATA FOR US CASES'!U38</f>
        <v>0</v>
      </c>
      <c r="F35" s="44">
        <f>'DATA FOR US CASES'!V38</f>
        <v>0</v>
      </c>
      <c r="G35" s="44">
        <f>'DATA FOR US CASES'!W38</f>
        <v>0</v>
      </c>
      <c r="H35" s="44">
        <f>'DATA FOR US CASES'!X38</f>
        <v>0</v>
      </c>
      <c r="I35" s="44">
        <f>'DATA FOR US CASES'!Y38</f>
        <v>0</v>
      </c>
      <c r="J35" s="44">
        <f>'DATA FOR US CASES'!Z38</f>
        <v>1</v>
      </c>
      <c r="K35" s="44">
        <f>'DATA FOR US CASES'!AA38</f>
        <v>0</v>
      </c>
      <c r="L35" s="44">
        <f>'DATA FOR US CASES'!AB38</f>
        <v>0</v>
      </c>
      <c r="M35" s="44">
        <f>'DATA FOR US CASES'!AC38</f>
        <v>0</v>
      </c>
      <c r="N35" s="44">
        <f>'DATA FOR US CASES'!AD38</f>
        <v>1</v>
      </c>
      <c r="O35" s="44">
        <f>'DATA FOR US CASES'!AE38</f>
        <v>0</v>
      </c>
      <c r="P35" s="44">
        <f>'DATA FOR US CASES'!AF38</f>
        <v>0</v>
      </c>
      <c r="Q35" s="44">
        <f>'DATA FOR US CASES'!AG38</f>
        <v>0</v>
      </c>
      <c r="R35" s="44">
        <f>'DATA FOR US CASES'!AH38</f>
        <v>0</v>
      </c>
      <c r="S35" s="44">
        <f>'DATA FOR US CASES'!AU38</f>
        <v>0</v>
      </c>
      <c r="T35" s="44">
        <f>'DATA FOR US CASES'!AV38</f>
        <v>0</v>
      </c>
      <c r="U35" s="44">
        <f>'DATA FOR US CASES'!AW38</f>
        <v>0</v>
      </c>
      <c r="V35" s="44">
        <f>'DATA FOR US CASES'!AX38</f>
        <v>0</v>
      </c>
      <c r="W35" s="44">
        <f>'DATA FOR US CASES'!AY38</f>
        <v>1</v>
      </c>
      <c r="X35" s="44">
        <f>'DATA FOR US CASES'!AZ38</f>
        <v>1</v>
      </c>
      <c r="Y35" s="44">
        <f>'DATA FOR US CASES'!BA38</f>
        <v>0</v>
      </c>
      <c r="Z35" s="44">
        <f>'DATA FOR US CASES'!BB38</f>
        <v>1</v>
      </c>
      <c r="AA35" s="44">
        <f>'DATA FOR US CASES'!BC38</f>
        <v>0</v>
      </c>
      <c r="AB35" s="44">
        <f>'DATA FOR US CASES'!BD38</f>
        <v>0</v>
      </c>
      <c r="AC35" s="44">
        <f>'DATA FOR US CASES'!BE38</f>
        <v>0</v>
      </c>
      <c r="AD35" s="44">
        <f>'DATA FOR US CASES'!BF38</f>
        <v>1</v>
      </c>
      <c r="AE35" s="44">
        <f>'DATA FOR US CASES'!BG38</f>
        <v>1</v>
      </c>
      <c r="AF35" s="44">
        <v>0.0</v>
      </c>
      <c r="AG35" s="72">
        <v>2.0</v>
      </c>
    </row>
    <row r="36" ht="15.75" customHeight="1">
      <c r="A36" s="44" t="s">
        <v>364</v>
      </c>
      <c r="B36" s="44">
        <f>'DATA FOR US CASES'!R39</f>
        <v>0</v>
      </c>
      <c r="C36" s="44">
        <f>'DATA FOR US CASES'!S39</f>
        <v>0</v>
      </c>
      <c r="D36" s="44">
        <f>'DATA FOR US CASES'!T39</f>
        <v>0</v>
      </c>
      <c r="E36" s="44">
        <f>'DATA FOR US CASES'!U39</f>
        <v>0</v>
      </c>
      <c r="F36" s="44">
        <f>'DATA FOR US CASES'!V39</f>
        <v>0</v>
      </c>
      <c r="G36" s="44">
        <f>'DATA FOR US CASES'!W39</f>
        <v>0</v>
      </c>
      <c r="H36" s="44">
        <f>'DATA FOR US CASES'!X39</f>
        <v>0</v>
      </c>
      <c r="I36" s="44">
        <f>'DATA FOR US CASES'!Y39</f>
        <v>0</v>
      </c>
      <c r="J36" s="44">
        <f>'DATA FOR US CASES'!Z39</f>
        <v>0</v>
      </c>
      <c r="K36" s="44">
        <f>'DATA FOR US CASES'!AA39</f>
        <v>0</v>
      </c>
      <c r="L36" s="44">
        <f>'DATA FOR US CASES'!AB39</f>
        <v>0</v>
      </c>
      <c r="M36" s="44">
        <f>'DATA FOR US CASES'!AC39</f>
        <v>0</v>
      </c>
      <c r="N36" s="44">
        <f>'DATA FOR US CASES'!AD39</f>
        <v>1</v>
      </c>
      <c r="O36" s="44">
        <f>'DATA FOR US CASES'!AE39</f>
        <v>0</v>
      </c>
      <c r="P36" s="44">
        <f>'DATA FOR US CASES'!AF39</f>
        <v>0</v>
      </c>
      <c r="Q36" s="44">
        <f>'DATA FOR US CASES'!AG39</f>
        <v>0</v>
      </c>
      <c r="R36" s="44">
        <f>'DATA FOR US CASES'!AH39</f>
        <v>0</v>
      </c>
      <c r="S36" s="44">
        <f>'DATA FOR US CASES'!AU39</f>
        <v>0</v>
      </c>
      <c r="T36" s="44">
        <f>'DATA FOR US CASES'!AV39</f>
        <v>1</v>
      </c>
      <c r="U36" s="44">
        <f>'DATA FOR US CASES'!AW39</f>
        <v>1</v>
      </c>
      <c r="V36" s="44">
        <f>'DATA FOR US CASES'!AX39</f>
        <v>0</v>
      </c>
      <c r="W36" s="44">
        <f>'DATA FOR US CASES'!AY39</f>
        <v>1</v>
      </c>
      <c r="X36" s="44">
        <f>'DATA FOR US CASES'!AZ39</f>
        <v>1</v>
      </c>
      <c r="Y36" s="44">
        <f>'DATA FOR US CASES'!BA39</f>
        <v>1</v>
      </c>
      <c r="Z36" s="44">
        <f>'DATA FOR US CASES'!BB39</f>
        <v>0</v>
      </c>
      <c r="AA36" s="44">
        <f>'DATA FOR US CASES'!BC39</f>
        <v>0</v>
      </c>
      <c r="AB36" s="44">
        <f>'DATA FOR US CASES'!BD39</f>
        <v>0</v>
      </c>
      <c r="AC36" s="44">
        <f>'DATA FOR US CASES'!BE39</f>
        <v>0</v>
      </c>
      <c r="AD36" s="44">
        <f>'DATA FOR US CASES'!BF39</f>
        <v>0</v>
      </c>
      <c r="AE36" s="44">
        <f>'DATA FOR US CASES'!BG39</f>
        <v>0</v>
      </c>
      <c r="AF36" s="44">
        <v>0.0</v>
      </c>
      <c r="AG36" s="72">
        <v>3.0</v>
      </c>
    </row>
    <row r="37" ht="15.75" customHeight="1">
      <c r="A37" s="44" t="s">
        <v>96</v>
      </c>
      <c r="B37" s="44">
        <f>'DATA FOR US CASES'!R40</f>
        <v>0</v>
      </c>
      <c r="C37" s="44">
        <f>'DATA FOR US CASES'!S40</f>
        <v>0</v>
      </c>
      <c r="D37" s="44">
        <f>'DATA FOR US CASES'!T40</f>
        <v>0</v>
      </c>
      <c r="E37" s="44">
        <f>'DATA FOR US CASES'!U40</f>
        <v>0</v>
      </c>
      <c r="F37" s="44">
        <f>'DATA FOR US CASES'!V40</f>
        <v>0</v>
      </c>
      <c r="G37" s="44">
        <f>'DATA FOR US CASES'!W40</f>
        <v>0</v>
      </c>
      <c r="H37" s="44">
        <f>'DATA FOR US CASES'!X40</f>
        <v>0</v>
      </c>
      <c r="I37" s="44">
        <f>'DATA FOR US CASES'!Y40</f>
        <v>0</v>
      </c>
      <c r="J37" s="44">
        <f>'DATA FOR US CASES'!Z40</f>
        <v>0</v>
      </c>
      <c r="K37" s="44">
        <f>'DATA FOR US CASES'!AA40</f>
        <v>0</v>
      </c>
      <c r="L37" s="44">
        <f>'DATA FOR US CASES'!AB40</f>
        <v>0</v>
      </c>
      <c r="M37" s="44">
        <f>'DATA FOR US CASES'!AC40</f>
        <v>1</v>
      </c>
      <c r="N37" s="44">
        <f>'DATA FOR US CASES'!AD40</f>
        <v>0</v>
      </c>
      <c r="O37" s="44">
        <f>'DATA FOR US CASES'!AE40</f>
        <v>0</v>
      </c>
      <c r="P37" s="44">
        <f>'DATA FOR US CASES'!AF40</f>
        <v>0</v>
      </c>
      <c r="Q37" s="44">
        <f>'DATA FOR US CASES'!AG40</f>
        <v>0</v>
      </c>
      <c r="R37" s="44">
        <f>'DATA FOR US CASES'!AH40</f>
        <v>0</v>
      </c>
      <c r="S37" s="44">
        <f>'DATA FOR US CASES'!AU40</f>
        <v>0</v>
      </c>
      <c r="T37" s="44">
        <f>'DATA FOR US CASES'!AV40</f>
        <v>0</v>
      </c>
      <c r="U37" s="44">
        <f>'DATA FOR US CASES'!AW40</f>
        <v>1</v>
      </c>
      <c r="V37" s="44">
        <f>'DATA FOR US CASES'!AX40</f>
        <v>0</v>
      </c>
      <c r="W37" s="44">
        <f>'DATA FOR US CASES'!AY40</f>
        <v>1</v>
      </c>
      <c r="X37" s="44">
        <f>'DATA FOR US CASES'!AZ40</f>
        <v>1</v>
      </c>
      <c r="Y37" s="44">
        <f>'DATA FOR US CASES'!BA40</f>
        <v>0</v>
      </c>
      <c r="Z37" s="44">
        <f>'DATA FOR US CASES'!BB40</f>
        <v>0</v>
      </c>
      <c r="AA37" s="44">
        <f>'DATA FOR US CASES'!BC40</f>
        <v>0</v>
      </c>
      <c r="AB37" s="44">
        <f>'DATA FOR US CASES'!BD40</f>
        <v>0</v>
      </c>
      <c r="AC37" s="44">
        <f>'DATA FOR US CASES'!BE40</f>
        <v>1</v>
      </c>
      <c r="AD37" s="44">
        <f>'DATA FOR US CASES'!BF40</f>
        <v>0</v>
      </c>
      <c r="AE37" s="44">
        <f>'DATA FOR US CASES'!BG40</f>
        <v>0</v>
      </c>
      <c r="AF37" s="44">
        <v>0.0</v>
      </c>
      <c r="AG37" s="72">
        <v>5.0</v>
      </c>
    </row>
    <row r="38" ht="15.75" customHeight="1">
      <c r="A38" s="44" t="s">
        <v>96</v>
      </c>
      <c r="B38" s="44">
        <f>'DATA FOR US CASES'!R41</f>
        <v>0</v>
      </c>
      <c r="C38" s="44">
        <f>'DATA FOR US CASES'!S41</f>
        <v>0</v>
      </c>
      <c r="D38" s="44">
        <f>'DATA FOR US CASES'!T41</f>
        <v>0</v>
      </c>
      <c r="E38" s="44">
        <f>'DATA FOR US CASES'!U41</f>
        <v>0</v>
      </c>
      <c r="F38" s="44">
        <f>'DATA FOR US CASES'!V41</f>
        <v>0</v>
      </c>
      <c r="G38" s="44">
        <f>'DATA FOR US CASES'!W41</f>
        <v>0</v>
      </c>
      <c r="H38" s="44">
        <f>'DATA FOR US CASES'!X41</f>
        <v>0</v>
      </c>
      <c r="I38" s="44">
        <f>'DATA FOR US CASES'!Y41</f>
        <v>0</v>
      </c>
      <c r="J38" s="44">
        <f>'DATA FOR US CASES'!Z41</f>
        <v>0</v>
      </c>
      <c r="K38" s="44">
        <f>'DATA FOR US CASES'!AA41</f>
        <v>0</v>
      </c>
      <c r="L38" s="44">
        <f>'DATA FOR US CASES'!AB41</f>
        <v>0</v>
      </c>
      <c r="M38" s="44">
        <f>'DATA FOR US CASES'!AC41</f>
        <v>1</v>
      </c>
      <c r="N38" s="44">
        <f>'DATA FOR US CASES'!AD41</f>
        <v>0</v>
      </c>
      <c r="O38" s="44">
        <f>'DATA FOR US CASES'!AE41</f>
        <v>0</v>
      </c>
      <c r="P38" s="44">
        <f>'DATA FOR US CASES'!AF41</f>
        <v>0</v>
      </c>
      <c r="Q38" s="44">
        <f>'DATA FOR US CASES'!AG41</f>
        <v>0</v>
      </c>
      <c r="R38" s="44">
        <f>'DATA FOR US CASES'!AH41</f>
        <v>0</v>
      </c>
      <c r="S38" s="44">
        <f>'DATA FOR US CASES'!AU41</f>
        <v>0</v>
      </c>
      <c r="T38" s="44">
        <f>'DATA FOR US CASES'!AV41</f>
        <v>0</v>
      </c>
      <c r="U38" s="44">
        <f>'DATA FOR US CASES'!AW41</f>
        <v>1</v>
      </c>
      <c r="V38" s="44">
        <f>'DATA FOR US CASES'!AX41</f>
        <v>0</v>
      </c>
      <c r="W38" s="44">
        <f>'DATA FOR US CASES'!AY41</f>
        <v>1</v>
      </c>
      <c r="X38" s="44">
        <f>'DATA FOR US CASES'!AZ41</f>
        <v>1</v>
      </c>
      <c r="Y38" s="44">
        <f>'DATA FOR US CASES'!BA41</f>
        <v>0</v>
      </c>
      <c r="Z38" s="44">
        <f>'DATA FOR US CASES'!BB41</f>
        <v>0</v>
      </c>
      <c r="AA38" s="44">
        <f>'DATA FOR US CASES'!BC41</f>
        <v>0</v>
      </c>
      <c r="AB38" s="44">
        <f>'DATA FOR US CASES'!BD41</f>
        <v>0</v>
      </c>
      <c r="AC38" s="44">
        <f>'DATA FOR US CASES'!BE41</f>
        <v>1</v>
      </c>
      <c r="AD38" s="44">
        <f>'DATA FOR US CASES'!BF41</f>
        <v>0</v>
      </c>
      <c r="AE38" s="44">
        <f>'DATA FOR US CASES'!BG41</f>
        <v>0</v>
      </c>
      <c r="AF38" s="44">
        <v>0.0</v>
      </c>
      <c r="AG38" s="72">
        <v>5.0</v>
      </c>
    </row>
    <row r="39" ht="15.75" customHeight="1">
      <c r="A39" s="44" t="s">
        <v>96</v>
      </c>
      <c r="B39" s="44">
        <f>'DATA FOR US CASES'!R42</f>
        <v>0</v>
      </c>
      <c r="C39" s="44">
        <f>'DATA FOR US CASES'!S42</f>
        <v>0</v>
      </c>
      <c r="D39" s="44">
        <f>'DATA FOR US CASES'!T42</f>
        <v>0</v>
      </c>
      <c r="E39" s="44">
        <f>'DATA FOR US CASES'!U42</f>
        <v>0</v>
      </c>
      <c r="F39" s="44">
        <f>'DATA FOR US CASES'!V42</f>
        <v>0</v>
      </c>
      <c r="G39" s="44">
        <f>'DATA FOR US CASES'!W42</f>
        <v>0</v>
      </c>
      <c r="H39" s="44">
        <f>'DATA FOR US CASES'!X42</f>
        <v>0</v>
      </c>
      <c r="I39" s="44">
        <f>'DATA FOR US CASES'!Y42</f>
        <v>0</v>
      </c>
      <c r="J39" s="44">
        <f>'DATA FOR US CASES'!Z42</f>
        <v>0</v>
      </c>
      <c r="K39" s="44">
        <f>'DATA FOR US CASES'!AA42</f>
        <v>0</v>
      </c>
      <c r="L39" s="44">
        <f>'DATA FOR US CASES'!AB42</f>
        <v>0</v>
      </c>
      <c r="M39" s="44">
        <f>'DATA FOR US CASES'!AC42</f>
        <v>0</v>
      </c>
      <c r="N39" s="44">
        <f>'DATA FOR US CASES'!AD42</f>
        <v>1</v>
      </c>
      <c r="O39" s="44">
        <f>'DATA FOR US CASES'!AE42</f>
        <v>0</v>
      </c>
      <c r="P39" s="44">
        <f>'DATA FOR US CASES'!AF42</f>
        <v>0</v>
      </c>
      <c r="Q39" s="44">
        <f>'DATA FOR US CASES'!AG42</f>
        <v>0</v>
      </c>
      <c r="R39" s="44">
        <f>'DATA FOR US CASES'!AH42</f>
        <v>0</v>
      </c>
      <c r="S39" s="44">
        <f>'DATA FOR US CASES'!AU42</f>
        <v>0</v>
      </c>
      <c r="T39" s="44">
        <f>'DATA FOR US CASES'!AV42</f>
        <v>0</v>
      </c>
      <c r="U39" s="44">
        <f>'DATA FOR US CASES'!AW42</f>
        <v>0</v>
      </c>
      <c r="V39" s="44">
        <f>'DATA FOR US CASES'!AX42</f>
        <v>0</v>
      </c>
      <c r="W39" s="44">
        <f>'DATA FOR US CASES'!AY42</f>
        <v>1</v>
      </c>
      <c r="X39" s="44">
        <f>'DATA FOR US CASES'!AZ42</f>
        <v>1</v>
      </c>
      <c r="Y39" s="44">
        <f>'DATA FOR US CASES'!BA42</f>
        <v>0</v>
      </c>
      <c r="Z39" s="44">
        <f>'DATA FOR US CASES'!BB42</f>
        <v>0</v>
      </c>
      <c r="AA39" s="44">
        <f>'DATA FOR US CASES'!BC42</f>
        <v>0</v>
      </c>
      <c r="AB39" s="44">
        <f>'DATA FOR US CASES'!BD42</f>
        <v>0</v>
      </c>
      <c r="AC39" s="44">
        <f>'DATA FOR US CASES'!BE42</f>
        <v>0</v>
      </c>
      <c r="AD39" s="44">
        <f>'DATA FOR US CASES'!BF42</f>
        <v>0</v>
      </c>
      <c r="AE39" s="44">
        <f>'DATA FOR US CASES'!BG42</f>
        <v>0</v>
      </c>
      <c r="AF39" s="44">
        <v>0.0</v>
      </c>
      <c r="AG39" s="72">
        <v>3.0</v>
      </c>
    </row>
    <row r="40" ht="15.75" customHeight="1">
      <c r="A40" s="44" t="s">
        <v>363</v>
      </c>
      <c r="B40" s="44">
        <f>'DATA FOR US CASES'!R43</f>
        <v>0</v>
      </c>
      <c r="C40" s="44">
        <f>'DATA FOR US CASES'!S43</f>
        <v>0</v>
      </c>
      <c r="D40" s="44">
        <f>'DATA FOR US CASES'!T43</f>
        <v>0</v>
      </c>
      <c r="E40" s="44">
        <f>'DATA FOR US CASES'!U43</f>
        <v>0</v>
      </c>
      <c r="F40" s="44">
        <f>'DATA FOR US CASES'!V43</f>
        <v>0</v>
      </c>
      <c r="G40" s="44">
        <f>'DATA FOR US CASES'!W43</f>
        <v>0</v>
      </c>
      <c r="H40" s="44">
        <f>'DATA FOR US CASES'!X43</f>
        <v>0</v>
      </c>
      <c r="I40" s="44">
        <f>'DATA FOR US CASES'!Y43</f>
        <v>0</v>
      </c>
      <c r="J40" s="44">
        <f>'DATA FOR US CASES'!Z43</f>
        <v>0</v>
      </c>
      <c r="K40" s="44">
        <f>'DATA FOR US CASES'!AA43</f>
        <v>0</v>
      </c>
      <c r="L40" s="44">
        <f>'DATA FOR US CASES'!AB43</f>
        <v>0</v>
      </c>
      <c r="M40" s="44">
        <f>'DATA FOR US CASES'!AC43</f>
        <v>0</v>
      </c>
      <c r="N40" s="44">
        <f>'DATA FOR US CASES'!AD43</f>
        <v>1</v>
      </c>
      <c r="O40" s="44">
        <f>'DATA FOR US CASES'!AE43</f>
        <v>0</v>
      </c>
      <c r="P40" s="44">
        <f>'DATA FOR US CASES'!AF43</f>
        <v>0</v>
      </c>
      <c r="Q40" s="44">
        <f>'DATA FOR US CASES'!AG43</f>
        <v>0</v>
      </c>
      <c r="R40" s="44">
        <f>'DATA FOR US CASES'!AH43</f>
        <v>0</v>
      </c>
      <c r="S40" s="44">
        <f>'DATA FOR US CASES'!AU43</f>
        <v>0</v>
      </c>
      <c r="T40" s="44">
        <f>'DATA FOR US CASES'!AV43</f>
        <v>1</v>
      </c>
      <c r="U40" s="44">
        <f>'DATA FOR US CASES'!AW43</f>
        <v>1</v>
      </c>
      <c r="V40" s="44">
        <f>'DATA FOR US CASES'!AX43</f>
        <v>0</v>
      </c>
      <c r="W40" s="44">
        <f>'DATA FOR US CASES'!AY43</f>
        <v>1</v>
      </c>
      <c r="X40" s="44">
        <f>'DATA FOR US CASES'!AZ43</f>
        <v>1</v>
      </c>
      <c r="Y40" s="44">
        <f>'DATA FOR US CASES'!BA43</f>
        <v>1</v>
      </c>
      <c r="Z40" s="44">
        <f>'DATA FOR US CASES'!BB43</f>
        <v>0</v>
      </c>
      <c r="AA40" s="44">
        <f>'DATA FOR US CASES'!BC43</f>
        <v>0</v>
      </c>
      <c r="AB40" s="44">
        <f>'DATA FOR US CASES'!BD43</f>
        <v>0</v>
      </c>
      <c r="AC40" s="44">
        <f>'DATA FOR US CASES'!BE43</f>
        <v>0</v>
      </c>
      <c r="AD40" s="44">
        <f>'DATA FOR US CASES'!BF43</f>
        <v>0</v>
      </c>
      <c r="AE40" s="44">
        <f>'DATA FOR US CASES'!BG43</f>
        <v>0</v>
      </c>
      <c r="AF40" s="44">
        <v>0.0</v>
      </c>
      <c r="AG40" s="72">
        <v>3.0</v>
      </c>
    </row>
    <row r="41" ht="15.75" customHeight="1">
      <c r="A41" s="44" t="s">
        <v>363</v>
      </c>
      <c r="B41" s="44">
        <f>'DATA FOR US CASES'!R44</f>
        <v>0</v>
      </c>
      <c r="C41" s="44">
        <f>'DATA FOR US CASES'!S44</f>
        <v>0</v>
      </c>
      <c r="D41" s="44">
        <f>'DATA FOR US CASES'!T44</f>
        <v>0</v>
      </c>
      <c r="E41" s="44">
        <f>'DATA FOR US CASES'!U44</f>
        <v>0</v>
      </c>
      <c r="F41" s="44">
        <f>'DATA FOR US CASES'!V44</f>
        <v>0</v>
      </c>
      <c r="G41" s="44">
        <f>'DATA FOR US CASES'!W44</f>
        <v>0</v>
      </c>
      <c r="H41" s="44">
        <f>'DATA FOR US CASES'!X44</f>
        <v>0</v>
      </c>
      <c r="I41" s="44">
        <f>'DATA FOR US CASES'!Y44</f>
        <v>0</v>
      </c>
      <c r="J41" s="44">
        <f>'DATA FOR US CASES'!Z44</f>
        <v>0</v>
      </c>
      <c r="K41" s="44">
        <f>'DATA FOR US CASES'!AA44</f>
        <v>0</v>
      </c>
      <c r="L41" s="44">
        <f>'DATA FOR US CASES'!AB44</f>
        <v>0</v>
      </c>
      <c r="M41" s="44">
        <f>'DATA FOR US CASES'!AC44</f>
        <v>0</v>
      </c>
      <c r="N41" s="44">
        <f>'DATA FOR US CASES'!AD44</f>
        <v>1</v>
      </c>
      <c r="O41" s="44">
        <f>'DATA FOR US CASES'!AE44</f>
        <v>0</v>
      </c>
      <c r="P41" s="44">
        <f>'DATA FOR US CASES'!AF44</f>
        <v>0</v>
      </c>
      <c r="Q41" s="44">
        <f>'DATA FOR US CASES'!AG44</f>
        <v>0</v>
      </c>
      <c r="R41" s="44">
        <f>'DATA FOR US CASES'!AH44</f>
        <v>0</v>
      </c>
      <c r="S41" s="44">
        <f>'DATA FOR US CASES'!AU44</f>
        <v>0</v>
      </c>
      <c r="T41" s="44">
        <f>'DATA FOR US CASES'!AV44</f>
        <v>1</v>
      </c>
      <c r="U41" s="44">
        <f>'DATA FOR US CASES'!AW44</f>
        <v>1</v>
      </c>
      <c r="V41" s="44">
        <f>'DATA FOR US CASES'!AX44</f>
        <v>0</v>
      </c>
      <c r="W41" s="44">
        <f>'DATA FOR US CASES'!AY44</f>
        <v>1</v>
      </c>
      <c r="X41" s="44">
        <f>'DATA FOR US CASES'!AZ44</f>
        <v>1</v>
      </c>
      <c r="Y41" s="44">
        <f>'DATA FOR US CASES'!BA44</f>
        <v>1</v>
      </c>
      <c r="Z41" s="44">
        <f>'DATA FOR US CASES'!BB44</f>
        <v>0</v>
      </c>
      <c r="AA41" s="44">
        <f>'DATA FOR US CASES'!BC44</f>
        <v>0</v>
      </c>
      <c r="AB41" s="44">
        <f>'DATA FOR US CASES'!BD44</f>
        <v>0</v>
      </c>
      <c r="AC41" s="44">
        <f>'DATA FOR US CASES'!BE44</f>
        <v>0</v>
      </c>
      <c r="AD41" s="44">
        <f>'DATA FOR US CASES'!BF44</f>
        <v>0</v>
      </c>
      <c r="AE41" s="44">
        <f>'DATA FOR US CASES'!BG44</f>
        <v>0</v>
      </c>
      <c r="AF41" s="44">
        <v>0.0</v>
      </c>
      <c r="AG41" s="72">
        <v>3.0</v>
      </c>
    </row>
    <row r="42" ht="15.75" customHeight="1">
      <c r="A42" s="44" t="s">
        <v>363</v>
      </c>
      <c r="B42" s="44">
        <f>'DATA FOR US CASES'!R45</f>
        <v>0</v>
      </c>
      <c r="C42" s="44">
        <f>'DATA FOR US CASES'!S45</f>
        <v>0</v>
      </c>
      <c r="D42" s="44">
        <f>'DATA FOR US CASES'!T45</f>
        <v>0</v>
      </c>
      <c r="E42" s="44">
        <f>'DATA FOR US CASES'!U45</f>
        <v>0</v>
      </c>
      <c r="F42" s="44">
        <f>'DATA FOR US CASES'!V45</f>
        <v>1</v>
      </c>
      <c r="G42" s="44">
        <f>'DATA FOR US CASES'!W45</f>
        <v>0</v>
      </c>
      <c r="H42" s="44">
        <f>'DATA FOR US CASES'!X45</f>
        <v>0</v>
      </c>
      <c r="I42" s="44">
        <f>'DATA FOR US CASES'!Y45</f>
        <v>0</v>
      </c>
      <c r="J42" s="44">
        <f>'DATA FOR US CASES'!Z45</f>
        <v>0</v>
      </c>
      <c r="K42" s="44">
        <f>'DATA FOR US CASES'!AA45</f>
        <v>0</v>
      </c>
      <c r="L42" s="44">
        <f>'DATA FOR US CASES'!AB45</f>
        <v>0</v>
      </c>
      <c r="M42" s="44">
        <f>'DATA FOR US CASES'!AC45</f>
        <v>0</v>
      </c>
      <c r="N42" s="44">
        <f>'DATA FOR US CASES'!AD45</f>
        <v>1</v>
      </c>
      <c r="O42" s="44">
        <f>'DATA FOR US CASES'!AE45</f>
        <v>0</v>
      </c>
      <c r="P42" s="44">
        <f>'DATA FOR US CASES'!AF45</f>
        <v>0</v>
      </c>
      <c r="Q42" s="44">
        <f>'DATA FOR US CASES'!AG45</f>
        <v>1</v>
      </c>
      <c r="R42" s="44">
        <f>'DATA FOR US CASES'!AH45</f>
        <v>0</v>
      </c>
      <c r="S42" s="44">
        <f>'DATA FOR US CASES'!AU45</f>
        <v>0</v>
      </c>
      <c r="T42" s="44">
        <f>'DATA FOR US CASES'!AV45</f>
        <v>0</v>
      </c>
      <c r="U42" s="44">
        <f>'DATA FOR US CASES'!AW45</f>
        <v>1</v>
      </c>
      <c r="V42" s="44">
        <f>'DATA FOR US CASES'!AX45</f>
        <v>0</v>
      </c>
      <c r="W42" s="44">
        <f>'DATA FOR US CASES'!AY45</f>
        <v>1</v>
      </c>
      <c r="X42" s="44">
        <f>'DATA FOR US CASES'!AZ45</f>
        <v>1</v>
      </c>
      <c r="Y42" s="44">
        <f>'DATA FOR US CASES'!BA45</f>
        <v>0</v>
      </c>
      <c r="Z42" s="44">
        <f>'DATA FOR US CASES'!BB45</f>
        <v>0</v>
      </c>
      <c r="AA42" s="44">
        <f>'DATA FOR US CASES'!BC45</f>
        <v>0</v>
      </c>
      <c r="AB42" s="44">
        <f>'DATA FOR US CASES'!BD45</f>
        <v>0</v>
      </c>
      <c r="AC42" s="44">
        <f>'DATA FOR US CASES'!BE45</f>
        <v>1</v>
      </c>
      <c r="AD42" s="44">
        <f>'DATA FOR US CASES'!BF45</f>
        <v>0</v>
      </c>
      <c r="AE42" s="44">
        <f>'DATA FOR US CASES'!BG45</f>
        <v>0</v>
      </c>
      <c r="AF42" s="44">
        <v>0.0</v>
      </c>
      <c r="AG42" s="72">
        <v>5.0</v>
      </c>
    </row>
    <row r="43" ht="15.75" customHeight="1">
      <c r="A43" s="44" t="s">
        <v>96</v>
      </c>
      <c r="B43" s="44">
        <f>'DATA FOR US CASES'!R46</f>
        <v>1</v>
      </c>
      <c r="C43" s="44">
        <f>'DATA FOR US CASES'!S46</f>
        <v>0</v>
      </c>
      <c r="D43" s="44">
        <f>'DATA FOR US CASES'!T46</f>
        <v>0</v>
      </c>
      <c r="E43" s="44">
        <f>'DATA FOR US CASES'!U46</f>
        <v>0</v>
      </c>
      <c r="F43" s="44">
        <f>'DATA FOR US CASES'!V46</f>
        <v>0</v>
      </c>
      <c r="G43" s="44">
        <f>'DATA FOR US CASES'!W46</f>
        <v>0</v>
      </c>
      <c r="H43" s="44">
        <f>'DATA FOR US CASES'!X46</f>
        <v>0</v>
      </c>
      <c r="I43" s="44">
        <f>'DATA FOR US CASES'!Y46</f>
        <v>0</v>
      </c>
      <c r="J43" s="44">
        <f>'DATA FOR US CASES'!Z46</f>
        <v>0</v>
      </c>
      <c r="K43" s="44">
        <f>'DATA FOR US CASES'!AA46</f>
        <v>0</v>
      </c>
      <c r="L43" s="44">
        <f>'DATA FOR US CASES'!AB46</f>
        <v>0</v>
      </c>
      <c r="M43" s="44">
        <f>'DATA FOR US CASES'!AC46</f>
        <v>0</v>
      </c>
      <c r="N43" s="44">
        <f>'DATA FOR US CASES'!AD46</f>
        <v>0</v>
      </c>
      <c r="O43" s="44">
        <f>'DATA FOR US CASES'!AE46</f>
        <v>0</v>
      </c>
      <c r="P43" s="44">
        <f>'DATA FOR US CASES'!AF46</f>
        <v>0</v>
      </c>
      <c r="Q43" s="44">
        <f>'DATA FOR US CASES'!AG46</f>
        <v>0</v>
      </c>
      <c r="R43" s="44">
        <f>'DATA FOR US CASES'!AH46</f>
        <v>0</v>
      </c>
      <c r="S43" s="44">
        <f>'DATA FOR US CASES'!AU46</f>
        <v>0</v>
      </c>
      <c r="T43" s="44">
        <f>'DATA FOR US CASES'!AV46</f>
        <v>0</v>
      </c>
      <c r="U43" s="44">
        <f>'DATA FOR US CASES'!AW46</f>
        <v>0</v>
      </c>
      <c r="V43" s="44">
        <f>'DATA FOR US CASES'!AX46</f>
        <v>0</v>
      </c>
      <c r="W43" s="44">
        <f>'DATA FOR US CASES'!AY46</f>
        <v>1</v>
      </c>
      <c r="X43" s="44">
        <f>'DATA FOR US CASES'!AZ46</f>
        <v>0</v>
      </c>
      <c r="Y43" s="44">
        <f>'DATA FOR US CASES'!BA46</f>
        <v>0</v>
      </c>
      <c r="Z43" s="44">
        <f>'DATA FOR US CASES'!BB46</f>
        <v>1</v>
      </c>
      <c r="AA43" s="44">
        <f>'DATA FOR US CASES'!BC46</f>
        <v>0</v>
      </c>
      <c r="AB43" s="44">
        <f>'DATA FOR US CASES'!BD46</f>
        <v>1</v>
      </c>
      <c r="AC43" s="44">
        <f>'DATA FOR US CASES'!BE46</f>
        <v>0</v>
      </c>
      <c r="AD43" s="44">
        <f>'DATA FOR US CASES'!BF46</f>
        <v>0</v>
      </c>
      <c r="AE43" s="44">
        <f>'DATA FOR US CASES'!BG46</f>
        <v>0</v>
      </c>
      <c r="AF43" s="44">
        <v>0.0</v>
      </c>
      <c r="AG43" s="72">
        <v>0.0</v>
      </c>
    </row>
    <row r="44" ht="15.75" customHeight="1">
      <c r="A44" s="44" t="str">
        <f>'DATA FOR US CASES'!G47</f>
        <v>Healthcare/Pharmaceutical</v>
      </c>
      <c r="B44" s="44">
        <f>'DATA FOR US CASES'!R47</f>
        <v>0</v>
      </c>
      <c r="C44" s="44">
        <f>'DATA FOR US CASES'!S47</f>
        <v>0</v>
      </c>
      <c r="D44" s="44">
        <f>'DATA FOR US CASES'!T47</f>
        <v>0</v>
      </c>
      <c r="E44" s="44">
        <f>'DATA FOR US CASES'!U47</f>
        <v>0</v>
      </c>
      <c r="F44" s="44">
        <f>'DATA FOR US CASES'!V47</f>
        <v>0</v>
      </c>
      <c r="G44" s="44">
        <f>'DATA FOR US CASES'!W47</f>
        <v>0</v>
      </c>
      <c r="H44" s="44">
        <f>'DATA FOR US CASES'!X47</f>
        <v>0</v>
      </c>
      <c r="I44" s="44">
        <f>'DATA FOR US CASES'!Y47</f>
        <v>0</v>
      </c>
      <c r="J44" s="44">
        <f>'DATA FOR US CASES'!Z47</f>
        <v>0</v>
      </c>
      <c r="K44" s="44">
        <f>'DATA FOR US CASES'!AA47</f>
        <v>0</v>
      </c>
      <c r="L44" s="44">
        <f>'DATA FOR US CASES'!AB47</f>
        <v>0</v>
      </c>
      <c r="M44" s="44">
        <f>'DATA FOR US CASES'!AC47</f>
        <v>0</v>
      </c>
      <c r="N44" s="44">
        <f>'DATA FOR US CASES'!AD47</f>
        <v>0</v>
      </c>
      <c r="O44" s="44">
        <f>'DATA FOR US CASES'!AE47</f>
        <v>1</v>
      </c>
      <c r="P44" s="44">
        <f>'DATA FOR US CASES'!AF47</f>
        <v>0</v>
      </c>
      <c r="Q44" s="44">
        <f>'DATA FOR US CASES'!AG47</f>
        <v>0</v>
      </c>
      <c r="R44" s="44">
        <f>'DATA FOR US CASES'!AH47</f>
        <v>0</v>
      </c>
      <c r="S44" s="44">
        <f>'DATA FOR US CASES'!AU47</f>
        <v>0</v>
      </c>
      <c r="T44" s="44">
        <f>'DATA FOR US CASES'!AV47</f>
        <v>0</v>
      </c>
      <c r="U44" s="44">
        <f>'DATA FOR US CASES'!AW47</f>
        <v>0</v>
      </c>
      <c r="V44" s="44">
        <f>'DATA FOR US CASES'!AX47</f>
        <v>0</v>
      </c>
      <c r="W44" s="44">
        <f>'DATA FOR US CASES'!AY47</f>
        <v>1</v>
      </c>
      <c r="X44" s="44">
        <f>'DATA FOR US CASES'!AZ47</f>
        <v>1</v>
      </c>
      <c r="Y44" s="44">
        <f>'DATA FOR US CASES'!BA47</f>
        <v>1</v>
      </c>
      <c r="Z44" s="44">
        <f>'DATA FOR US CASES'!BB47</f>
        <v>0</v>
      </c>
      <c r="AA44" s="44">
        <f>'DATA FOR US CASES'!BC47</f>
        <v>0</v>
      </c>
      <c r="AB44" s="44">
        <f>'DATA FOR US CASES'!BD47</f>
        <v>0</v>
      </c>
      <c r="AC44" s="44">
        <f>'DATA FOR US CASES'!BE47</f>
        <v>1</v>
      </c>
      <c r="AD44" s="44">
        <f>'DATA FOR US CASES'!BF47</f>
        <v>0</v>
      </c>
      <c r="AE44" s="44">
        <f>'DATA FOR US CASES'!BG47</f>
        <v>0</v>
      </c>
      <c r="AF44" s="44">
        <v>0.0</v>
      </c>
      <c r="AG44" s="72">
        <v>5.0</v>
      </c>
    </row>
    <row r="45" ht="15.75" customHeight="1">
      <c r="A45" s="44" t="str">
        <f>'DATA FOR US CASES'!G48</f>
        <v>Healthcare/Pharmaceutical</v>
      </c>
      <c r="B45" s="44">
        <f>'DATA FOR US CASES'!R48</f>
        <v>1</v>
      </c>
      <c r="C45" s="44">
        <f>'DATA FOR US CASES'!S48</f>
        <v>0</v>
      </c>
      <c r="D45" s="44">
        <f>'DATA FOR US CASES'!T48</f>
        <v>0</v>
      </c>
      <c r="E45" s="44">
        <f>'DATA FOR US CASES'!U48</f>
        <v>0</v>
      </c>
      <c r="F45" s="44">
        <f>'DATA FOR US CASES'!V48</f>
        <v>0</v>
      </c>
      <c r="G45" s="44">
        <f>'DATA FOR US CASES'!W48</f>
        <v>0</v>
      </c>
      <c r="H45" s="44">
        <f>'DATA FOR US CASES'!X48</f>
        <v>0</v>
      </c>
      <c r="I45" s="44">
        <f>'DATA FOR US CASES'!Y48</f>
        <v>0</v>
      </c>
      <c r="J45" s="44">
        <f>'DATA FOR US CASES'!Z48</f>
        <v>0</v>
      </c>
      <c r="K45" s="44">
        <f>'DATA FOR US CASES'!AA48</f>
        <v>0</v>
      </c>
      <c r="L45" s="44">
        <f>'DATA FOR US CASES'!AB48</f>
        <v>0</v>
      </c>
      <c r="M45" s="44">
        <f>'DATA FOR US CASES'!AC48</f>
        <v>0</v>
      </c>
      <c r="N45" s="44">
        <f>'DATA FOR US CASES'!AD48</f>
        <v>0</v>
      </c>
      <c r="O45" s="44">
        <f>'DATA FOR US CASES'!AE48</f>
        <v>0</v>
      </c>
      <c r="P45" s="44">
        <f>'DATA FOR US CASES'!AF48</f>
        <v>1</v>
      </c>
      <c r="Q45" s="44">
        <f>'DATA FOR US CASES'!AG48</f>
        <v>0</v>
      </c>
      <c r="R45" s="44">
        <f>'DATA FOR US CASES'!AH48</f>
        <v>0</v>
      </c>
      <c r="S45" s="44">
        <f>'DATA FOR US CASES'!AU48</f>
        <v>0</v>
      </c>
      <c r="T45" s="44">
        <f>'DATA FOR US CASES'!AV48</f>
        <v>0</v>
      </c>
      <c r="U45" s="44">
        <f>'DATA FOR US CASES'!AW48</f>
        <v>0</v>
      </c>
      <c r="V45" s="44">
        <f>'DATA FOR US CASES'!AX48</f>
        <v>0</v>
      </c>
      <c r="W45" s="44">
        <f>'DATA FOR US CASES'!AY48</f>
        <v>1</v>
      </c>
      <c r="X45" s="44">
        <f>'DATA FOR US CASES'!AZ48</f>
        <v>1</v>
      </c>
      <c r="Y45" s="44">
        <f>'DATA FOR US CASES'!BA48</f>
        <v>0</v>
      </c>
      <c r="Z45" s="44">
        <f>'DATA FOR US CASES'!BB48</f>
        <v>0</v>
      </c>
      <c r="AA45" s="44">
        <f>'DATA FOR US CASES'!BC48</f>
        <v>0</v>
      </c>
      <c r="AB45" s="44">
        <f>'DATA FOR US CASES'!BD48</f>
        <v>1</v>
      </c>
      <c r="AC45" s="44">
        <f>'DATA FOR US CASES'!BE48</f>
        <v>0</v>
      </c>
      <c r="AD45" s="44">
        <f>'DATA FOR US CASES'!BF48</f>
        <v>0</v>
      </c>
      <c r="AE45" s="44">
        <f>'DATA FOR US CASES'!BG48</f>
        <v>0</v>
      </c>
      <c r="AF45" s="44">
        <v>0.0</v>
      </c>
      <c r="AG45" s="72">
        <v>0.0</v>
      </c>
    </row>
    <row r="46" ht="15.75" customHeight="1">
      <c r="A46" s="44" t="str">
        <f>'DATA FOR US CASES'!G49</f>
        <v>Healthcare/Pharmaceutical</v>
      </c>
      <c r="B46" s="44">
        <f>'DATA FOR US CASES'!R49</f>
        <v>0</v>
      </c>
      <c r="C46" s="44">
        <f>'DATA FOR US CASES'!S49</f>
        <v>0</v>
      </c>
      <c r="D46" s="44">
        <f>'DATA FOR US CASES'!T49</f>
        <v>1</v>
      </c>
      <c r="E46" s="44">
        <f>'DATA FOR US CASES'!U49</f>
        <v>0</v>
      </c>
      <c r="F46" s="44">
        <f>'DATA FOR US CASES'!V49</f>
        <v>1</v>
      </c>
      <c r="G46" s="44">
        <f>'DATA FOR US CASES'!W49</f>
        <v>0</v>
      </c>
      <c r="H46" s="44">
        <f>'DATA FOR US CASES'!X49</f>
        <v>0</v>
      </c>
      <c r="I46" s="44">
        <f>'DATA FOR US CASES'!Y49</f>
        <v>0</v>
      </c>
      <c r="J46" s="44">
        <f>'DATA FOR US CASES'!Z49</f>
        <v>0</v>
      </c>
      <c r="K46" s="44">
        <f>'DATA FOR US CASES'!AA49</f>
        <v>0</v>
      </c>
      <c r="L46" s="44">
        <f>'DATA FOR US CASES'!AB49</f>
        <v>0</v>
      </c>
      <c r="M46" s="44">
        <f>'DATA FOR US CASES'!AC49</f>
        <v>0</v>
      </c>
      <c r="N46" s="44">
        <f>'DATA FOR US CASES'!AD49</f>
        <v>0</v>
      </c>
      <c r="O46" s="44">
        <f>'DATA FOR US CASES'!AE49</f>
        <v>0</v>
      </c>
      <c r="P46" s="44">
        <f>'DATA FOR US CASES'!AF49</f>
        <v>0</v>
      </c>
      <c r="Q46" s="44">
        <f>'DATA FOR US CASES'!AG49</f>
        <v>1</v>
      </c>
      <c r="R46" s="44">
        <f>'DATA FOR US CASES'!AH49</f>
        <v>0</v>
      </c>
      <c r="S46" s="44">
        <f>'DATA FOR US CASES'!AU49</f>
        <v>0</v>
      </c>
      <c r="T46" s="44">
        <f>'DATA FOR US CASES'!AV49</f>
        <v>0</v>
      </c>
      <c r="U46" s="44">
        <f>'DATA FOR US CASES'!AW49</f>
        <v>1</v>
      </c>
      <c r="V46" s="44">
        <f>'DATA FOR US CASES'!AX49</f>
        <v>0</v>
      </c>
      <c r="W46" s="44">
        <f>'DATA FOR US CASES'!AY49</f>
        <v>1</v>
      </c>
      <c r="X46" s="44">
        <f>'DATA FOR US CASES'!AZ49</f>
        <v>1</v>
      </c>
      <c r="Y46" s="44">
        <f>'DATA FOR US CASES'!BA49</f>
        <v>0</v>
      </c>
      <c r="Z46" s="44">
        <f>'DATA FOR US CASES'!BB49</f>
        <v>1</v>
      </c>
      <c r="AA46" s="44">
        <f>'DATA FOR US CASES'!BC49</f>
        <v>0</v>
      </c>
      <c r="AB46" s="44">
        <f>'DATA FOR US CASES'!BD49</f>
        <v>0</v>
      </c>
      <c r="AC46" s="44">
        <f>'DATA FOR US CASES'!BE49</f>
        <v>1</v>
      </c>
      <c r="AD46" s="44">
        <f>'DATA FOR US CASES'!BF49</f>
        <v>0</v>
      </c>
      <c r="AE46" s="44">
        <f>'DATA FOR US CASES'!BG49</f>
        <v>0</v>
      </c>
      <c r="AF46" s="44">
        <v>0.0</v>
      </c>
      <c r="AG46" s="72">
        <v>1.0</v>
      </c>
    </row>
    <row r="47" ht="15.75" customHeight="1">
      <c r="A47" s="44" t="s">
        <v>96</v>
      </c>
      <c r="B47" s="44">
        <f>'DATA FOR US CASES'!R50</f>
        <v>1</v>
      </c>
      <c r="C47" s="44">
        <f>'DATA FOR US CASES'!S50</f>
        <v>0</v>
      </c>
      <c r="D47" s="44">
        <f>'DATA FOR US CASES'!T50</f>
        <v>0</v>
      </c>
      <c r="E47" s="44">
        <f>'DATA FOR US CASES'!U50</f>
        <v>0</v>
      </c>
      <c r="F47" s="44">
        <f>'DATA FOR US CASES'!V50</f>
        <v>1</v>
      </c>
      <c r="G47" s="44">
        <f>'DATA FOR US CASES'!W50</f>
        <v>1</v>
      </c>
      <c r="H47" s="44">
        <f>'DATA FOR US CASES'!X50</f>
        <v>0</v>
      </c>
      <c r="I47" s="44">
        <f>'DATA FOR US CASES'!Y50</f>
        <v>0</v>
      </c>
      <c r="J47" s="44">
        <f>'DATA FOR US CASES'!Z50</f>
        <v>0</v>
      </c>
      <c r="K47" s="44">
        <f>'DATA FOR US CASES'!AA50</f>
        <v>0</v>
      </c>
      <c r="L47" s="44">
        <f>'DATA FOR US CASES'!AB50</f>
        <v>0</v>
      </c>
      <c r="M47" s="44">
        <f>'DATA FOR US CASES'!AC50</f>
        <v>1</v>
      </c>
      <c r="N47" s="44">
        <f>'DATA FOR US CASES'!AD50</f>
        <v>0</v>
      </c>
      <c r="O47" s="44">
        <f>'DATA FOR US CASES'!AE50</f>
        <v>1</v>
      </c>
      <c r="P47" s="44">
        <f>'DATA FOR US CASES'!AF50</f>
        <v>0</v>
      </c>
      <c r="Q47" s="44">
        <f>'DATA FOR US CASES'!AG50</f>
        <v>1</v>
      </c>
      <c r="R47" s="44">
        <f>'DATA FOR US CASES'!AH50</f>
        <v>0</v>
      </c>
      <c r="S47" s="44">
        <f>'DATA FOR US CASES'!AU50</f>
        <v>0</v>
      </c>
      <c r="T47" s="44">
        <f>'DATA FOR US CASES'!AV50</f>
        <v>0</v>
      </c>
      <c r="U47" s="44">
        <f>'DATA FOR US CASES'!AW50</f>
        <v>0</v>
      </c>
      <c r="V47" s="44">
        <f>'DATA FOR US CASES'!AX50</f>
        <v>0</v>
      </c>
      <c r="W47" s="44">
        <f>'DATA FOR US CASES'!AY50</f>
        <v>1</v>
      </c>
      <c r="X47" s="44">
        <f>'DATA FOR US CASES'!AZ50</f>
        <v>0</v>
      </c>
      <c r="Y47" s="44">
        <f>'DATA FOR US CASES'!BA50</f>
        <v>0</v>
      </c>
      <c r="Z47" s="44">
        <f>'DATA FOR US CASES'!BB50</f>
        <v>0</v>
      </c>
      <c r="AA47" s="44">
        <f>'DATA FOR US CASES'!BC50</f>
        <v>0</v>
      </c>
      <c r="AB47" s="44">
        <f>'DATA FOR US CASES'!BD50</f>
        <v>0</v>
      </c>
      <c r="AC47" s="44">
        <f>'DATA FOR US CASES'!BE50</f>
        <v>1</v>
      </c>
      <c r="AD47" s="44">
        <f>'DATA FOR US CASES'!BF50</f>
        <v>0</v>
      </c>
      <c r="AE47" s="44">
        <f>'DATA FOR US CASES'!BG50</f>
        <v>0</v>
      </c>
      <c r="AF47" s="44">
        <v>0.0</v>
      </c>
      <c r="AG47" s="72">
        <v>5.0</v>
      </c>
    </row>
    <row r="48" ht="15.75" customHeight="1">
      <c r="A48" s="44" t="s">
        <v>96</v>
      </c>
      <c r="B48" s="44">
        <f>'DATA FOR US CASES'!R51</f>
        <v>1</v>
      </c>
      <c r="C48" s="44">
        <f>'DATA FOR US CASES'!S51</f>
        <v>0</v>
      </c>
      <c r="D48" s="44">
        <f>'DATA FOR US CASES'!T51</f>
        <v>0</v>
      </c>
      <c r="E48" s="44">
        <f>'DATA FOR US CASES'!U51</f>
        <v>0</v>
      </c>
      <c r="F48" s="44">
        <f>'DATA FOR US CASES'!V51</f>
        <v>0</v>
      </c>
      <c r="G48" s="44">
        <f>'DATA FOR US CASES'!W51</f>
        <v>0</v>
      </c>
      <c r="H48" s="44">
        <f>'DATA FOR US CASES'!X51</f>
        <v>0</v>
      </c>
      <c r="I48" s="44">
        <f>'DATA FOR US CASES'!Y51</f>
        <v>0</v>
      </c>
      <c r="J48" s="44">
        <f>'DATA FOR US CASES'!Z51</f>
        <v>0</v>
      </c>
      <c r="K48" s="44">
        <f>'DATA FOR US CASES'!AA51</f>
        <v>0</v>
      </c>
      <c r="L48" s="44">
        <f>'DATA FOR US CASES'!AB51</f>
        <v>0</v>
      </c>
      <c r="M48" s="44">
        <f>'DATA FOR US CASES'!AC51</f>
        <v>0</v>
      </c>
      <c r="N48" s="44">
        <f>'DATA FOR US CASES'!AD51</f>
        <v>0</v>
      </c>
      <c r="O48" s="44">
        <f>'DATA FOR US CASES'!AE51</f>
        <v>0</v>
      </c>
      <c r="P48" s="44">
        <f>'DATA FOR US CASES'!AF51</f>
        <v>0</v>
      </c>
      <c r="Q48" s="44">
        <f>'DATA FOR US CASES'!AG51</f>
        <v>0</v>
      </c>
      <c r="R48" s="44">
        <f>'DATA FOR US CASES'!AH51</f>
        <v>0</v>
      </c>
      <c r="S48" s="44">
        <f>'DATA FOR US CASES'!AU51</f>
        <v>0</v>
      </c>
      <c r="T48" s="44">
        <f>'DATA FOR US CASES'!AV51</f>
        <v>0</v>
      </c>
      <c r="U48" s="44">
        <f>'DATA FOR US CASES'!AW51</f>
        <v>1</v>
      </c>
      <c r="V48" s="44">
        <f>'DATA FOR US CASES'!AX51</f>
        <v>0</v>
      </c>
      <c r="W48" s="44">
        <f>'DATA FOR US CASES'!AY51</f>
        <v>1</v>
      </c>
      <c r="X48" s="44">
        <f>'DATA FOR US CASES'!AZ51</f>
        <v>1</v>
      </c>
      <c r="Y48" s="44">
        <f>'DATA FOR US CASES'!BA51</f>
        <v>1</v>
      </c>
      <c r="Z48" s="44">
        <f>'DATA FOR US CASES'!BB51</f>
        <v>1</v>
      </c>
      <c r="AA48" s="44">
        <f>'DATA FOR US CASES'!BC51</f>
        <v>0</v>
      </c>
      <c r="AB48" s="44">
        <f>'DATA FOR US CASES'!BD51</f>
        <v>1</v>
      </c>
      <c r="AC48" s="44">
        <f>'DATA FOR US CASES'!BE51</f>
        <v>0</v>
      </c>
      <c r="AD48" s="44">
        <f>'DATA FOR US CASES'!BF51</f>
        <v>0</v>
      </c>
      <c r="AE48" s="44">
        <f>'DATA FOR US CASES'!BG51</f>
        <v>0</v>
      </c>
      <c r="AF48" s="44">
        <v>0.0</v>
      </c>
      <c r="AG48" s="72">
        <v>0.0</v>
      </c>
    </row>
    <row r="49" ht="15.75" customHeight="1">
      <c r="A49" s="44" t="s">
        <v>362</v>
      </c>
      <c r="B49" s="44">
        <f>'DATA FOR US CASES'!R52</f>
        <v>0</v>
      </c>
      <c r="C49" s="44">
        <f>'DATA FOR US CASES'!S52</f>
        <v>0</v>
      </c>
      <c r="D49" s="44">
        <f>'DATA FOR US CASES'!T52</f>
        <v>0</v>
      </c>
      <c r="E49" s="44">
        <f>'DATA FOR US CASES'!U52</f>
        <v>0</v>
      </c>
      <c r="F49" s="44">
        <f>'DATA FOR US CASES'!V52</f>
        <v>1</v>
      </c>
      <c r="G49" s="44">
        <f>'DATA FOR US CASES'!W52</f>
        <v>0</v>
      </c>
      <c r="H49" s="44">
        <f>'DATA FOR US CASES'!X52</f>
        <v>0</v>
      </c>
      <c r="I49" s="44">
        <f>'DATA FOR US CASES'!Y52</f>
        <v>0</v>
      </c>
      <c r="J49" s="44">
        <f>'DATA FOR US CASES'!Z52</f>
        <v>0</v>
      </c>
      <c r="K49" s="44">
        <f>'DATA FOR US CASES'!AA52</f>
        <v>0</v>
      </c>
      <c r="L49" s="44">
        <f>'DATA FOR US CASES'!AB52</f>
        <v>0</v>
      </c>
      <c r="M49" s="44">
        <f>'DATA FOR US CASES'!AC52</f>
        <v>0</v>
      </c>
      <c r="N49" s="44">
        <f>'DATA FOR US CASES'!AD52</f>
        <v>0</v>
      </c>
      <c r="O49" s="44">
        <f>'DATA FOR US CASES'!AE52</f>
        <v>0</v>
      </c>
      <c r="P49" s="44">
        <f>'DATA FOR US CASES'!AF52</f>
        <v>0</v>
      </c>
      <c r="Q49" s="44">
        <f>'DATA FOR US CASES'!AG52</f>
        <v>1</v>
      </c>
      <c r="R49" s="44">
        <f>'DATA FOR US CASES'!AH52</f>
        <v>0</v>
      </c>
      <c r="S49" s="44">
        <f>'DATA FOR US CASES'!AU52</f>
        <v>0</v>
      </c>
      <c r="T49" s="44">
        <f>'DATA FOR US CASES'!AV52</f>
        <v>0</v>
      </c>
      <c r="U49" s="44">
        <f>'DATA FOR US CASES'!AW52</f>
        <v>1</v>
      </c>
      <c r="V49" s="44">
        <f>'DATA FOR US CASES'!AX52</f>
        <v>0</v>
      </c>
      <c r="W49" s="44">
        <f>'DATA FOR US CASES'!AY52</f>
        <v>1</v>
      </c>
      <c r="X49" s="44">
        <f>'DATA FOR US CASES'!AZ52</f>
        <v>1</v>
      </c>
      <c r="Y49" s="44">
        <f>'DATA FOR US CASES'!BA52</f>
        <v>0</v>
      </c>
      <c r="Z49" s="44">
        <f>'DATA FOR US CASES'!BB52</f>
        <v>1</v>
      </c>
      <c r="AA49" s="44">
        <f>'DATA FOR US CASES'!BC52</f>
        <v>0</v>
      </c>
      <c r="AB49" s="44">
        <f>'DATA FOR US CASES'!BD52</f>
        <v>0</v>
      </c>
      <c r="AC49" s="44">
        <f>'DATA FOR US CASES'!BE52</f>
        <v>1</v>
      </c>
      <c r="AD49" s="44">
        <f>'DATA FOR US CASES'!BF52</f>
        <v>0</v>
      </c>
      <c r="AE49" s="44">
        <f>'DATA FOR US CASES'!BG52</f>
        <v>0</v>
      </c>
      <c r="AF49" s="44">
        <v>0.0</v>
      </c>
      <c r="AG49" s="72">
        <v>1.0</v>
      </c>
    </row>
    <row r="50" ht="15.75" customHeight="1">
      <c r="A50" s="44" t="s">
        <v>362</v>
      </c>
      <c r="B50" s="44">
        <f>'DATA FOR US CASES'!R53</f>
        <v>0</v>
      </c>
      <c r="C50" s="44">
        <f>'DATA FOR US CASES'!S53</f>
        <v>0</v>
      </c>
      <c r="D50" s="44">
        <f>'DATA FOR US CASES'!T53</f>
        <v>1</v>
      </c>
      <c r="E50" s="44">
        <f>'DATA FOR US CASES'!U53</f>
        <v>0</v>
      </c>
      <c r="F50" s="44">
        <f>'DATA FOR US CASES'!V53</f>
        <v>1</v>
      </c>
      <c r="G50" s="44">
        <f>'DATA FOR US CASES'!W53</f>
        <v>0</v>
      </c>
      <c r="H50" s="44">
        <f>'DATA FOR US CASES'!X53</f>
        <v>0</v>
      </c>
      <c r="I50" s="44">
        <f>'DATA FOR US CASES'!Y53</f>
        <v>0</v>
      </c>
      <c r="J50" s="44">
        <f>'DATA FOR US CASES'!Z53</f>
        <v>0</v>
      </c>
      <c r="K50" s="44">
        <f>'DATA FOR US CASES'!AA53</f>
        <v>0</v>
      </c>
      <c r="L50" s="44">
        <f>'DATA FOR US CASES'!AB53</f>
        <v>0</v>
      </c>
      <c r="M50" s="44">
        <f>'DATA FOR US CASES'!AC53</f>
        <v>0</v>
      </c>
      <c r="N50" s="44">
        <f>'DATA FOR US CASES'!AD53</f>
        <v>0</v>
      </c>
      <c r="O50" s="44">
        <f>'DATA FOR US CASES'!AE53</f>
        <v>0</v>
      </c>
      <c r="P50" s="44">
        <f>'DATA FOR US CASES'!AF53</f>
        <v>0</v>
      </c>
      <c r="Q50" s="44">
        <f>'DATA FOR US CASES'!AG53</f>
        <v>1</v>
      </c>
      <c r="R50" s="44">
        <f>'DATA FOR US CASES'!AH53</f>
        <v>0</v>
      </c>
      <c r="S50" s="44">
        <f>'DATA FOR US CASES'!AU53</f>
        <v>1</v>
      </c>
      <c r="T50" s="44">
        <f>'DATA FOR US CASES'!AV53</f>
        <v>0</v>
      </c>
      <c r="U50" s="44">
        <f>'DATA FOR US CASES'!AW53</f>
        <v>1</v>
      </c>
      <c r="V50" s="44">
        <f>'DATA FOR US CASES'!AX53</f>
        <v>0</v>
      </c>
      <c r="W50" s="44">
        <f>'DATA FOR US CASES'!AY53</f>
        <v>1</v>
      </c>
      <c r="X50" s="44">
        <f>'DATA FOR US CASES'!AZ53</f>
        <v>1</v>
      </c>
      <c r="Y50" s="44">
        <f>'DATA FOR US CASES'!BA53</f>
        <v>0</v>
      </c>
      <c r="Z50" s="44">
        <f>'DATA FOR US CASES'!BB53</f>
        <v>1</v>
      </c>
      <c r="AA50" s="44">
        <f>'DATA FOR US CASES'!BC53</f>
        <v>0</v>
      </c>
      <c r="AB50" s="44">
        <f>'DATA FOR US CASES'!BD53</f>
        <v>0</v>
      </c>
      <c r="AC50" s="44">
        <f>'DATA FOR US CASES'!BE53</f>
        <v>1</v>
      </c>
      <c r="AD50" s="44">
        <f>'DATA FOR US CASES'!BF53</f>
        <v>0</v>
      </c>
      <c r="AE50" s="44">
        <f>'DATA FOR US CASES'!BG53</f>
        <v>0</v>
      </c>
      <c r="AF50" s="44">
        <v>0.0</v>
      </c>
      <c r="AG50" s="72">
        <v>1.0</v>
      </c>
    </row>
    <row r="51" ht="15.75" customHeight="1">
      <c r="A51" s="44" t="str">
        <f>'DATA FOR US CASES'!G54</f>
        <v>Transportation industry</v>
      </c>
      <c r="B51" s="44">
        <f>'DATA FOR US CASES'!R54</f>
        <v>0</v>
      </c>
      <c r="C51" s="44">
        <f>'DATA FOR US CASES'!S54</f>
        <v>0</v>
      </c>
      <c r="D51" s="44">
        <f>'DATA FOR US CASES'!T54</f>
        <v>0</v>
      </c>
      <c r="E51" s="44">
        <f>'DATA FOR US CASES'!U54</f>
        <v>0</v>
      </c>
      <c r="F51" s="44">
        <f>'DATA FOR US CASES'!V54</f>
        <v>1</v>
      </c>
      <c r="G51" s="44">
        <f>'DATA FOR US CASES'!W54</f>
        <v>0</v>
      </c>
      <c r="H51" s="44">
        <f>'DATA FOR US CASES'!X54</f>
        <v>0</v>
      </c>
      <c r="I51" s="44">
        <f>'DATA FOR US CASES'!Y54</f>
        <v>0</v>
      </c>
      <c r="J51" s="44">
        <f>'DATA FOR US CASES'!Z54</f>
        <v>0</v>
      </c>
      <c r="K51" s="44">
        <f>'DATA FOR US CASES'!AA54</f>
        <v>0</v>
      </c>
      <c r="L51" s="44">
        <f>'DATA FOR US CASES'!AB54</f>
        <v>0</v>
      </c>
      <c r="M51" s="44">
        <f>'DATA FOR US CASES'!AC54</f>
        <v>1</v>
      </c>
      <c r="N51" s="44">
        <f>'DATA FOR US CASES'!AD54</f>
        <v>0</v>
      </c>
      <c r="O51" s="44">
        <f>'DATA FOR US CASES'!AE54</f>
        <v>0</v>
      </c>
      <c r="P51" s="44">
        <f>'DATA FOR US CASES'!AF54</f>
        <v>0</v>
      </c>
      <c r="Q51" s="44">
        <f>'DATA FOR US CASES'!AG54</f>
        <v>1</v>
      </c>
      <c r="R51" s="44">
        <f>'DATA FOR US CASES'!AH54</f>
        <v>0</v>
      </c>
      <c r="S51" s="44">
        <f>'DATA FOR US CASES'!AU54</f>
        <v>0</v>
      </c>
      <c r="T51" s="44">
        <f>'DATA FOR US CASES'!AV54</f>
        <v>0</v>
      </c>
      <c r="U51" s="44">
        <f>'DATA FOR US CASES'!AW54</f>
        <v>1</v>
      </c>
      <c r="V51" s="44">
        <f>'DATA FOR US CASES'!AX54</f>
        <v>0</v>
      </c>
      <c r="W51" s="44">
        <f>'DATA FOR US CASES'!AY54</f>
        <v>1</v>
      </c>
      <c r="X51" s="44">
        <f>'DATA FOR US CASES'!AZ54</f>
        <v>0</v>
      </c>
      <c r="Y51" s="44">
        <f>'DATA FOR US CASES'!BA54</f>
        <v>0</v>
      </c>
      <c r="Z51" s="44">
        <f>'DATA FOR US CASES'!BB54</f>
        <v>0</v>
      </c>
      <c r="AA51" s="44">
        <f>'DATA FOR US CASES'!BC54</f>
        <v>0</v>
      </c>
      <c r="AB51" s="44">
        <f>'DATA FOR US CASES'!BD54</f>
        <v>0</v>
      </c>
      <c r="AC51" s="44">
        <f>'DATA FOR US CASES'!BE54</f>
        <v>1</v>
      </c>
      <c r="AD51" s="44">
        <f>'DATA FOR US CASES'!BF54</f>
        <v>0</v>
      </c>
      <c r="AE51" s="44">
        <f>'DATA FOR US CASES'!BG54</f>
        <v>0</v>
      </c>
      <c r="AF51" s="44">
        <v>0.0</v>
      </c>
      <c r="AG51" s="72">
        <v>5.0</v>
      </c>
    </row>
    <row r="52" ht="15.75" customHeight="1">
      <c r="A52" s="44" t="str">
        <f>'DATA FOR US CASES'!G55</f>
        <v>Healthcare/Pharmaceutical</v>
      </c>
      <c r="B52" s="44">
        <f>'DATA FOR US CASES'!R55</f>
        <v>1</v>
      </c>
      <c r="C52" s="44">
        <f>'DATA FOR US CASES'!S55</f>
        <v>0</v>
      </c>
      <c r="D52" s="44">
        <f>'DATA FOR US CASES'!T55</f>
        <v>1</v>
      </c>
      <c r="E52" s="44">
        <f>'DATA FOR US CASES'!U55</f>
        <v>0</v>
      </c>
      <c r="F52" s="44">
        <f>'DATA FOR US CASES'!V55</f>
        <v>0</v>
      </c>
      <c r="G52" s="44">
        <f>'DATA FOR US CASES'!W55</f>
        <v>1</v>
      </c>
      <c r="H52" s="44">
        <f>'DATA FOR US CASES'!X55</f>
        <v>0</v>
      </c>
      <c r="I52" s="44">
        <f>'DATA FOR US CASES'!Y55</f>
        <v>0</v>
      </c>
      <c r="J52" s="44">
        <f>'DATA FOR US CASES'!Z55</f>
        <v>0</v>
      </c>
      <c r="K52" s="44">
        <f>'DATA FOR US CASES'!AA55</f>
        <v>0</v>
      </c>
      <c r="L52" s="44">
        <f>'DATA FOR US CASES'!AB55</f>
        <v>0</v>
      </c>
      <c r="M52" s="44">
        <f>'DATA FOR US CASES'!AC55</f>
        <v>0</v>
      </c>
      <c r="N52" s="44">
        <f>'DATA FOR US CASES'!AD55</f>
        <v>0</v>
      </c>
      <c r="O52" s="44">
        <f>'DATA FOR US CASES'!AE55</f>
        <v>0</v>
      </c>
      <c r="P52" s="44">
        <f>'DATA FOR US CASES'!AF55</f>
        <v>0</v>
      </c>
      <c r="Q52" s="44">
        <f>'DATA FOR US CASES'!AG55</f>
        <v>0</v>
      </c>
      <c r="R52" s="44">
        <f>'DATA FOR US CASES'!AH55</f>
        <v>0</v>
      </c>
      <c r="S52" s="44">
        <f>'DATA FOR US CASES'!AU55</f>
        <v>0</v>
      </c>
      <c r="T52" s="44">
        <f>'DATA FOR US CASES'!AV55</f>
        <v>0</v>
      </c>
      <c r="U52" s="44">
        <f>'DATA FOR US CASES'!AW55</f>
        <v>1</v>
      </c>
      <c r="V52" s="44">
        <f>'DATA FOR US CASES'!AX55</f>
        <v>0</v>
      </c>
      <c r="W52" s="44">
        <f>'DATA FOR US CASES'!AY55</f>
        <v>1</v>
      </c>
      <c r="X52" s="44">
        <f>'DATA FOR US CASES'!AZ55</f>
        <v>1</v>
      </c>
      <c r="Y52" s="44">
        <f>'DATA FOR US CASES'!BA55</f>
        <v>1</v>
      </c>
      <c r="Z52" s="44">
        <f>'DATA FOR US CASES'!BB55</f>
        <v>1</v>
      </c>
      <c r="AA52" s="44">
        <f>'DATA FOR US CASES'!BC55</f>
        <v>0</v>
      </c>
      <c r="AB52" s="44">
        <f>'DATA FOR US CASES'!BD55</f>
        <v>1</v>
      </c>
      <c r="AC52" s="44">
        <f>'DATA FOR US CASES'!BE55</f>
        <v>1</v>
      </c>
      <c r="AD52" s="44">
        <f>'DATA FOR US CASES'!BF55</f>
        <v>0</v>
      </c>
      <c r="AE52" s="44">
        <f>'DATA FOR US CASES'!BG55</f>
        <v>0</v>
      </c>
      <c r="AF52" s="44">
        <v>0.0</v>
      </c>
      <c r="AG52" s="72">
        <v>0.0</v>
      </c>
    </row>
    <row r="53" ht="15.75" customHeight="1">
      <c r="A53" s="44" t="s">
        <v>364</v>
      </c>
      <c r="B53" s="44">
        <f>'DATA FOR US CASES'!R56</f>
        <v>1</v>
      </c>
      <c r="C53" s="44">
        <f>'DATA FOR US CASES'!S56</f>
        <v>0</v>
      </c>
      <c r="D53" s="44">
        <f>'DATA FOR US CASES'!T56</f>
        <v>1</v>
      </c>
      <c r="E53" s="44">
        <f>'DATA FOR US CASES'!U56</f>
        <v>0</v>
      </c>
      <c r="F53" s="44">
        <f>'DATA FOR US CASES'!V56</f>
        <v>0</v>
      </c>
      <c r="G53" s="44">
        <f>'DATA FOR US CASES'!W56</f>
        <v>0</v>
      </c>
      <c r="H53" s="44">
        <f>'DATA FOR US CASES'!X56</f>
        <v>0</v>
      </c>
      <c r="I53" s="44">
        <f>'DATA FOR US CASES'!Y56</f>
        <v>0</v>
      </c>
      <c r="J53" s="44">
        <f>'DATA FOR US CASES'!Z56</f>
        <v>0</v>
      </c>
      <c r="K53" s="44">
        <f>'DATA FOR US CASES'!AA56</f>
        <v>0</v>
      </c>
      <c r="L53" s="44">
        <f>'DATA FOR US CASES'!AB56</f>
        <v>0</v>
      </c>
      <c r="M53" s="44">
        <f>'DATA FOR US CASES'!AC56</f>
        <v>0</v>
      </c>
      <c r="N53" s="44">
        <f>'DATA FOR US CASES'!AD56</f>
        <v>0</v>
      </c>
      <c r="O53" s="44">
        <f>'DATA FOR US CASES'!AE56</f>
        <v>0</v>
      </c>
      <c r="P53" s="44">
        <f>'DATA FOR US CASES'!AF56</f>
        <v>1</v>
      </c>
      <c r="Q53" s="44">
        <f>'DATA FOR US CASES'!AG56</f>
        <v>1</v>
      </c>
      <c r="R53" s="44">
        <f>'DATA FOR US CASES'!AH56</f>
        <v>0</v>
      </c>
      <c r="S53" s="44">
        <f>'DATA FOR US CASES'!AU56</f>
        <v>0</v>
      </c>
      <c r="T53" s="44">
        <f>'DATA FOR US CASES'!AV56</f>
        <v>1</v>
      </c>
      <c r="U53" s="44">
        <f>'DATA FOR US CASES'!AW56</f>
        <v>1</v>
      </c>
      <c r="V53" s="44">
        <f>'DATA FOR US CASES'!AX56</f>
        <v>0</v>
      </c>
      <c r="W53" s="44">
        <f>'DATA FOR US CASES'!AY56</f>
        <v>1</v>
      </c>
      <c r="X53" s="44">
        <f>'DATA FOR US CASES'!AZ56</f>
        <v>1</v>
      </c>
      <c r="Y53" s="44">
        <f>'DATA FOR US CASES'!BA56</f>
        <v>0</v>
      </c>
      <c r="Z53" s="44">
        <f>'DATA FOR US CASES'!BB56</f>
        <v>0</v>
      </c>
      <c r="AA53" s="44">
        <f>'DATA FOR US CASES'!BC56</f>
        <v>0</v>
      </c>
      <c r="AB53" s="44">
        <f>'DATA FOR US CASES'!BD56</f>
        <v>0</v>
      </c>
      <c r="AC53" s="44">
        <f>'DATA FOR US CASES'!BE56</f>
        <v>0</v>
      </c>
      <c r="AD53" s="44">
        <f>'DATA FOR US CASES'!BF56</f>
        <v>0</v>
      </c>
      <c r="AE53" s="44">
        <f>'DATA FOR US CASES'!BG56</f>
        <v>0</v>
      </c>
      <c r="AF53" s="44">
        <v>0.0</v>
      </c>
      <c r="AG53" s="72">
        <v>4.0</v>
      </c>
    </row>
    <row r="54" ht="15.75" customHeight="1">
      <c r="A54" s="44" t="s">
        <v>362</v>
      </c>
      <c r="B54" s="44">
        <f>'DATA FOR US CASES'!R57</f>
        <v>0</v>
      </c>
      <c r="C54" s="44">
        <f>'DATA FOR US CASES'!S57</f>
        <v>0</v>
      </c>
      <c r="D54" s="44">
        <f>'DATA FOR US CASES'!T57</f>
        <v>1</v>
      </c>
      <c r="E54" s="44">
        <f>'DATA FOR US CASES'!U57</f>
        <v>0</v>
      </c>
      <c r="F54" s="44">
        <f>'DATA FOR US CASES'!V57</f>
        <v>1</v>
      </c>
      <c r="G54" s="44">
        <f>'DATA FOR US CASES'!W57</f>
        <v>1</v>
      </c>
      <c r="H54" s="44">
        <f>'DATA FOR US CASES'!X57</f>
        <v>0</v>
      </c>
      <c r="I54" s="44">
        <f>'DATA FOR US CASES'!Y57</f>
        <v>0</v>
      </c>
      <c r="J54" s="44">
        <f>'DATA FOR US CASES'!Z57</f>
        <v>0</v>
      </c>
      <c r="K54" s="44">
        <f>'DATA FOR US CASES'!AA57</f>
        <v>0</v>
      </c>
      <c r="L54" s="44">
        <f>'DATA FOR US CASES'!AB57</f>
        <v>1</v>
      </c>
      <c r="M54" s="44">
        <f>'DATA FOR US CASES'!AC57</f>
        <v>0</v>
      </c>
      <c r="N54" s="44">
        <f>'DATA FOR US CASES'!AD57</f>
        <v>0</v>
      </c>
      <c r="O54" s="44">
        <f>'DATA FOR US CASES'!AE57</f>
        <v>0</v>
      </c>
      <c r="P54" s="44">
        <f>'DATA FOR US CASES'!AF57</f>
        <v>1</v>
      </c>
      <c r="Q54" s="44">
        <f>'DATA FOR US CASES'!AG57</f>
        <v>1</v>
      </c>
      <c r="R54" s="44">
        <f>'DATA FOR US CASES'!AH57</f>
        <v>0</v>
      </c>
      <c r="S54" s="44">
        <f>'DATA FOR US CASES'!AU57</f>
        <v>0</v>
      </c>
      <c r="T54" s="44">
        <f>'DATA FOR US CASES'!AV57</f>
        <v>0</v>
      </c>
      <c r="U54" s="44">
        <f>'DATA FOR US CASES'!AW57</f>
        <v>1</v>
      </c>
      <c r="V54" s="44">
        <f>'DATA FOR US CASES'!AX57</f>
        <v>0</v>
      </c>
      <c r="W54" s="44">
        <f>'DATA FOR US CASES'!AY57</f>
        <v>1</v>
      </c>
      <c r="X54" s="44">
        <f>'DATA FOR US CASES'!AZ57</f>
        <v>1</v>
      </c>
      <c r="Y54" s="44">
        <f>'DATA FOR US CASES'!BA57</f>
        <v>0</v>
      </c>
      <c r="Z54" s="44">
        <f>'DATA FOR US CASES'!BB57</f>
        <v>1</v>
      </c>
      <c r="AA54" s="44">
        <f>'DATA FOR US CASES'!BC57</f>
        <v>0</v>
      </c>
      <c r="AB54" s="44">
        <f>'DATA FOR US CASES'!BD57</f>
        <v>0</v>
      </c>
      <c r="AC54" s="44">
        <f>'DATA FOR US CASES'!BE57</f>
        <v>1</v>
      </c>
      <c r="AD54" s="44">
        <f>'DATA FOR US CASES'!BF57</f>
        <v>0</v>
      </c>
      <c r="AE54" s="44">
        <f>'DATA FOR US CASES'!BG57</f>
        <v>0</v>
      </c>
      <c r="AF54" s="44">
        <v>0.0</v>
      </c>
      <c r="AG54" s="72">
        <v>1.0</v>
      </c>
    </row>
    <row r="55" ht="15.75" customHeight="1">
      <c r="A55" s="44" t="s">
        <v>362</v>
      </c>
      <c r="B55" s="44">
        <f>'DATA FOR US CASES'!R58</f>
        <v>0</v>
      </c>
      <c r="C55" s="44">
        <f>'DATA FOR US CASES'!S58</f>
        <v>0</v>
      </c>
      <c r="D55" s="44">
        <f>'DATA FOR US CASES'!T58</f>
        <v>0</v>
      </c>
      <c r="E55" s="44">
        <f>'DATA FOR US CASES'!U58</f>
        <v>0</v>
      </c>
      <c r="F55" s="44">
        <f>'DATA FOR US CASES'!V58</f>
        <v>1</v>
      </c>
      <c r="G55" s="44">
        <f>'DATA FOR US CASES'!W58</f>
        <v>0</v>
      </c>
      <c r="H55" s="44">
        <f>'DATA FOR US CASES'!X58</f>
        <v>0</v>
      </c>
      <c r="I55" s="44">
        <f>'DATA FOR US CASES'!Y58</f>
        <v>0</v>
      </c>
      <c r="J55" s="44">
        <f>'DATA FOR US CASES'!Z58</f>
        <v>0</v>
      </c>
      <c r="K55" s="44">
        <f>'DATA FOR US CASES'!AA58</f>
        <v>0</v>
      </c>
      <c r="L55" s="44">
        <f>'DATA FOR US CASES'!AB58</f>
        <v>1</v>
      </c>
      <c r="M55" s="44">
        <f>'DATA FOR US CASES'!AC58</f>
        <v>0</v>
      </c>
      <c r="N55" s="44">
        <f>'DATA FOR US CASES'!AD58</f>
        <v>0</v>
      </c>
      <c r="O55" s="44">
        <f>'DATA FOR US CASES'!AE58</f>
        <v>0</v>
      </c>
      <c r="P55" s="44">
        <f>'DATA FOR US CASES'!AF58</f>
        <v>0</v>
      </c>
      <c r="Q55" s="44">
        <f>'DATA FOR US CASES'!AG58</f>
        <v>0</v>
      </c>
      <c r="R55" s="44">
        <f>'DATA FOR US CASES'!AH58</f>
        <v>0</v>
      </c>
      <c r="S55" s="44">
        <f>'DATA FOR US CASES'!AU58</f>
        <v>0</v>
      </c>
      <c r="T55" s="44">
        <f>'DATA FOR US CASES'!AV58</f>
        <v>0</v>
      </c>
      <c r="U55" s="44">
        <f>'DATA FOR US CASES'!AW58</f>
        <v>0</v>
      </c>
      <c r="V55" s="44">
        <f>'DATA FOR US CASES'!AX58</f>
        <v>0</v>
      </c>
      <c r="W55" s="44">
        <f>'DATA FOR US CASES'!AY58</f>
        <v>1</v>
      </c>
      <c r="X55" s="44">
        <f>'DATA FOR US CASES'!AZ58</f>
        <v>1</v>
      </c>
      <c r="Y55" s="44">
        <f>'DATA FOR US CASES'!BA58</f>
        <v>0</v>
      </c>
      <c r="Z55" s="44">
        <f>'DATA FOR US CASES'!BB58</f>
        <v>1</v>
      </c>
      <c r="AA55" s="44">
        <f>'DATA FOR US CASES'!BC58</f>
        <v>0</v>
      </c>
      <c r="AB55" s="44">
        <f>'DATA FOR US CASES'!BD58</f>
        <v>0</v>
      </c>
      <c r="AC55" s="44">
        <f>'DATA FOR US CASES'!BE58</f>
        <v>1</v>
      </c>
      <c r="AD55" s="44">
        <f>'DATA FOR US CASES'!BF58</f>
        <v>0</v>
      </c>
      <c r="AE55" s="44">
        <f>'DATA FOR US CASES'!BG58</f>
        <v>0</v>
      </c>
      <c r="AF55" s="44">
        <v>0.0</v>
      </c>
      <c r="AG55" s="72">
        <v>1.0</v>
      </c>
    </row>
    <row r="56" ht="15.75" customHeight="1">
      <c r="A56" s="44" t="s">
        <v>362</v>
      </c>
      <c r="B56" s="44">
        <f>'DATA FOR US CASES'!R59</f>
        <v>0</v>
      </c>
      <c r="C56" s="44">
        <f>'DATA FOR US CASES'!S59</f>
        <v>0</v>
      </c>
      <c r="D56" s="44">
        <f>'DATA FOR US CASES'!T59</f>
        <v>1</v>
      </c>
      <c r="E56" s="44">
        <f>'DATA FOR US CASES'!U59</f>
        <v>0</v>
      </c>
      <c r="F56" s="44">
        <f>'DATA FOR US CASES'!V59</f>
        <v>1</v>
      </c>
      <c r="G56" s="44">
        <f>'DATA FOR US CASES'!W59</f>
        <v>0</v>
      </c>
      <c r="H56" s="44">
        <f>'DATA FOR US CASES'!X59</f>
        <v>0</v>
      </c>
      <c r="I56" s="44">
        <f>'DATA FOR US CASES'!Y59</f>
        <v>0</v>
      </c>
      <c r="J56" s="44">
        <f>'DATA FOR US CASES'!Z59</f>
        <v>0</v>
      </c>
      <c r="K56" s="44">
        <f>'DATA FOR US CASES'!AA59</f>
        <v>0</v>
      </c>
      <c r="L56" s="44">
        <f>'DATA FOR US CASES'!AB59</f>
        <v>1</v>
      </c>
      <c r="M56" s="44">
        <f>'DATA FOR US CASES'!AC59</f>
        <v>0</v>
      </c>
      <c r="N56" s="44">
        <f>'DATA FOR US CASES'!AD59</f>
        <v>0</v>
      </c>
      <c r="O56" s="44">
        <f>'DATA FOR US CASES'!AE59</f>
        <v>0</v>
      </c>
      <c r="P56" s="44">
        <f>'DATA FOR US CASES'!AF59</f>
        <v>0</v>
      </c>
      <c r="Q56" s="44">
        <f>'DATA FOR US CASES'!AG59</f>
        <v>1</v>
      </c>
      <c r="R56" s="44">
        <f>'DATA FOR US CASES'!AH59</f>
        <v>0</v>
      </c>
      <c r="S56" s="44">
        <f>'DATA FOR US CASES'!AU59</f>
        <v>0</v>
      </c>
      <c r="T56" s="44">
        <f>'DATA FOR US CASES'!AV59</f>
        <v>0</v>
      </c>
      <c r="U56" s="44">
        <f>'DATA FOR US CASES'!AW59</f>
        <v>1</v>
      </c>
      <c r="V56" s="44">
        <f>'DATA FOR US CASES'!AX59</f>
        <v>0</v>
      </c>
      <c r="W56" s="44">
        <f>'DATA FOR US CASES'!AY59</f>
        <v>1</v>
      </c>
      <c r="X56" s="44">
        <f>'DATA FOR US CASES'!AZ59</f>
        <v>1</v>
      </c>
      <c r="Y56" s="44">
        <f>'DATA FOR US CASES'!BA59</f>
        <v>0</v>
      </c>
      <c r="Z56" s="44">
        <f>'DATA FOR US CASES'!BB59</f>
        <v>0</v>
      </c>
      <c r="AA56" s="44">
        <f>'DATA FOR US CASES'!BC59</f>
        <v>0</v>
      </c>
      <c r="AB56" s="44">
        <f>'DATA FOR US CASES'!BD59</f>
        <v>0</v>
      </c>
      <c r="AC56" s="44">
        <f>'DATA FOR US CASES'!BE59</f>
        <v>1</v>
      </c>
      <c r="AD56" s="44">
        <f>'DATA FOR US CASES'!BF59</f>
        <v>0</v>
      </c>
      <c r="AE56" s="44">
        <f>'DATA FOR US CASES'!BG59</f>
        <v>0</v>
      </c>
      <c r="AF56" s="44">
        <v>0.0</v>
      </c>
      <c r="AG56" s="72">
        <v>1.0</v>
      </c>
    </row>
    <row r="57" ht="15.75" customHeight="1">
      <c r="A57" s="44" t="s">
        <v>362</v>
      </c>
      <c r="B57" s="44">
        <f>'DATA FOR US CASES'!R60</f>
        <v>0</v>
      </c>
      <c r="C57" s="44">
        <f>'DATA FOR US CASES'!S60</f>
        <v>0</v>
      </c>
      <c r="D57" s="44">
        <f>'DATA FOR US CASES'!T60</f>
        <v>1</v>
      </c>
      <c r="E57" s="44">
        <f>'DATA FOR US CASES'!U60</f>
        <v>0</v>
      </c>
      <c r="F57" s="44">
        <f>'DATA FOR US CASES'!V60</f>
        <v>1</v>
      </c>
      <c r="G57" s="44">
        <f>'DATA FOR US CASES'!W60</f>
        <v>0</v>
      </c>
      <c r="H57" s="44">
        <f>'DATA FOR US CASES'!X60</f>
        <v>0</v>
      </c>
      <c r="I57" s="44">
        <f>'DATA FOR US CASES'!Y60</f>
        <v>0</v>
      </c>
      <c r="J57" s="44">
        <f>'DATA FOR US CASES'!Z60</f>
        <v>0</v>
      </c>
      <c r="K57" s="44">
        <f>'DATA FOR US CASES'!AA60</f>
        <v>0</v>
      </c>
      <c r="L57" s="44">
        <f>'DATA FOR US CASES'!AB60</f>
        <v>0</v>
      </c>
      <c r="M57" s="44">
        <f>'DATA FOR US CASES'!AC60</f>
        <v>0</v>
      </c>
      <c r="N57" s="44">
        <f>'DATA FOR US CASES'!AD60</f>
        <v>0</v>
      </c>
      <c r="O57" s="44">
        <f>'DATA FOR US CASES'!AE60</f>
        <v>0</v>
      </c>
      <c r="P57" s="44">
        <f>'DATA FOR US CASES'!AF60</f>
        <v>1</v>
      </c>
      <c r="Q57" s="44">
        <f>'DATA FOR US CASES'!AG60</f>
        <v>0</v>
      </c>
      <c r="R57" s="44">
        <f>'DATA FOR US CASES'!AH60</f>
        <v>0</v>
      </c>
      <c r="S57" s="44">
        <f>'DATA FOR US CASES'!AU60</f>
        <v>0</v>
      </c>
      <c r="T57" s="44">
        <f>'DATA FOR US CASES'!AV60</f>
        <v>0</v>
      </c>
      <c r="U57" s="44">
        <f>'DATA FOR US CASES'!AW60</f>
        <v>1</v>
      </c>
      <c r="V57" s="44">
        <f>'DATA FOR US CASES'!AX60</f>
        <v>0</v>
      </c>
      <c r="W57" s="44">
        <f>'DATA FOR US CASES'!AY60</f>
        <v>1</v>
      </c>
      <c r="X57" s="44">
        <f>'DATA FOR US CASES'!AZ60</f>
        <v>1</v>
      </c>
      <c r="Y57" s="44">
        <f>'DATA FOR US CASES'!BA60</f>
        <v>0</v>
      </c>
      <c r="Z57" s="44">
        <f>'DATA FOR US CASES'!BB60</f>
        <v>1</v>
      </c>
      <c r="AA57" s="44">
        <f>'DATA FOR US CASES'!BC60</f>
        <v>0</v>
      </c>
      <c r="AB57" s="44">
        <f>'DATA FOR US CASES'!BD60</f>
        <v>0</v>
      </c>
      <c r="AC57" s="44">
        <f>'DATA FOR US CASES'!BE60</f>
        <v>1</v>
      </c>
      <c r="AD57" s="44">
        <f>'DATA FOR US CASES'!BF60</f>
        <v>0</v>
      </c>
      <c r="AE57" s="44">
        <f>'DATA FOR US CASES'!BG60</f>
        <v>0</v>
      </c>
      <c r="AF57" s="44">
        <v>0.0</v>
      </c>
      <c r="AG57" s="72">
        <v>1.0</v>
      </c>
    </row>
    <row r="58" ht="15.75" customHeight="1">
      <c r="A58" s="44" t="s">
        <v>363</v>
      </c>
      <c r="B58" s="44">
        <f>'DATA FOR US CASES'!R61</f>
        <v>0</v>
      </c>
      <c r="C58" s="44">
        <f>'DATA FOR US CASES'!S61</f>
        <v>0</v>
      </c>
      <c r="D58" s="44">
        <f>'DATA FOR US CASES'!T61</f>
        <v>0</v>
      </c>
      <c r="E58" s="44">
        <f>'DATA FOR US CASES'!U61</f>
        <v>0</v>
      </c>
      <c r="F58" s="44">
        <f>'DATA FOR US CASES'!V61</f>
        <v>0</v>
      </c>
      <c r="G58" s="44">
        <f>'DATA FOR US CASES'!W61</f>
        <v>0</v>
      </c>
      <c r="H58" s="44">
        <f>'DATA FOR US CASES'!X61</f>
        <v>0</v>
      </c>
      <c r="I58" s="44">
        <f>'DATA FOR US CASES'!Y61</f>
        <v>0</v>
      </c>
      <c r="J58" s="44">
        <f>'DATA FOR US CASES'!Z61</f>
        <v>0</v>
      </c>
      <c r="K58" s="44">
        <f>'DATA FOR US CASES'!AA61</f>
        <v>0</v>
      </c>
      <c r="L58" s="44">
        <f>'DATA FOR US CASES'!AB61</f>
        <v>0</v>
      </c>
      <c r="M58" s="44">
        <f>'DATA FOR US CASES'!AC61</f>
        <v>0</v>
      </c>
      <c r="N58" s="44">
        <f>'DATA FOR US CASES'!AD61</f>
        <v>0</v>
      </c>
      <c r="O58" s="44">
        <f>'DATA FOR US CASES'!AE61</f>
        <v>1</v>
      </c>
      <c r="P58" s="44">
        <f>'DATA FOR US CASES'!AF61</f>
        <v>0</v>
      </c>
      <c r="Q58" s="44">
        <f>'DATA FOR US CASES'!AG61</f>
        <v>0</v>
      </c>
      <c r="R58" s="44">
        <f>'DATA FOR US CASES'!AH61</f>
        <v>0</v>
      </c>
      <c r="S58" s="44">
        <f>'DATA FOR US CASES'!AU61</f>
        <v>0</v>
      </c>
      <c r="T58" s="44">
        <f>'DATA FOR US CASES'!AV61</f>
        <v>0</v>
      </c>
      <c r="U58" s="44">
        <f>'DATA FOR US CASES'!AW61</f>
        <v>1</v>
      </c>
      <c r="V58" s="44">
        <f>'DATA FOR US CASES'!AX61</f>
        <v>0</v>
      </c>
      <c r="W58" s="44">
        <f>'DATA FOR US CASES'!AY61</f>
        <v>1</v>
      </c>
      <c r="X58" s="44">
        <f>'DATA FOR US CASES'!AZ61</f>
        <v>1</v>
      </c>
      <c r="Y58" s="44">
        <f>'DATA FOR US CASES'!BA61</f>
        <v>1</v>
      </c>
      <c r="Z58" s="44">
        <f>'DATA FOR US CASES'!BB61</f>
        <v>0</v>
      </c>
      <c r="AA58" s="44">
        <f>'DATA FOR US CASES'!BC61</f>
        <v>0</v>
      </c>
      <c r="AB58" s="44">
        <f>'DATA FOR US CASES'!BD61</f>
        <v>0</v>
      </c>
      <c r="AC58" s="44">
        <f>'DATA FOR US CASES'!BE61</f>
        <v>1</v>
      </c>
      <c r="AD58" s="44">
        <f>'DATA FOR US CASES'!BF61</f>
        <v>0</v>
      </c>
      <c r="AE58" s="44">
        <f>'DATA FOR US CASES'!BG61</f>
        <v>0</v>
      </c>
      <c r="AF58" s="44">
        <v>0.0</v>
      </c>
      <c r="AG58" s="72">
        <v>3.0</v>
      </c>
    </row>
    <row r="59" ht="15.75" customHeight="1">
      <c r="A59" s="44" t="str">
        <f>'DATA FOR US CASES'!G62</f>
        <v>Real Estate industry</v>
      </c>
      <c r="B59" s="44">
        <f>'DATA FOR US CASES'!R62</f>
        <v>1</v>
      </c>
      <c r="C59" s="44">
        <f>'DATA FOR US CASES'!S62</f>
        <v>0</v>
      </c>
      <c r="D59" s="44">
        <f>'DATA FOR US CASES'!T62</f>
        <v>1</v>
      </c>
      <c r="E59" s="44">
        <f>'DATA FOR US CASES'!U62</f>
        <v>1</v>
      </c>
      <c r="F59" s="44">
        <f>'DATA FOR US CASES'!V62</f>
        <v>0</v>
      </c>
      <c r="G59" s="44">
        <f>'DATA FOR US CASES'!W62</f>
        <v>0</v>
      </c>
      <c r="H59" s="44">
        <f>'DATA FOR US CASES'!X62</f>
        <v>1</v>
      </c>
      <c r="I59" s="44">
        <f>'DATA FOR US CASES'!Y62</f>
        <v>0</v>
      </c>
      <c r="J59" s="44">
        <f>'DATA FOR US CASES'!Z62</f>
        <v>0</v>
      </c>
      <c r="K59" s="44">
        <f>'DATA FOR US CASES'!AA62</f>
        <v>0</v>
      </c>
      <c r="L59" s="44">
        <f>'DATA FOR US CASES'!AB62</f>
        <v>0</v>
      </c>
      <c r="M59" s="44">
        <f>'DATA FOR US CASES'!AC62</f>
        <v>0</v>
      </c>
      <c r="N59" s="44">
        <f>'DATA FOR US CASES'!AD62</f>
        <v>0</v>
      </c>
      <c r="O59" s="44">
        <f>'DATA FOR US CASES'!AE62</f>
        <v>1</v>
      </c>
      <c r="P59" s="44">
        <f>'DATA FOR US CASES'!AF62</f>
        <v>0</v>
      </c>
      <c r="Q59" s="44">
        <f>'DATA FOR US CASES'!AG62</f>
        <v>1</v>
      </c>
      <c r="R59" s="44">
        <f>'DATA FOR US CASES'!AH62</f>
        <v>0</v>
      </c>
      <c r="S59" s="44">
        <f>'DATA FOR US CASES'!AU62</f>
        <v>1</v>
      </c>
      <c r="T59" s="44">
        <f>'DATA FOR US CASES'!AV62</f>
        <v>1</v>
      </c>
      <c r="U59" s="44">
        <f>'DATA FOR US CASES'!AW62</f>
        <v>1</v>
      </c>
      <c r="V59" s="44">
        <f>'DATA FOR US CASES'!AX62</f>
        <v>0</v>
      </c>
      <c r="W59" s="44">
        <f>'DATA FOR US CASES'!AY62</f>
        <v>1</v>
      </c>
      <c r="X59" s="44">
        <f>'DATA FOR US CASES'!AZ62</f>
        <v>1</v>
      </c>
      <c r="Y59" s="44">
        <f>'DATA FOR US CASES'!BA62</f>
        <v>0</v>
      </c>
      <c r="Z59" s="44">
        <f>'DATA FOR US CASES'!BB62</f>
        <v>1</v>
      </c>
      <c r="AA59" s="44">
        <f>'DATA FOR US CASES'!BC62</f>
        <v>0</v>
      </c>
      <c r="AB59" s="44">
        <f>'DATA FOR US CASES'!BD62</f>
        <v>0</v>
      </c>
      <c r="AC59" s="44">
        <f>'DATA FOR US CASES'!BE62</f>
        <v>0</v>
      </c>
      <c r="AD59" s="44">
        <f>'DATA FOR US CASES'!BF62</f>
        <v>0</v>
      </c>
      <c r="AE59" s="44">
        <f>'DATA FOR US CASES'!BG62</f>
        <v>0</v>
      </c>
      <c r="AF59" s="44">
        <v>0.0</v>
      </c>
      <c r="AG59" s="72">
        <v>4.0</v>
      </c>
    </row>
    <row r="60" ht="15.75" customHeight="1">
      <c r="A60" s="44" t="s">
        <v>362</v>
      </c>
      <c r="B60" s="44">
        <f>'DATA FOR US CASES'!R63</f>
        <v>0</v>
      </c>
      <c r="C60" s="44">
        <f>'DATA FOR US CASES'!S63</f>
        <v>0</v>
      </c>
      <c r="D60" s="44">
        <f>'DATA FOR US CASES'!T63</f>
        <v>1</v>
      </c>
      <c r="E60" s="44">
        <f>'DATA FOR US CASES'!U63</f>
        <v>0</v>
      </c>
      <c r="F60" s="44">
        <f>'DATA FOR US CASES'!V63</f>
        <v>1</v>
      </c>
      <c r="G60" s="44">
        <f>'DATA FOR US CASES'!W63</f>
        <v>0</v>
      </c>
      <c r="H60" s="44">
        <f>'DATA FOR US CASES'!X63</f>
        <v>0</v>
      </c>
      <c r="I60" s="44">
        <f>'DATA FOR US CASES'!Y63</f>
        <v>0</v>
      </c>
      <c r="J60" s="44">
        <f>'DATA FOR US CASES'!Z63</f>
        <v>0</v>
      </c>
      <c r="K60" s="44">
        <f>'DATA FOR US CASES'!AA63</f>
        <v>0</v>
      </c>
      <c r="L60" s="44">
        <f>'DATA FOR US CASES'!AB63</f>
        <v>0</v>
      </c>
      <c r="M60" s="44">
        <f>'DATA FOR US CASES'!AC63</f>
        <v>0</v>
      </c>
      <c r="N60" s="44">
        <f>'DATA FOR US CASES'!AD63</f>
        <v>0</v>
      </c>
      <c r="O60" s="44">
        <f>'DATA FOR US CASES'!AE63</f>
        <v>0</v>
      </c>
      <c r="P60" s="44">
        <f>'DATA FOR US CASES'!AF63</f>
        <v>0</v>
      </c>
      <c r="Q60" s="44">
        <f>'DATA FOR US CASES'!AG63</f>
        <v>1</v>
      </c>
      <c r="R60" s="44">
        <f>'DATA FOR US CASES'!AH63</f>
        <v>0</v>
      </c>
      <c r="S60" s="44">
        <f>'DATA FOR US CASES'!AU63</f>
        <v>0</v>
      </c>
      <c r="T60" s="44">
        <f>'DATA FOR US CASES'!AV63</f>
        <v>0</v>
      </c>
      <c r="U60" s="44">
        <f>'DATA FOR US CASES'!AW63</f>
        <v>1</v>
      </c>
      <c r="V60" s="44">
        <f>'DATA FOR US CASES'!AX63</f>
        <v>0</v>
      </c>
      <c r="W60" s="44">
        <f>'DATA FOR US CASES'!AY63</f>
        <v>1</v>
      </c>
      <c r="X60" s="44">
        <f>'DATA FOR US CASES'!AZ63</f>
        <v>1</v>
      </c>
      <c r="Y60" s="44">
        <f>'DATA FOR US CASES'!BA63</f>
        <v>0</v>
      </c>
      <c r="Z60" s="44">
        <f>'DATA FOR US CASES'!BB63</f>
        <v>1</v>
      </c>
      <c r="AA60" s="44">
        <f>'DATA FOR US CASES'!BC63</f>
        <v>0</v>
      </c>
      <c r="AB60" s="44">
        <f>'DATA FOR US CASES'!BD63</f>
        <v>0</v>
      </c>
      <c r="AC60" s="44">
        <f>'DATA FOR US CASES'!BE63</f>
        <v>1</v>
      </c>
      <c r="AD60" s="44">
        <f>'DATA FOR US CASES'!BF63</f>
        <v>0</v>
      </c>
      <c r="AE60" s="44">
        <f>'DATA FOR US CASES'!BG63</f>
        <v>0</v>
      </c>
      <c r="AF60" s="44">
        <v>0.0</v>
      </c>
      <c r="AG60" s="72">
        <v>1.0</v>
      </c>
    </row>
    <row r="61" ht="15.75" customHeight="1">
      <c r="A61" s="44" t="s">
        <v>96</v>
      </c>
      <c r="B61" s="44">
        <f>'DATA FOR US CASES'!R64</f>
        <v>0</v>
      </c>
      <c r="C61" s="44">
        <f>'DATA FOR US CASES'!S64</f>
        <v>0</v>
      </c>
      <c r="D61" s="44">
        <f>'DATA FOR US CASES'!T64</f>
        <v>0</v>
      </c>
      <c r="E61" s="44">
        <f>'DATA FOR US CASES'!U64</f>
        <v>0</v>
      </c>
      <c r="F61" s="44">
        <f>'DATA FOR US CASES'!V64</f>
        <v>0</v>
      </c>
      <c r="G61" s="44">
        <f>'DATA FOR US CASES'!W64</f>
        <v>0</v>
      </c>
      <c r="H61" s="44">
        <f>'DATA FOR US CASES'!X64</f>
        <v>0</v>
      </c>
      <c r="I61" s="44">
        <f>'DATA FOR US CASES'!Y64</f>
        <v>1</v>
      </c>
      <c r="J61" s="44">
        <f>'DATA FOR US CASES'!Z64</f>
        <v>0</v>
      </c>
      <c r="K61" s="44">
        <f>'DATA FOR US CASES'!AA64</f>
        <v>0</v>
      </c>
      <c r="L61" s="44">
        <f>'DATA FOR US CASES'!AB64</f>
        <v>0</v>
      </c>
      <c r="M61" s="44">
        <f>'DATA FOR US CASES'!AC64</f>
        <v>0</v>
      </c>
      <c r="N61" s="44">
        <f>'DATA FOR US CASES'!AD64</f>
        <v>1</v>
      </c>
      <c r="O61" s="44">
        <f>'DATA FOR US CASES'!AE64</f>
        <v>1</v>
      </c>
      <c r="P61" s="44">
        <f>'DATA FOR US CASES'!AF64</f>
        <v>0</v>
      </c>
      <c r="Q61" s="44">
        <f>'DATA FOR US CASES'!AG64</f>
        <v>0</v>
      </c>
      <c r="R61" s="44">
        <f>'DATA FOR US CASES'!AH64</f>
        <v>0</v>
      </c>
      <c r="S61" s="44">
        <f>'DATA FOR US CASES'!AU64</f>
        <v>0</v>
      </c>
      <c r="T61" s="44">
        <f>'DATA FOR US CASES'!AV64</f>
        <v>0</v>
      </c>
      <c r="U61" s="44">
        <f>'DATA FOR US CASES'!AW64</f>
        <v>1</v>
      </c>
      <c r="V61" s="44">
        <f>'DATA FOR US CASES'!AX64</f>
        <v>0</v>
      </c>
      <c r="W61" s="44">
        <f>'DATA FOR US CASES'!AY64</f>
        <v>1</v>
      </c>
      <c r="X61" s="44">
        <f>'DATA FOR US CASES'!AZ64</f>
        <v>1</v>
      </c>
      <c r="Y61" s="44">
        <f>'DATA FOR US CASES'!BA64</f>
        <v>0</v>
      </c>
      <c r="Z61" s="44">
        <f>'DATA FOR US CASES'!BB64</f>
        <v>0</v>
      </c>
      <c r="AA61" s="44">
        <f>'DATA FOR US CASES'!BC64</f>
        <v>0</v>
      </c>
      <c r="AB61" s="44">
        <f>'DATA FOR US CASES'!BD64</f>
        <v>0</v>
      </c>
      <c r="AC61" s="44">
        <f>'DATA FOR US CASES'!BE64</f>
        <v>0</v>
      </c>
      <c r="AD61" s="44">
        <f>'DATA FOR US CASES'!BF64</f>
        <v>0</v>
      </c>
      <c r="AE61" s="44">
        <f>'DATA FOR US CASES'!BG64</f>
        <v>0</v>
      </c>
      <c r="AF61" s="44">
        <v>0.0</v>
      </c>
      <c r="AG61" s="72">
        <v>3.0</v>
      </c>
    </row>
    <row r="62" ht="15.75" customHeight="1">
      <c r="A62" s="44" t="str">
        <f>'DATA FOR US CASES'!G65</f>
        <v>Computer industry</v>
      </c>
      <c r="B62" s="44">
        <f>'DATA FOR US CASES'!R65</f>
        <v>1</v>
      </c>
      <c r="C62" s="44">
        <f>'DATA FOR US CASES'!S65</f>
        <v>0</v>
      </c>
      <c r="D62" s="44">
        <f>'DATA FOR US CASES'!T65</f>
        <v>1</v>
      </c>
      <c r="E62" s="44">
        <f>'DATA FOR US CASES'!U65</f>
        <v>0</v>
      </c>
      <c r="F62" s="44">
        <f>'DATA FOR US CASES'!V65</f>
        <v>0</v>
      </c>
      <c r="G62" s="44">
        <f>'DATA FOR US CASES'!W65</f>
        <v>0</v>
      </c>
      <c r="H62" s="44">
        <f>'DATA FOR US CASES'!X65</f>
        <v>0</v>
      </c>
      <c r="I62" s="44">
        <f>'DATA FOR US CASES'!Y65</f>
        <v>0</v>
      </c>
      <c r="J62" s="44">
        <f>'DATA FOR US CASES'!Z65</f>
        <v>0</v>
      </c>
      <c r="K62" s="44">
        <f>'DATA FOR US CASES'!AA65</f>
        <v>0</v>
      </c>
      <c r="L62" s="44">
        <f>'DATA FOR US CASES'!AB65</f>
        <v>0</v>
      </c>
      <c r="M62" s="44">
        <f>'DATA FOR US CASES'!AC65</f>
        <v>0</v>
      </c>
      <c r="N62" s="44">
        <f>'DATA FOR US CASES'!AD65</f>
        <v>0</v>
      </c>
      <c r="O62" s="44">
        <f>'DATA FOR US CASES'!AE65</f>
        <v>0</v>
      </c>
      <c r="P62" s="44">
        <f>'DATA FOR US CASES'!AF65</f>
        <v>0</v>
      </c>
      <c r="Q62" s="44">
        <f>'DATA FOR US CASES'!AG65</f>
        <v>0</v>
      </c>
      <c r="R62" s="44">
        <f>'DATA FOR US CASES'!AH65</f>
        <v>0</v>
      </c>
      <c r="S62" s="44">
        <f>'DATA FOR US CASES'!AU65</f>
        <v>0</v>
      </c>
      <c r="T62" s="44">
        <f>'DATA FOR US CASES'!AV65</f>
        <v>0</v>
      </c>
      <c r="U62" s="44">
        <f>'DATA FOR US CASES'!AW65</f>
        <v>1</v>
      </c>
      <c r="V62" s="44">
        <f>'DATA FOR US CASES'!AX65</f>
        <v>0</v>
      </c>
      <c r="W62" s="44">
        <f>'DATA FOR US CASES'!AY65</f>
        <v>1</v>
      </c>
      <c r="X62" s="44">
        <f>'DATA FOR US CASES'!AZ65</f>
        <v>1</v>
      </c>
      <c r="Y62" s="44">
        <f>'DATA FOR US CASES'!BA65</f>
        <v>0</v>
      </c>
      <c r="Z62" s="44">
        <f>'DATA FOR US CASES'!BB65</f>
        <v>1</v>
      </c>
      <c r="AA62" s="44">
        <f>'DATA FOR US CASES'!BC65</f>
        <v>0</v>
      </c>
      <c r="AB62" s="44">
        <f>'DATA FOR US CASES'!BD65</f>
        <v>0</v>
      </c>
      <c r="AC62" s="44">
        <f>'DATA FOR US CASES'!BE65</f>
        <v>0</v>
      </c>
      <c r="AD62" s="44">
        <f>'DATA FOR US CASES'!BF65</f>
        <v>0</v>
      </c>
      <c r="AE62" s="44">
        <f>'DATA FOR US CASES'!BG65</f>
        <v>0</v>
      </c>
      <c r="AF62" s="44">
        <v>0.0</v>
      </c>
      <c r="AG62" s="72">
        <v>0.0</v>
      </c>
    </row>
    <row r="63" ht="15.75" customHeight="1">
      <c r="A63" s="44" t="s">
        <v>362</v>
      </c>
      <c r="B63" s="44">
        <f>'DATA FOR US CASES'!R66</f>
        <v>1</v>
      </c>
      <c r="C63" s="44">
        <f>'DATA FOR US CASES'!S66</f>
        <v>0</v>
      </c>
      <c r="D63" s="44">
        <f>'DATA FOR US CASES'!T66</f>
        <v>1</v>
      </c>
      <c r="E63" s="44">
        <f>'DATA FOR US CASES'!U66</f>
        <v>0</v>
      </c>
      <c r="F63" s="44">
        <f>'DATA FOR US CASES'!V66</f>
        <v>1</v>
      </c>
      <c r="G63" s="44">
        <f>'DATA FOR US CASES'!W66</f>
        <v>0</v>
      </c>
      <c r="H63" s="44">
        <f>'DATA FOR US CASES'!X66</f>
        <v>0</v>
      </c>
      <c r="I63" s="44">
        <f>'DATA FOR US CASES'!Y66</f>
        <v>0</v>
      </c>
      <c r="J63" s="44">
        <f>'DATA FOR US CASES'!Z66</f>
        <v>0</v>
      </c>
      <c r="K63" s="44">
        <f>'DATA FOR US CASES'!AA66</f>
        <v>0</v>
      </c>
      <c r="L63" s="44">
        <f>'DATA FOR US CASES'!AB66</f>
        <v>1</v>
      </c>
      <c r="M63" s="44">
        <f>'DATA FOR US CASES'!AC66</f>
        <v>0</v>
      </c>
      <c r="N63" s="44">
        <f>'DATA FOR US CASES'!AD66</f>
        <v>0</v>
      </c>
      <c r="O63" s="44">
        <f>'DATA FOR US CASES'!AE66</f>
        <v>0</v>
      </c>
      <c r="P63" s="44">
        <f>'DATA FOR US CASES'!AF66</f>
        <v>1</v>
      </c>
      <c r="Q63" s="44">
        <f>'DATA FOR US CASES'!AG66</f>
        <v>1</v>
      </c>
      <c r="R63" s="44">
        <f>'DATA FOR US CASES'!AH66</f>
        <v>0</v>
      </c>
      <c r="S63" s="44">
        <f>'DATA FOR US CASES'!AU66</f>
        <v>0</v>
      </c>
      <c r="T63" s="44">
        <f>'DATA FOR US CASES'!AV66</f>
        <v>0</v>
      </c>
      <c r="U63" s="44">
        <f>'DATA FOR US CASES'!AW66</f>
        <v>1</v>
      </c>
      <c r="V63" s="44">
        <f>'DATA FOR US CASES'!AX66</f>
        <v>0</v>
      </c>
      <c r="W63" s="44">
        <f>'DATA FOR US CASES'!AY66</f>
        <v>1</v>
      </c>
      <c r="X63" s="44">
        <f>'DATA FOR US CASES'!AZ66</f>
        <v>1</v>
      </c>
      <c r="Y63" s="44">
        <f>'DATA FOR US CASES'!BA66</f>
        <v>0</v>
      </c>
      <c r="Z63" s="44">
        <f>'DATA FOR US CASES'!BB66</f>
        <v>1</v>
      </c>
      <c r="AA63" s="44">
        <f>'DATA FOR US CASES'!BC66</f>
        <v>0</v>
      </c>
      <c r="AB63" s="44">
        <f>'DATA FOR US CASES'!BD66</f>
        <v>0</v>
      </c>
      <c r="AC63" s="44">
        <f>'DATA FOR US CASES'!BE66</f>
        <v>1</v>
      </c>
      <c r="AD63" s="44">
        <f>'DATA FOR US CASES'!BF66</f>
        <v>0</v>
      </c>
      <c r="AE63" s="44">
        <f>'DATA FOR US CASES'!BG66</f>
        <v>0</v>
      </c>
      <c r="AF63" s="44">
        <v>0.0</v>
      </c>
      <c r="AG63" s="72">
        <v>1.0</v>
      </c>
    </row>
    <row r="64" ht="15.75" customHeight="1">
      <c r="A64" s="44" t="s">
        <v>96</v>
      </c>
      <c r="B64" s="44">
        <f>'DATA FOR US CASES'!R67</f>
        <v>0</v>
      </c>
      <c r="C64" s="44">
        <f>'DATA FOR US CASES'!S67</f>
        <v>0</v>
      </c>
      <c r="D64" s="44">
        <f>'DATA FOR US CASES'!T67</f>
        <v>0</v>
      </c>
      <c r="E64" s="44">
        <f>'DATA FOR US CASES'!U67</f>
        <v>0</v>
      </c>
      <c r="F64" s="44">
        <f>'DATA FOR US CASES'!V67</f>
        <v>0</v>
      </c>
      <c r="G64" s="44">
        <f>'DATA FOR US CASES'!W67</f>
        <v>0</v>
      </c>
      <c r="H64" s="44">
        <f>'DATA FOR US CASES'!X67</f>
        <v>1</v>
      </c>
      <c r="I64" s="44">
        <f>'DATA FOR US CASES'!Y67</f>
        <v>0</v>
      </c>
      <c r="J64" s="44">
        <f>'DATA FOR US CASES'!Z67</f>
        <v>0</v>
      </c>
      <c r="K64" s="44">
        <f>'DATA FOR US CASES'!AA67</f>
        <v>0</v>
      </c>
      <c r="L64" s="44">
        <f>'DATA FOR US CASES'!AB67</f>
        <v>0</v>
      </c>
      <c r="M64" s="44">
        <f>'DATA FOR US CASES'!AC67</f>
        <v>0</v>
      </c>
      <c r="N64" s="44">
        <f>'DATA FOR US CASES'!AD67</f>
        <v>0</v>
      </c>
      <c r="O64" s="44">
        <f>'DATA FOR US CASES'!AE67</f>
        <v>0</v>
      </c>
      <c r="P64" s="44">
        <f>'DATA FOR US CASES'!AF67</f>
        <v>0</v>
      </c>
      <c r="Q64" s="44">
        <f>'DATA FOR US CASES'!AG67</f>
        <v>1</v>
      </c>
      <c r="R64" s="44">
        <f>'DATA FOR US CASES'!AH67</f>
        <v>0</v>
      </c>
      <c r="S64" s="44">
        <f>'DATA FOR US CASES'!AU67</f>
        <v>0</v>
      </c>
      <c r="T64" s="44">
        <f>'DATA FOR US CASES'!AV67</f>
        <v>1</v>
      </c>
      <c r="U64" s="44">
        <f>'DATA FOR US CASES'!AW67</f>
        <v>1</v>
      </c>
      <c r="V64" s="44">
        <f>'DATA FOR US CASES'!AX67</f>
        <v>0</v>
      </c>
      <c r="W64" s="44">
        <f>'DATA FOR US CASES'!AY67</f>
        <v>1</v>
      </c>
      <c r="X64" s="44">
        <f>'DATA FOR US CASES'!AZ67</f>
        <v>1</v>
      </c>
      <c r="Y64" s="44">
        <f>'DATA FOR US CASES'!BA67</f>
        <v>0</v>
      </c>
      <c r="Z64" s="44">
        <f>'DATA FOR US CASES'!BB67</f>
        <v>0</v>
      </c>
      <c r="AA64" s="44">
        <f>'DATA FOR US CASES'!BC67</f>
        <v>0</v>
      </c>
      <c r="AB64" s="44">
        <f>'DATA FOR US CASES'!BD67</f>
        <v>0</v>
      </c>
      <c r="AC64" s="44">
        <f>'DATA FOR US CASES'!BE67</f>
        <v>0</v>
      </c>
      <c r="AD64" s="44">
        <f>'DATA FOR US CASES'!BF67</f>
        <v>0</v>
      </c>
      <c r="AE64" s="44">
        <f>'DATA FOR US CASES'!BG67</f>
        <v>0</v>
      </c>
      <c r="AF64" s="44">
        <v>0.0</v>
      </c>
      <c r="AG64" s="72">
        <v>4.0</v>
      </c>
    </row>
    <row r="65" ht="15.75" customHeight="1">
      <c r="A65" s="44" t="s">
        <v>96</v>
      </c>
      <c r="B65" s="44">
        <f>'DATA FOR US CASES'!R68</f>
        <v>0</v>
      </c>
      <c r="C65" s="44">
        <f>'DATA FOR US CASES'!S68</f>
        <v>0</v>
      </c>
      <c r="D65" s="44">
        <f>'DATA FOR US CASES'!T68</f>
        <v>0</v>
      </c>
      <c r="E65" s="44">
        <f>'DATA FOR US CASES'!U68</f>
        <v>0</v>
      </c>
      <c r="F65" s="44">
        <f>'DATA FOR US CASES'!V68</f>
        <v>1</v>
      </c>
      <c r="G65" s="44">
        <f>'DATA FOR US CASES'!W68</f>
        <v>0</v>
      </c>
      <c r="H65" s="44">
        <f>'DATA FOR US CASES'!X68</f>
        <v>0</v>
      </c>
      <c r="I65" s="44">
        <f>'DATA FOR US CASES'!Y68</f>
        <v>0</v>
      </c>
      <c r="J65" s="44">
        <f>'DATA FOR US CASES'!Z68</f>
        <v>0</v>
      </c>
      <c r="K65" s="44">
        <f>'DATA FOR US CASES'!AA68</f>
        <v>0</v>
      </c>
      <c r="L65" s="44">
        <f>'DATA FOR US CASES'!AB68</f>
        <v>0</v>
      </c>
      <c r="M65" s="44">
        <f>'DATA FOR US CASES'!AC68</f>
        <v>0</v>
      </c>
      <c r="N65" s="44">
        <f>'DATA FOR US CASES'!AD68</f>
        <v>0</v>
      </c>
      <c r="O65" s="44">
        <f>'DATA FOR US CASES'!AE68</f>
        <v>0</v>
      </c>
      <c r="P65" s="44">
        <f>'DATA FOR US CASES'!AF68</f>
        <v>1</v>
      </c>
      <c r="Q65" s="44">
        <f>'DATA FOR US CASES'!AG68</f>
        <v>0</v>
      </c>
      <c r="R65" s="44">
        <f>'DATA FOR US CASES'!AH68</f>
        <v>0</v>
      </c>
      <c r="S65" s="44">
        <f>'DATA FOR US CASES'!AU68</f>
        <v>0</v>
      </c>
      <c r="T65" s="44">
        <f>'DATA FOR US CASES'!AV68</f>
        <v>0</v>
      </c>
      <c r="U65" s="44">
        <f>'DATA FOR US CASES'!AW68</f>
        <v>1</v>
      </c>
      <c r="V65" s="44">
        <f>'DATA FOR US CASES'!AX68</f>
        <v>0</v>
      </c>
      <c r="W65" s="44">
        <f>'DATA FOR US CASES'!AY68</f>
        <v>1</v>
      </c>
      <c r="X65" s="44">
        <f>'DATA FOR US CASES'!AZ68</f>
        <v>1</v>
      </c>
      <c r="Y65" s="44">
        <f>'DATA FOR US CASES'!BA68</f>
        <v>0</v>
      </c>
      <c r="Z65" s="44">
        <f>'DATA FOR US CASES'!BB68</f>
        <v>1</v>
      </c>
      <c r="AA65" s="44">
        <f>'DATA FOR US CASES'!BC68</f>
        <v>0</v>
      </c>
      <c r="AB65" s="44">
        <f>'DATA FOR US CASES'!BD68</f>
        <v>0</v>
      </c>
      <c r="AC65" s="44">
        <f>'DATA FOR US CASES'!BE68</f>
        <v>0</v>
      </c>
      <c r="AD65" s="44">
        <f>'DATA FOR US CASES'!BF68</f>
        <v>0</v>
      </c>
      <c r="AE65" s="44">
        <f>'DATA FOR US CASES'!BG68</f>
        <v>0</v>
      </c>
      <c r="AF65" s="44">
        <v>0.0</v>
      </c>
      <c r="AG65" s="72">
        <v>5.0</v>
      </c>
    </row>
    <row r="66" ht="15.75" customHeight="1">
      <c r="A66" s="44" t="s">
        <v>362</v>
      </c>
      <c r="B66" s="44">
        <f>'DATA FOR US CASES'!R69</f>
        <v>0</v>
      </c>
      <c r="C66" s="44">
        <f>'DATA FOR US CASES'!S69</f>
        <v>0</v>
      </c>
      <c r="D66" s="44">
        <f>'DATA FOR US CASES'!T69</f>
        <v>0</v>
      </c>
      <c r="E66" s="44">
        <f>'DATA FOR US CASES'!U69</f>
        <v>0</v>
      </c>
      <c r="F66" s="44">
        <f>'DATA FOR US CASES'!V69</f>
        <v>0</v>
      </c>
      <c r="G66" s="44">
        <f>'DATA FOR US CASES'!W69</f>
        <v>0</v>
      </c>
      <c r="H66" s="44">
        <f>'DATA FOR US CASES'!X69</f>
        <v>0</v>
      </c>
      <c r="I66" s="44">
        <f>'DATA FOR US CASES'!Y69</f>
        <v>0</v>
      </c>
      <c r="J66" s="44">
        <f>'DATA FOR US CASES'!Z69</f>
        <v>0</v>
      </c>
      <c r="K66" s="44">
        <f>'DATA FOR US CASES'!AA69</f>
        <v>0</v>
      </c>
      <c r="L66" s="44">
        <f>'DATA FOR US CASES'!AB69</f>
        <v>0</v>
      </c>
      <c r="M66" s="44">
        <f>'DATA FOR US CASES'!AC69</f>
        <v>0</v>
      </c>
      <c r="N66" s="44">
        <f>'DATA FOR US CASES'!AD69</f>
        <v>0</v>
      </c>
      <c r="O66" s="44">
        <f>'DATA FOR US CASES'!AE69</f>
        <v>0</v>
      </c>
      <c r="P66" s="44">
        <f>'DATA FOR US CASES'!AF69</f>
        <v>1</v>
      </c>
      <c r="Q66" s="44">
        <f>'DATA FOR US CASES'!AG69</f>
        <v>1</v>
      </c>
      <c r="R66" s="44">
        <f>'DATA FOR US CASES'!AH69</f>
        <v>0</v>
      </c>
      <c r="S66" s="44">
        <f>'DATA FOR US CASES'!AU69</f>
        <v>0</v>
      </c>
      <c r="T66" s="44">
        <f>'DATA FOR US CASES'!AV69</f>
        <v>0</v>
      </c>
      <c r="U66" s="44">
        <f>'DATA FOR US CASES'!AW69</f>
        <v>0</v>
      </c>
      <c r="V66" s="44">
        <f>'DATA FOR US CASES'!AX69</f>
        <v>0</v>
      </c>
      <c r="W66" s="44">
        <f>'DATA FOR US CASES'!AY69</f>
        <v>1</v>
      </c>
      <c r="X66" s="44">
        <f>'DATA FOR US CASES'!AZ69</f>
        <v>1</v>
      </c>
      <c r="Y66" s="44">
        <f>'DATA FOR US CASES'!BA69</f>
        <v>0</v>
      </c>
      <c r="Z66" s="44">
        <f>'DATA FOR US CASES'!BB69</f>
        <v>0</v>
      </c>
      <c r="AA66" s="44">
        <f>'DATA FOR US CASES'!BC69</f>
        <v>0</v>
      </c>
      <c r="AB66" s="44">
        <f>'DATA FOR US CASES'!BD69</f>
        <v>0</v>
      </c>
      <c r="AC66" s="44">
        <f>'DATA FOR US CASES'!BE69</f>
        <v>1</v>
      </c>
      <c r="AD66" s="44">
        <f>'DATA FOR US CASES'!BF69</f>
        <v>0</v>
      </c>
      <c r="AE66" s="44">
        <f>'DATA FOR US CASES'!BG69</f>
        <v>0</v>
      </c>
      <c r="AF66" s="44">
        <v>1.0</v>
      </c>
      <c r="AG66" s="72">
        <v>1.0</v>
      </c>
    </row>
    <row r="67" ht="15.75" customHeight="1">
      <c r="A67" s="44" t="s">
        <v>364</v>
      </c>
      <c r="B67" s="44">
        <f>'DATA FOR US CASES'!R70</f>
        <v>0</v>
      </c>
      <c r="C67" s="44">
        <f>'DATA FOR US CASES'!S70</f>
        <v>0</v>
      </c>
      <c r="D67" s="44">
        <f>'DATA FOR US CASES'!T70</f>
        <v>1</v>
      </c>
      <c r="E67" s="44">
        <f>'DATA FOR US CASES'!U70</f>
        <v>0</v>
      </c>
      <c r="F67" s="44">
        <f>'DATA FOR US CASES'!V70</f>
        <v>0</v>
      </c>
      <c r="G67" s="44">
        <f>'DATA FOR US CASES'!W70</f>
        <v>0</v>
      </c>
      <c r="H67" s="44">
        <f>'DATA FOR US CASES'!X70</f>
        <v>1</v>
      </c>
      <c r="I67" s="44">
        <f>'DATA FOR US CASES'!Y70</f>
        <v>0</v>
      </c>
      <c r="J67" s="44">
        <f>'DATA FOR US CASES'!Z70</f>
        <v>0</v>
      </c>
      <c r="K67" s="44">
        <f>'DATA FOR US CASES'!AA70</f>
        <v>0</v>
      </c>
      <c r="L67" s="44">
        <f>'DATA FOR US CASES'!AB70</f>
        <v>0</v>
      </c>
      <c r="M67" s="44">
        <f>'DATA FOR US CASES'!AC70</f>
        <v>0</v>
      </c>
      <c r="N67" s="44">
        <f>'DATA FOR US CASES'!AD70</f>
        <v>0</v>
      </c>
      <c r="O67" s="44">
        <f>'DATA FOR US CASES'!AE70</f>
        <v>1</v>
      </c>
      <c r="P67" s="44">
        <f>'DATA FOR US CASES'!AF70</f>
        <v>1</v>
      </c>
      <c r="Q67" s="44">
        <f>'DATA FOR US CASES'!AG70</f>
        <v>1</v>
      </c>
      <c r="R67" s="44">
        <f>'DATA FOR US CASES'!AH70</f>
        <v>0</v>
      </c>
      <c r="S67" s="44">
        <f>'DATA FOR US CASES'!AU70</f>
        <v>0</v>
      </c>
      <c r="T67" s="44">
        <f>'DATA FOR US CASES'!AV70</f>
        <v>1</v>
      </c>
      <c r="U67" s="44">
        <f>'DATA FOR US CASES'!AW70</f>
        <v>1</v>
      </c>
      <c r="V67" s="44">
        <f>'DATA FOR US CASES'!AX70</f>
        <v>0</v>
      </c>
      <c r="W67" s="44">
        <f>'DATA FOR US CASES'!AY70</f>
        <v>1</v>
      </c>
      <c r="X67" s="44">
        <f>'DATA FOR US CASES'!AZ70</f>
        <v>1</v>
      </c>
      <c r="Y67" s="44">
        <f>'DATA FOR US CASES'!BA70</f>
        <v>0</v>
      </c>
      <c r="Z67" s="44">
        <f>'DATA FOR US CASES'!BB70</f>
        <v>0</v>
      </c>
      <c r="AA67" s="44">
        <f>'DATA FOR US CASES'!BC70</f>
        <v>0</v>
      </c>
      <c r="AB67" s="44">
        <f>'DATA FOR US CASES'!BD70</f>
        <v>0</v>
      </c>
      <c r="AC67" s="44">
        <f>'DATA FOR US CASES'!BE70</f>
        <v>0</v>
      </c>
      <c r="AD67" s="44">
        <f>'DATA FOR US CASES'!BF70</f>
        <v>0</v>
      </c>
      <c r="AE67" s="44">
        <f>'DATA FOR US CASES'!BG70</f>
        <v>0</v>
      </c>
      <c r="AF67" s="44">
        <v>0.0</v>
      </c>
      <c r="AG67" s="72">
        <v>4.0</v>
      </c>
    </row>
    <row r="68" ht="15.75" customHeight="1">
      <c r="A68" s="44" t="str">
        <f>'DATA FOR US CASES'!G71</f>
        <v>Healthcare/Pharmaceutical</v>
      </c>
      <c r="B68" s="44">
        <f>'DATA FOR US CASES'!R71</f>
        <v>0</v>
      </c>
      <c r="C68" s="44">
        <f>'DATA FOR US CASES'!S71</f>
        <v>0</v>
      </c>
      <c r="D68" s="44">
        <f>'DATA FOR US CASES'!T71</f>
        <v>0</v>
      </c>
      <c r="E68" s="44">
        <f>'DATA FOR US CASES'!U71</f>
        <v>0</v>
      </c>
      <c r="F68" s="44">
        <f>'DATA FOR US CASES'!V71</f>
        <v>0</v>
      </c>
      <c r="G68" s="44">
        <f>'DATA FOR US CASES'!W71</f>
        <v>0</v>
      </c>
      <c r="H68" s="44">
        <f>'DATA FOR US CASES'!X71</f>
        <v>0</v>
      </c>
      <c r="I68" s="44">
        <f>'DATA FOR US CASES'!Y71</f>
        <v>0</v>
      </c>
      <c r="J68" s="44">
        <f>'DATA FOR US CASES'!Z71</f>
        <v>1</v>
      </c>
      <c r="K68" s="44">
        <f>'DATA FOR US CASES'!AA71</f>
        <v>0</v>
      </c>
      <c r="L68" s="44">
        <f>'DATA FOR US CASES'!AB71</f>
        <v>0</v>
      </c>
      <c r="M68" s="44">
        <f>'DATA FOR US CASES'!AC71</f>
        <v>0</v>
      </c>
      <c r="N68" s="44">
        <f>'DATA FOR US CASES'!AD71</f>
        <v>1</v>
      </c>
      <c r="O68" s="44">
        <f>'DATA FOR US CASES'!AE71</f>
        <v>0</v>
      </c>
      <c r="P68" s="44">
        <f>'DATA FOR US CASES'!AF71</f>
        <v>0</v>
      </c>
      <c r="Q68" s="44">
        <f>'DATA FOR US CASES'!AG71</f>
        <v>0</v>
      </c>
      <c r="R68" s="44">
        <f>'DATA FOR US CASES'!AH71</f>
        <v>0</v>
      </c>
      <c r="S68" s="44">
        <f>'DATA FOR US CASES'!AU71</f>
        <v>0</v>
      </c>
      <c r="T68" s="44">
        <f>'DATA FOR US CASES'!AV71</f>
        <v>0</v>
      </c>
      <c r="U68" s="44">
        <f>'DATA FOR US CASES'!AW71</f>
        <v>1</v>
      </c>
      <c r="V68" s="44">
        <f>'DATA FOR US CASES'!AX71</f>
        <v>0</v>
      </c>
      <c r="W68" s="44">
        <f>'DATA FOR US CASES'!AY71</f>
        <v>1</v>
      </c>
      <c r="X68" s="44">
        <f>'DATA FOR US CASES'!AZ71</f>
        <v>1</v>
      </c>
      <c r="Y68" s="44">
        <f>'DATA FOR US CASES'!BA71</f>
        <v>0</v>
      </c>
      <c r="Z68" s="44">
        <f>'DATA FOR US CASES'!BB71</f>
        <v>0</v>
      </c>
      <c r="AA68" s="44">
        <f>'DATA FOR US CASES'!BC71</f>
        <v>0</v>
      </c>
      <c r="AB68" s="44">
        <f>'DATA FOR US CASES'!BD71</f>
        <v>0</v>
      </c>
      <c r="AC68" s="44">
        <f>'DATA FOR US CASES'!BE71</f>
        <v>0</v>
      </c>
      <c r="AD68" s="44">
        <f>'DATA FOR US CASES'!BF71</f>
        <v>1</v>
      </c>
      <c r="AE68" s="44">
        <f>'DATA FOR US CASES'!BG71</f>
        <v>0</v>
      </c>
      <c r="AF68" s="44">
        <v>0.0</v>
      </c>
      <c r="AG68" s="72">
        <v>2.0</v>
      </c>
    </row>
    <row r="69" ht="15.75" customHeight="1">
      <c r="A69" s="44" t="s">
        <v>362</v>
      </c>
      <c r="B69" s="44">
        <f>'DATA FOR US CASES'!R72</f>
        <v>0</v>
      </c>
      <c r="C69" s="44">
        <f>'DATA FOR US CASES'!S72</f>
        <v>0</v>
      </c>
      <c r="D69" s="44">
        <f>'DATA FOR US CASES'!T72</f>
        <v>0</v>
      </c>
      <c r="E69" s="44">
        <f>'DATA FOR US CASES'!U72</f>
        <v>0</v>
      </c>
      <c r="F69" s="44">
        <f>'DATA FOR US CASES'!V72</f>
        <v>0</v>
      </c>
      <c r="G69" s="44">
        <f>'DATA FOR US CASES'!W72</f>
        <v>0</v>
      </c>
      <c r="H69" s="44">
        <f>'DATA FOR US CASES'!X72</f>
        <v>0</v>
      </c>
      <c r="I69" s="44">
        <f>'DATA FOR US CASES'!Y72</f>
        <v>0</v>
      </c>
      <c r="J69" s="44">
        <f>'DATA FOR US CASES'!Z72</f>
        <v>0</v>
      </c>
      <c r="K69" s="44">
        <f>'DATA FOR US CASES'!AA72</f>
        <v>0</v>
      </c>
      <c r="L69" s="44">
        <f>'DATA FOR US CASES'!AB72</f>
        <v>0</v>
      </c>
      <c r="M69" s="44">
        <f>'DATA FOR US CASES'!AC72</f>
        <v>0</v>
      </c>
      <c r="N69" s="44">
        <f>'DATA FOR US CASES'!AD72</f>
        <v>0</v>
      </c>
      <c r="O69" s="44">
        <f>'DATA FOR US CASES'!AE72</f>
        <v>0</v>
      </c>
      <c r="P69" s="44">
        <f>'DATA FOR US CASES'!AF72</f>
        <v>1</v>
      </c>
      <c r="Q69" s="44">
        <f>'DATA FOR US CASES'!AG72</f>
        <v>1</v>
      </c>
      <c r="R69" s="44">
        <f>'DATA FOR US CASES'!AH72</f>
        <v>0</v>
      </c>
      <c r="S69" s="44">
        <f>'DATA FOR US CASES'!AU72</f>
        <v>0</v>
      </c>
      <c r="T69" s="44">
        <f>'DATA FOR US CASES'!AV72</f>
        <v>1</v>
      </c>
      <c r="U69" s="44">
        <f>'DATA FOR US CASES'!AW72</f>
        <v>1</v>
      </c>
      <c r="V69" s="44">
        <f>'DATA FOR US CASES'!AX72</f>
        <v>0</v>
      </c>
      <c r="W69" s="44">
        <f>'DATA FOR US CASES'!AY72</f>
        <v>1</v>
      </c>
      <c r="X69" s="44">
        <f>'DATA FOR US CASES'!AZ72</f>
        <v>1</v>
      </c>
      <c r="Y69" s="44">
        <f>'DATA FOR US CASES'!BA72</f>
        <v>0</v>
      </c>
      <c r="Z69" s="44">
        <f>'DATA FOR US CASES'!BB72</f>
        <v>0</v>
      </c>
      <c r="AA69" s="44">
        <f>'DATA FOR US CASES'!BC72</f>
        <v>0</v>
      </c>
      <c r="AB69" s="44">
        <f>'DATA FOR US CASES'!BD72</f>
        <v>0</v>
      </c>
      <c r="AC69" s="44">
        <f>'DATA FOR US CASES'!BE72</f>
        <v>0</v>
      </c>
      <c r="AD69" s="44">
        <f>'DATA FOR US CASES'!BF72</f>
        <v>0</v>
      </c>
      <c r="AE69" s="44">
        <f>'DATA FOR US CASES'!BG72</f>
        <v>0</v>
      </c>
      <c r="AF69" s="44">
        <v>0.0</v>
      </c>
      <c r="AG69" s="72">
        <v>4.0</v>
      </c>
    </row>
    <row r="70" ht="15.75" customHeight="1">
      <c r="A70" s="44" t="s">
        <v>362</v>
      </c>
      <c r="B70" s="44">
        <f>'DATA FOR US CASES'!R73</f>
        <v>0</v>
      </c>
      <c r="C70" s="44">
        <f>'DATA FOR US CASES'!S73</f>
        <v>0</v>
      </c>
      <c r="D70" s="44">
        <f>'DATA FOR US CASES'!T73</f>
        <v>1</v>
      </c>
      <c r="E70" s="44">
        <f>'DATA FOR US CASES'!U73</f>
        <v>0</v>
      </c>
      <c r="F70" s="44">
        <f>'DATA FOR US CASES'!V73</f>
        <v>1</v>
      </c>
      <c r="G70" s="44">
        <f>'DATA FOR US CASES'!W73</f>
        <v>0</v>
      </c>
      <c r="H70" s="44">
        <f>'DATA FOR US CASES'!X73</f>
        <v>0</v>
      </c>
      <c r="I70" s="44">
        <f>'DATA FOR US CASES'!Y73</f>
        <v>0</v>
      </c>
      <c r="J70" s="44">
        <f>'DATA FOR US CASES'!Z73</f>
        <v>0</v>
      </c>
      <c r="K70" s="44">
        <f>'DATA FOR US CASES'!AA73</f>
        <v>0</v>
      </c>
      <c r="L70" s="44">
        <f>'DATA FOR US CASES'!AB73</f>
        <v>1</v>
      </c>
      <c r="M70" s="44">
        <f>'DATA FOR US CASES'!AC73</f>
        <v>0</v>
      </c>
      <c r="N70" s="44">
        <f>'DATA FOR US CASES'!AD73</f>
        <v>0</v>
      </c>
      <c r="O70" s="44">
        <f>'DATA FOR US CASES'!AE73</f>
        <v>0</v>
      </c>
      <c r="P70" s="44">
        <f>'DATA FOR US CASES'!AF73</f>
        <v>1</v>
      </c>
      <c r="Q70" s="44">
        <f>'DATA FOR US CASES'!AG73</f>
        <v>1</v>
      </c>
      <c r="R70" s="44">
        <f>'DATA FOR US CASES'!AH73</f>
        <v>0</v>
      </c>
      <c r="S70" s="44">
        <f>'DATA FOR US CASES'!AU73</f>
        <v>0</v>
      </c>
      <c r="T70" s="44">
        <f>'DATA FOR US CASES'!AV73</f>
        <v>0</v>
      </c>
      <c r="U70" s="44">
        <f>'DATA FOR US CASES'!AW73</f>
        <v>1</v>
      </c>
      <c r="V70" s="44">
        <f>'DATA FOR US CASES'!AX73</f>
        <v>0</v>
      </c>
      <c r="W70" s="44">
        <f>'DATA FOR US CASES'!AY73</f>
        <v>1</v>
      </c>
      <c r="X70" s="44">
        <f>'DATA FOR US CASES'!AZ73</f>
        <v>1</v>
      </c>
      <c r="Y70" s="44">
        <f>'DATA FOR US CASES'!BA73</f>
        <v>0</v>
      </c>
      <c r="Z70" s="44">
        <f>'DATA FOR US CASES'!BB73</f>
        <v>0</v>
      </c>
      <c r="AA70" s="44">
        <f>'DATA FOR US CASES'!BC73</f>
        <v>0</v>
      </c>
      <c r="AB70" s="44">
        <f>'DATA FOR US CASES'!BD73</f>
        <v>0</v>
      </c>
      <c r="AC70" s="44">
        <f>'DATA FOR US CASES'!BE73</f>
        <v>1</v>
      </c>
      <c r="AD70" s="44">
        <f>'DATA FOR US CASES'!BF73</f>
        <v>0</v>
      </c>
      <c r="AE70" s="44">
        <f>'DATA FOR US CASES'!BG73</f>
        <v>0</v>
      </c>
      <c r="AF70" s="44">
        <v>0.0</v>
      </c>
      <c r="AG70" s="72">
        <v>1.0</v>
      </c>
    </row>
    <row r="71" ht="15.75" customHeight="1">
      <c r="A71" s="44" t="s">
        <v>196</v>
      </c>
      <c r="B71" s="44">
        <f>'DATA FOR US CASES'!R74</f>
        <v>0</v>
      </c>
      <c r="C71" s="44">
        <f>'DATA FOR US CASES'!S74</f>
        <v>0</v>
      </c>
      <c r="D71" s="44">
        <f>'DATA FOR US CASES'!T74</f>
        <v>0</v>
      </c>
      <c r="E71" s="44">
        <f>'DATA FOR US CASES'!U74</f>
        <v>0</v>
      </c>
      <c r="F71" s="44">
        <f>'DATA FOR US CASES'!V74</f>
        <v>0</v>
      </c>
      <c r="G71" s="44">
        <f>'DATA FOR US CASES'!W74</f>
        <v>0</v>
      </c>
      <c r="H71" s="44">
        <f>'DATA FOR US CASES'!X74</f>
        <v>0</v>
      </c>
      <c r="I71" s="44">
        <f>'DATA FOR US CASES'!Y74</f>
        <v>0</v>
      </c>
      <c r="J71" s="44">
        <f>'DATA FOR US CASES'!Z74</f>
        <v>0</v>
      </c>
      <c r="K71" s="44">
        <f>'DATA FOR US CASES'!AA74</f>
        <v>0</v>
      </c>
      <c r="L71" s="44">
        <f>'DATA FOR US CASES'!AB74</f>
        <v>0</v>
      </c>
      <c r="M71" s="44">
        <f>'DATA FOR US CASES'!AC74</f>
        <v>0</v>
      </c>
      <c r="N71" s="44">
        <f>'DATA FOR US CASES'!AD74</f>
        <v>0</v>
      </c>
      <c r="O71" s="44">
        <f>'DATA FOR US CASES'!AE74</f>
        <v>0</v>
      </c>
      <c r="P71" s="44">
        <f>'DATA FOR US CASES'!AF74</f>
        <v>1</v>
      </c>
      <c r="Q71" s="44">
        <f>'DATA FOR US CASES'!AG74</f>
        <v>1</v>
      </c>
      <c r="R71" s="44">
        <f>'DATA FOR US CASES'!AH74</f>
        <v>0</v>
      </c>
      <c r="S71" s="44">
        <f>'DATA FOR US CASES'!AU74</f>
        <v>0</v>
      </c>
      <c r="T71" s="44">
        <f>'DATA FOR US CASES'!AV74</f>
        <v>0</v>
      </c>
      <c r="U71" s="44">
        <f>'DATA FOR US CASES'!AW74</f>
        <v>1</v>
      </c>
      <c r="V71" s="44">
        <f>'DATA FOR US CASES'!AX74</f>
        <v>0</v>
      </c>
      <c r="W71" s="44">
        <f>'DATA FOR US CASES'!AY74</f>
        <v>1</v>
      </c>
      <c r="X71" s="44">
        <f>'DATA FOR US CASES'!AZ74</f>
        <v>0</v>
      </c>
      <c r="Y71" s="44">
        <f>'DATA FOR US CASES'!BA74</f>
        <v>0</v>
      </c>
      <c r="Z71" s="44">
        <f>'DATA FOR US CASES'!BB74</f>
        <v>0</v>
      </c>
      <c r="AA71" s="44">
        <f>'DATA FOR US CASES'!BC74</f>
        <v>0</v>
      </c>
      <c r="AB71" s="44">
        <f>'DATA FOR US CASES'!BD74</f>
        <v>0</v>
      </c>
      <c r="AC71" s="44">
        <f>'DATA FOR US CASES'!BE74</f>
        <v>0</v>
      </c>
      <c r="AD71" s="44">
        <f>'DATA FOR US CASES'!BF74</f>
        <v>0</v>
      </c>
      <c r="AE71" s="44">
        <f>'DATA FOR US CASES'!BG74</f>
        <v>0</v>
      </c>
      <c r="AF71" s="44">
        <v>0.0</v>
      </c>
      <c r="AG71" s="72">
        <v>4.0</v>
      </c>
    </row>
    <row r="72" ht="15.75" customHeight="1">
      <c r="A72" s="28" t="s">
        <v>88</v>
      </c>
      <c r="B72" s="44">
        <f>'DATA FOR US CASES'!R75</f>
        <v>1</v>
      </c>
      <c r="C72" s="44">
        <f>'DATA FOR US CASES'!S75</f>
        <v>0</v>
      </c>
      <c r="D72" s="44">
        <f>'DATA FOR US CASES'!T75</f>
        <v>1</v>
      </c>
      <c r="E72" s="44">
        <f>'DATA FOR US CASES'!U75</f>
        <v>0</v>
      </c>
      <c r="F72" s="44">
        <f>'DATA FOR US CASES'!V75</f>
        <v>0</v>
      </c>
      <c r="G72" s="44">
        <f>'DATA FOR US CASES'!W75</f>
        <v>0</v>
      </c>
      <c r="H72" s="44">
        <f>'DATA FOR US CASES'!X75</f>
        <v>0</v>
      </c>
      <c r="I72" s="44">
        <f>'DATA FOR US CASES'!Y75</f>
        <v>0</v>
      </c>
      <c r="J72" s="44">
        <f>'DATA FOR US CASES'!Z75</f>
        <v>0</v>
      </c>
      <c r="K72" s="44">
        <f>'DATA FOR US CASES'!AA75</f>
        <v>0</v>
      </c>
      <c r="L72" s="44">
        <f>'DATA FOR US CASES'!AB75</f>
        <v>0</v>
      </c>
      <c r="M72" s="44">
        <f>'DATA FOR US CASES'!AC75</f>
        <v>0</v>
      </c>
      <c r="N72" s="44">
        <f>'DATA FOR US CASES'!AD75</f>
        <v>0</v>
      </c>
      <c r="O72" s="44">
        <f>'DATA FOR US CASES'!AE75</f>
        <v>0</v>
      </c>
      <c r="P72" s="44">
        <f>'DATA FOR US CASES'!AF75</f>
        <v>1</v>
      </c>
      <c r="Q72" s="44">
        <f>'DATA FOR US CASES'!AG75</f>
        <v>0</v>
      </c>
      <c r="R72" s="44">
        <f>'DATA FOR US CASES'!AH75</f>
        <v>0</v>
      </c>
      <c r="S72" s="44">
        <f>'DATA FOR US CASES'!AU75</f>
        <v>0</v>
      </c>
      <c r="T72" s="44">
        <f>'DATA FOR US CASES'!AV75</f>
        <v>1</v>
      </c>
      <c r="U72" s="44">
        <f>'DATA FOR US CASES'!AW75</f>
        <v>1</v>
      </c>
      <c r="V72" s="44">
        <f>'DATA FOR US CASES'!AX75</f>
        <v>0</v>
      </c>
      <c r="W72" s="44">
        <f>'DATA FOR US CASES'!AY75</f>
        <v>1</v>
      </c>
      <c r="X72" s="44">
        <f>'DATA FOR US CASES'!AZ75</f>
        <v>1</v>
      </c>
      <c r="Y72" s="44">
        <f>'DATA FOR US CASES'!BA75</f>
        <v>0</v>
      </c>
      <c r="Z72" s="44">
        <f>'DATA FOR US CASES'!BB75</f>
        <v>0</v>
      </c>
      <c r="AA72" s="44">
        <f>'DATA FOR US CASES'!BC75</f>
        <v>0</v>
      </c>
      <c r="AB72" s="44">
        <f>'DATA FOR US CASES'!BD75</f>
        <v>0</v>
      </c>
      <c r="AC72" s="44">
        <f>'DATA FOR US CASES'!BE75</f>
        <v>0</v>
      </c>
      <c r="AD72" s="44">
        <f>'DATA FOR US CASES'!BF75</f>
        <v>0</v>
      </c>
      <c r="AE72" s="44">
        <f>'DATA FOR US CASES'!BG75</f>
        <v>0</v>
      </c>
      <c r="AF72" s="44">
        <v>0.0</v>
      </c>
      <c r="AG72" s="72">
        <v>4.0</v>
      </c>
    </row>
    <row r="73" ht="15.75" customHeight="1">
      <c r="A73" s="44" t="s">
        <v>362</v>
      </c>
      <c r="B73" s="44">
        <f>'DATA FOR US CASES'!R76</f>
        <v>0</v>
      </c>
      <c r="C73" s="44">
        <f>'DATA FOR US CASES'!S76</f>
        <v>0</v>
      </c>
      <c r="D73" s="44">
        <f>'DATA FOR US CASES'!T76</f>
        <v>1</v>
      </c>
      <c r="E73" s="44">
        <f>'DATA FOR US CASES'!U76</f>
        <v>0</v>
      </c>
      <c r="F73" s="44">
        <f>'DATA FOR US CASES'!V76</f>
        <v>1</v>
      </c>
      <c r="G73" s="44">
        <f>'DATA FOR US CASES'!W76</f>
        <v>0</v>
      </c>
      <c r="H73" s="44">
        <f>'DATA FOR US CASES'!X76</f>
        <v>0</v>
      </c>
      <c r="I73" s="44">
        <f>'DATA FOR US CASES'!Y76</f>
        <v>0</v>
      </c>
      <c r="J73" s="44">
        <f>'DATA FOR US CASES'!Z76</f>
        <v>0</v>
      </c>
      <c r="K73" s="44">
        <f>'DATA FOR US CASES'!AA76</f>
        <v>0</v>
      </c>
      <c r="L73" s="44">
        <f>'DATA FOR US CASES'!AB76</f>
        <v>0</v>
      </c>
      <c r="M73" s="44">
        <f>'DATA FOR US CASES'!AC76</f>
        <v>0</v>
      </c>
      <c r="N73" s="44">
        <f>'DATA FOR US CASES'!AD76</f>
        <v>0</v>
      </c>
      <c r="O73" s="44">
        <f>'DATA FOR US CASES'!AE76</f>
        <v>0</v>
      </c>
      <c r="P73" s="44">
        <f>'DATA FOR US CASES'!AF76</f>
        <v>0</v>
      </c>
      <c r="Q73" s="44">
        <f>'DATA FOR US CASES'!AG76</f>
        <v>1</v>
      </c>
      <c r="R73" s="44">
        <f>'DATA FOR US CASES'!AH76</f>
        <v>0</v>
      </c>
      <c r="S73" s="44">
        <f>'DATA FOR US CASES'!AU76</f>
        <v>0</v>
      </c>
      <c r="T73" s="44">
        <f>'DATA FOR US CASES'!AV76</f>
        <v>0</v>
      </c>
      <c r="U73" s="44">
        <f>'DATA FOR US CASES'!AW76</f>
        <v>1</v>
      </c>
      <c r="V73" s="44">
        <f>'DATA FOR US CASES'!AX76</f>
        <v>0</v>
      </c>
      <c r="W73" s="44">
        <f>'DATA FOR US CASES'!AY76</f>
        <v>1</v>
      </c>
      <c r="X73" s="44">
        <f>'DATA FOR US CASES'!AZ76</f>
        <v>1</v>
      </c>
      <c r="Y73" s="44">
        <f>'DATA FOR US CASES'!BA76</f>
        <v>0</v>
      </c>
      <c r="Z73" s="44">
        <f>'DATA FOR US CASES'!BB76</f>
        <v>0</v>
      </c>
      <c r="AA73" s="44">
        <f>'DATA FOR US CASES'!BC76</f>
        <v>0</v>
      </c>
      <c r="AB73" s="44">
        <f>'DATA FOR US CASES'!BD76</f>
        <v>0</v>
      </c>
      <c r="AC73" s="44">
        <f>'DATA FOR US CASES'!BE76</f>
        <v>1</v>
      </c>
      <c r="AD73" s="44">
        <f>'DATA FOR US CASES'!BF76</f>
        <v>0</v>
      </c>
      <c r="AE73" s="44">
        <f>'DATA FOR US CASES'!BG76</f>
        <v>0</v>
      </c>
      <c r="AF73" s="44">
        <v>0.0</v>
      </c>
      <c r="AG73" s="72">
        <v>1.0</v>
      </c>
    </row>
    <row r="74" ht="15.75" customHeight="1">
      <c r="A74" s="44" t="s">
        <v>364</v>
      </c>
      <c r="B74" s="44">
        <f>'DATA FOR US CASES'!R77</f>
        <v>0</v>
      </c>
      <c r="C74" s="44">
        <f>'DATA FOR US CASES'!S77</f>
        <v>0</v>
      </c>
      <c r="D74" s="44">
        <f>'DATA FOR US CASES'!T77</f>
        <v>1</v>
      </c>
      <c r="E74" s="44">
        <f>'DATA FOR US CASES'!U77</f>
        <v>0</v>
      </c>
      <c r="F74" s="44">
        <f>'DATA FOR US CASES'!V77</f>
        <v>0</v>
      </c>
      <c r="G74" s="44">
        <f>'DATA FOR US CASES'!W77</f>
        <v>0</v>
      </c>
      <c r="H74" s="44">
        <f>'DATA FOR US CASES'!X77</f>
        <v>0</v>
      </c>
      <c r="I74" s="44">
        <f>'DATA FOR US CASES'!Y77</f>
        <v>0</v>
      </c>
      <c r="J74" s="44">
        <f>'DATA FOR US CASES'!Z77</f>
        <v>0</v>
      </c>
      <c r="K74" s="44">
        <f>'DATA FOR US CASES'!AA77</f>
        <v>0</v>
      </c>
      <c r="L74" s="44">
        <f>'DATA FOR US CASES'!AB77</f>
        <v>0</v>
      </c>
      <c r="M74" s="44">
        <f>'DATA FOR US CASES'!AC77</f>
        <v>0</v>
      </c>
      <c r="N74" s="44">
        <f>'DATA FOR US CASES'!AD77</f>
        <v>0</v>
      </c>
      <c r="O74" s="44">
        <f>'DATA FOR US CASES'!AE77</f>
        <v>0</v>
      </c>
      <c r="P74" s="44">
        <f>'DATA FOR US CASES'!AF77</f>
        <v>1</v>
      </c>
      <c r="Q74" s="44">
        <f>'DATA FOR US CASES'!AG77</f>
        <v>1</v>
      </c>
      <c r="R74" s="44">
        <f>'DATA FOR US CASES'!AH77</f>
        <v>0</v>
      </c>
      <c r="S74" s="44">
        <f>'DATA FOR US CASES'!AU77</f>
        <v>0</v>
      </c>
      <c r="T74" s="44">
        <f>'DATA FOR US CASES'!AV77</f>
        <v>1</v>
      </c>
      <c r="U74" s="44">
        <f>'DATA FOR US CASES'!AW77</f>
        <v>1</v>
      </c>
      <c r="V74" s="44">
        <f>'DATA FOR US CASES'!AX77</f>
        <v>0</v>
      </c>
      <c r="W74" s="44">
        <f>'DATA FOR US CASES'!AY77</f>
        <v>1</v>
      </c>
      <c r="X74" s="44">
        <f>'DATA FOR US CASES'!AZ77</f>
        <v>1</v>
      </c>
      <c r="Y74" s="44">
        <f>'DATA FOR US CASES'!BA77</f>
        <v>0</v>
      </c>
      <c r="Z74" s="44">
        <f>'DATA FOR US CASES'!BB77</f>
        <v>0</v>
      </c>
      <c r="AA74" s="44">
        <f>'DATA FOR US CASES'!BC77</f>
        <v>0</v>
      </c>
      <c r="AB74" s="44">
        <f>'DATA FOR US CASES'!BD77</f>
        <v>0</v>
      </c>
      <c r="AC74" s="44">
        <f>'DATA FOR US CASES'!BE77</f>
        <v>0</v>
      </c>
      <c r="AD74" s="44">
        <f>'DATA FOR US CASES'!BF77</f>
        <v>0</v>
      </c>
      <c r="AE74" s="44">
        <f>'DATA FOR US CASES'!BG77</f>
        <v>0</v>
      </c>
      <c r="AF74" s="44">
        <v>0.0</v>
      </c>
      <c r="AG74" s="72">
        <v>4.0</v>
      </c>
    </row>
    <row r="75" ht="15.75" customHeight="1">
      <c r="A75" s="44" t="s">
        <v>364</v>
      </c>
      <c r="B75" s="44">
        <f>'DATA FOR US CASES'!R78</f>
        <v>0</v>
      </c>
      <c r="C75" s="44">
        <f>'DATA FOR US CASES'!S78</f>
        <v>0</v>
      </c>
      <c r="D75" s="44">
        <f>'DATA FOR US CASES'!T78</f>
        <v>1</v>
      </c>
      <c r="E75" s="44">
        <f>'DATA FOR US CASES'!U78</f>
        <v>0</v>
      </c>
      <c r="F75" s="44">
        <f>'DATA FOR US CASES'!V78</f>
        <v>0</v>
      </c>
      <c r="G75" s="44">
        <f>'DATA FOR US CASES'!W78</f>
        <v>0</v>
      </c>
      <c r="H75" s="44">
        <f>'DATA FOR US CASES'!X78</f>
        <v>0</v>
      </c>
      <c r="I75" s="44">
        <f>'DATA FOR US CASES'!Y78</f>
        <v>0</v>
      </c>
      <c r="J75" s="44">
        <f>'DATA FOR US CASES'!Z78</f>
        <v>0</v>
      </c>
      <c r="K75" s="44">
        <f>'DATA FOR US CASES'!AA78</f>
        <v>0</v>
      </c>
      <c r="L75" s="44">
        <f>'DATA FOR US CASES'!AB78</f>
        <v>0</v>
      </c>
      <c r="M75" s="44">
        <f>'DATA FOR US CASES'!AC78</f>
        <v>0</v>
      </c>
      <c r="N75" s="44">
        <f>'DATA FOR US CASES'!AD78</f>
        <v>0</v>
      </c>
      <c r="O75" s="44">
        <f>'DATA FOR US CASES'!AE78</f>
        <v>0</v>
      </c>
      <c r="P75" s="44">
        <f>'DATA FOR US CASES'!AF78</f>
        <v>1</v>
      </c>
      <c r="Q75" s="44">
        <f>'DATA FOR US CASES'!AG78</f>
        <v>1</v>
      </c>
      <c r="R75" s="44">
        <f>'DATA FOR US CASES'!AH78</f>
        <v>0</v>
      </c>
      <c r="S75" s="44">
        <f>'DATA FOR US CASES'!AU78</f>
        <v>0</v>
      </c>
      <c r="T75" s="44">
        <f>'DATA FOR US CASES'!AV78</f>
        <v>1</v>
      </c>
      <c r="U75" s="44">
        <f>'DATA FOR US CASES'!AW78</f>
        <v>1</v>
      </c>
      <c r="V75" s="44">
        <f>'DATA FOR US CASES'!AX78</f>
        <v>0</v>
      </c>
      <c r="W75" s="44">
        <f>'DATA FOR US CASES'!AY78</f>
        <v>1</v>
      </c>
      <c r="X75" s="44">
        <f>'DATA FOR US CASES'!AZ78</f>
        <v>1</v>
      </c>
      <c r="Y75" s="44">
        <f>'DATA FOR US CASES'!BA78</f>
        <v>0</v>
      </c>
      <c r="Z75" s="44">
        <f>'DATA FOR US CASES'!BB78</f>
        <v>0</v>
      </c>
      <c r="AA75" s="44">
        <f>'DATA FOR US CASES'!BC78</f>
        <v>0</v>
      </c>
      <c r="AB75" s="44">
        <f>'DATA FOR US CASES'!BD78</f>
        <v>0</v>
      </c>
      <c r="AC75" s="44">
        <f>'DATA FOR US CASES'!BE78</f>
        <v>0</v>
      </c>
      <c r="AD75" s="44">
        <f>'DATA FOR US CASES'!BF78</f>
        <v>0</v>
      </c>
      <c r="AE75" s="44">
        <f>'DATA FOR US CASES'!BG78</f>
        <v>0</v>
      </c>
      <c r="AF75" s="44">
        <v>0.0</v>
      </c>
      <c r="AG75" s="72">
        <v>4.0</v>
      </c>
    </row>
    <row r="76" ht="15.75" customHeight="1">
      <c r="A76" s="44" t="s">
        <v>364</v>
      </c>
      <c r="B76" s="44">
        <f>'DATA FOR US CASES'!R79</f>
        <v>0</v>
      </c>
      <c r="C76" s="44">
        <f>'DATA FOR US CASES'!S79</f>
        <v>0</v>
      </c>
      <c r="D76" s="44">
        <f>'DATA FOR US CASES'!T79</f>
        <v>1</v>
      </c>
      <c r="E76" s="44">
        <f>'DATA FOR US CASES'!U79</f>
        <v>0</v>
      </c>
      <c r="F76" s="44">
        <f>'DATA FOR US CASES'!V79</f>
        <v>0</v>
      </c>
      <c r="G76" s="44">
        <f>'DATA FOR US CASES'!W79</f>
        <v>0</v>
      </c>
      <c r="H76" s="44">
        <f>'DATA FOR US CASES'!X79</f>
        <v>0</v>
      </c>
      <c r="I76" s="44">
        <f>'DATA FOR US CASES'!Y79</f>
        <v>0</v>
      </c>
      <c r="J76" s="44">
        <f>'DATA FOR US CASES'!Z79</f>
        <v>0</v>
      </c>
      <c r="K76" s="44">
        <f>'DATA FOR US CASES'!AA79</f>
        <v>0</v>
      </c>
      <c r="L76" s="44">
        <f>'DATA FOR US CASES'!AB79</f>
        <v>0</v>
      </c>
      <c r="M76" s="44">
        <f>'DATA FOR US CASES'!AC79</f>
        <v>0</v>
      </c>
      <c r="N76" s="44">
        <f>'DATA FOR US CASES'!AD79</f>
        <v>0</v>
      </c>
      <c r="O76" s="44">
        <f>'DATA FOR US CASES'!AE79</f>
        <v>0</v>
      </c>
      <c r="P76" s="44">
        <f>'DATA FOR US CASES'!AF79</f>
        <v>1</v>
      </c>
      <c r="Q76" s="44">
        <f>'DATA FOR US CASES'!AG79</f>
        <v>1</v>
      </c>
      <c r="R76" s="44">
        <f>'DATA FOR US CASES'!AH79</f>
        <v>0</v>
      </c>
      <c r="S76" s="44">
        <f>'DATA FOR US CASES'!AU79</f>
        <v>0</v>
      </c>
      <c r="T76" s="44">
        <f>'DATA FOR US CASES'!AV79</f>
        <v>1</v>
      </c>
      <c r="U76" s="44">
        <f>'DATA FOR US CASES'!AW79</f>
        <v>1</v>
      </c>
      <c r="V76" s="44">
        <f>'DATA FOR US CASES'!AX79</f>
        <v>0</v>
      </c>
      <c r="W76" s="44">
        <f>'DATA FOR US CASES'!AY79</f>
        <v>1</v>
      </c>
      <c r="X76" s="44">
        <f>'DATA FOR US CASES'!AZ79</f>
        <v>1</v>
      </c>
      <c r="Y76" s="44">
        <f>'DATA FOR US CASES'!BA79</f>
        <v>0</v>
      </c>
      <c r="Z76" s="44">
        <f>'DATA FOR US CASES'!BB79</f>
        <v>0</v>
      </c>
      <c r="AA76" s="44">
        <f>'DATA FOR US CASES'!BC79</f>
        <v>0</v>
      </c>
      <c r="AB76" s="44">
        <f>'DATA FOR US CASES'!BD79</f>
        <v>0</v>
      </c>
      <c r="AC76" s="44">
        <f>'DATA FOR US CASES'!BE79</f>
        <v>0</v>
      </c>
      <c r="AD76" s="44">
        <f>'DATA FOR US CASES'!BF79</f>
        <v>0</v>
      </c>
      <c r="AE76" s="44">
        <f>'DATA FOR US CASES'!BG79</f>
        <v>0</v>
      </c>
      <c r="AF76" s="44">
        <v>0.0</v>
      </c>
      <c r="AG76" s="72">
        <v>4.0</v>
      </c>
    </row>
    <row r="77" ht="15.75" customHeight="1">
      <c r="A77" s="44" t="s">
        <v>364</v>
      </c>
      <c r="B77" s="44">
        <f>'DATA FOR US CASES'!R80</f>
        <v>0</v>
      </c>
      <c r="C77" s="44">
        <f>'DATA FOR US CASES'!S80</f>
        <v>0</v>
      </c>
      <c r="D77" s="44">
        <f>'DATA FOR US CASES'!T80</f>
        <v>1</v>
      </c>
      <c r="E77" s="44">
        <f>'DATA FOR US CASES'!U80</f>
        <v>0</v>
      </c>
      <c r="F77" s="44">
        <f>'DATA FOR US CASES'!V80</f>
        <v>0</v>
      </c>
      <c r="G77" s="44">
        <f>'DATA FOR US CASES'!W80</f>
        <v>0</v>
      </c>
      <c r="H77" s="44">
        <f>'DATA FOR US CASES'!X80</f>
        <v>0</v>
      </c>
      <c r="I77" s="44">
        <f>'DATA FOR US CASES'!Y80</f>
        <v>0</v>
      </c>
      <c r="J77" s="44">
        <f>'DATA FOR US CASES'!Z80</f>
        <v>0</v>
      </c>
      <c r="K77" s="44">
        <f>'DATA FOR US CASES'!AA80</f>
        <v>0</v>
      </c>
      <c r="L77" s="44">
        <f>'DATA FOR US CASES'!AB80</f>
        <v>0</v>
      </c>
      <c r="M77" s="44">
        <f>'DATA FOR US CASES'!AC80</f>
        <v>0</v>
      </c>
      <c r="N77" s="44">
        <f>'DATA FOR US CASES'!AD80</f>
        <v>0</v>
      </c>
      <c r="O77" s="44">
        <f>'DATA FOR US CASES'!AE80</f>
        <v>0</v>
      </c>
      <c r="P77" s="44">
        <f>'DATA FOR US CASES'!AF80</f>
        <v>1</v>
      </c>
      <c r="Q77" s="44">
        <f>'DATA FOR US CASES'!AG80</f>
        <v>1</v>
      </c>
      <c r="R77" s="44">
        <f>'DATA FOR US CASES'!AH80</f>
        <v>0</v>
      </c>
      <c r="S77" s="44">
        <f>'DATA FOR US CASES'!AU80</f>
        <v>0</v>
      </c>
      <c r="T77" s="44">
        <f>'DATA FOR US CASES'!AV80</f>
        <v>1</v>
      </c>
      <c r="U77" s="44">
        <f>'DATA FOR US CASES'!AW80</f>
        <v>0</v>
      </c>
      <c r="V77" s="44">
        <f>'DATA FOR US CASES'!AX80</f>
        <v>0</v>
      </c>
      <c r="W77" s="44">
        <f>'DATA FOR US CASES'!AY80</f>
        <v>1</v>
      </c>
      <c r="X77" s="44">
        <f>'DATA FOR US CASES'!AZ80</f>
        <v>1</v>
      </c>
      <c r="Y77" s="44">
        <f>'DATA FOR US CASES'!BA80</f>
        <v>0</v>
      </c>
      <c r="Z77" s="44">
        <f>'DATA FOR US CASES'!BB80</f>
        <v>0</v>
      </c>
      <c r="AA77" s="44">
        <f>'DATA FOR US CASES'!BC80</f>
        <v>0</v>
      </c>
      <c r="AB77" s="44">
        <f>'DATA FOR US CASES'!BD80</f>
        <v>0</v>
      </c>
      <c r="AC77" s="44">
        <f>'DATA FOR US CASES'!BE80</f>
        <v>0</v>
      </c>
      <c r="AD77" s="44">
        <f>'DATA FOR US CASES'!BF80</f>
        <v>0</v>
      </c>
      <c r="AE77" s="44">
        <f>'DATA FOR US CASES'!BG80</f>
        <v>0</v>
      </c>
      <c r="AF77" s="44">
        <v>0.0</v>
      </c>
      <c r="AG77" s="72">
        <v>4.0</v>
      </c>
    </row>
    <row r="78" ht="15.75" customHeight="1">
      <c r="A78" s="44" t="s">
        <v>364</v>
      </c>
      <c r="B78" s="44">
        <f>'DATA FOR US CASES'!R81</f>
        <v>0</v>
      </c>
      <c r="C78" s="44">
        <f>'DATA FOR US CASES'!S81</f>
        <v>0</v>
      </c>
      <c r="D78" s="44">
        <f>'DATA FOR US CASES'!T81</f>
        <v>1</v>
      </c>
      <c r="E78" s="44">
        <f>'DATA FOR US CASES'!U81</f>
        <v>0</v>
      </c>
      <c r="F78" s="44">
        <f>'DATA FOR US CASES'!V81</f>
        <v>0</v>
      </c>
      <c r="G78" s="44">
        <f>'DATA FOR US CASES'!W81</f>
        <v>0</v>
      </c>
      <c r="H78" s="44">
        <f>'DATA FOR US CASES'!X81</f>
        <v>1</v>
      </c>
      <c r="I78" s="44">
        <f>'DATA FOR US CASES'!Y81</f>
        <v>0</v>
      </c>
      <c r="J78" s="44">
        <f>'DATA FOR US CASES'!Z81</f>
        <v>0</v>
      </c>
      <c r="K78" s="44">
        <f>'DATA FOR US CASES'!AA81</f>
        <v>0</v>
      </c>
      <c r="L78" s="44">
        <f>'DATA FOR US CASES'!AB81</f>
        <v>0</v>
      </c>
      <c r="M78" s="44">
        <f>'DATA FOR US CASES'!AC81</f>
        <v>0</v>
      </c>
      <c r="N78" s="44">
        <f>'DATA FOR US CASES'!AD81</f>
        <v>0</v>
      </c>
      <c r="O78" s="44">
        <f>'DATA FOR US CASES'!AE81</f>
        <v>0</v>
      </c>
      <c r="P78" s="44">
        <f>'DATA FOR US CASES'!AF81</f>
        <v>1</v>
      </c>
      <c r="Q78" s="44">
        <f>'DATA FOR US CASES'!AG81</f>
        <v>1</v>
      </c>
      <c r="R78" s="44">
        <f>'DATA FOR US CASES'!AH81</f>
        <v>0</v>
      </c>
      <c r="S78" s="44">
        <f>'DATA FOR US CASES'!AU81</f>
        <v>0</v>
      </c>
      <c r="T78" s="44">
        <f>'DATA FOR US CASES'!AV81</f>
        <v>0</v>
      </c>
      <c r="U78" s="44">
        <f>'DATA FOR US CASES'!AW81</f>
        <v>1</v>
      </c>
      <c r="V78" s="44">
        <f>'DATA FOR US CASES'!AX81</f>
        <v>0</v>
      </c>
      <c r="W78" s="44">
        <f>'DATA FOR US CASES'!AY81</f>
        <v>1</v>
      </c>
      <c r="X78" s="44">
        <f>'DATA FOR US CASES'!AZ81</f>
        <v>1</v>
      </c>
      <c r="Y78" s="44">
        <f>'DATA FOR US CASES'!BA81</f>
        <v>0</v>
      </c>
      <c r="Z78" s="44">
        <f>'DATA FOR US CASES'!BB81</f>
        <v>0</v>
      </c>
      <c r="AA78" s="44">
        <f>'DATA FOR US CASES'!BC81</f>
        <v>0</v>
      </c>
      <c r="AB78" s="44">
        <f>'DATA FOR US CASES'!BD81</f>
        <v>0</v>
      </c>
      <c r="AC78" s="44">
        <f>'DATA FOR US CASES'!BE81</f>
        <v>1</v>
      </c>
      <c r="AD78" s="44">
        <f>'DATA FOR US CASES'!BF81</f>
        <v>0</v>
      </c>
      <c r="AE78" s="44">
        <f>'DATA FOR US CASES'!BG81</f>
        <v>0</v>
      </c>
      <c r="AF78" s="44">
        <v>0.0</v>
      </c>
      <c r="AG78" s="72">
        <v>4.0</v>
      </c>
    </row>
    <row r="79" ht="15.75" customHeight="1">
      <c r="A79" s="44" t="s">
        <v>362</v>
      </c>
      <c r="B79" s="44">
        <f>'DATA FOR US CASES'!R82</f>
        <v>0</v>
      </c>
      <c r="C79" s="44">
        <f>'DATA FOR US CASES'!S82</f>
        <v>0</v>
      </c>
      <c r="D79" s="44">
        <f>'DATA FOR US CASES'!T82</f>
        <v>1</v>
      </c>
      <c r="E79" s="44">
        <f>'DATA FOR US CASES'!U82</f>
        <v>0</v>
      </c>
      <c r="F79" s="44">
        <f>'DATA FOR US CASES'!V82</f>
        <v>0</v>
      </c>
      <c r="G79" s="44">
        <f>'DATA FOR US CASES'!W82</f>
        <v>0</v>
      </c>
      <c r="H79" s="44">
        <f>'DATA FOR US CASES'!X82</f>
        <v>0</v>
      </c>
      <c r="I79" s="44">
        <f>'DATA FOR US CASES'!Y82</f>
        <v>0</v>
      </c>
      <c r="J79" s="44">
        <f>'DATA FOR US CASES'!Z82</f>
        <v>0</v>
      </c>
      <c r="K79" s="44">
        <f>'DATA FOR US CASES'!AA82</f>
        <v>0</v>
      </c>
      <c r="L79" s="44">
        <f>'DATA FOR US CASES'!AB82</f>
        <v>1</v>
      </c>
      <c r="M79" s="44">
        <f>'DATA FOR US CASES'!AC82</f>
        <v>0</v>
      </c>
      <c r="N79" s="44">
        <f>'DATA FOR US CASES'!AD82</f>
        <v>0</v>
      </c>
      <c r="O79" s="44">
        <f>'DATA FOR US CASES'!AE82</f>
        <v>0</v>
      </c>
      <c r="P79" s="44">
        <f>'DATA FOR US CASES'!AF82</f>
        <v>1</v>
      </c>
      <c r="Q79" s="44">
        <f>'DATA FOR US CASES'!AG82</f>
        <v>0</v>
      </c>
      <c r="R79" s="44">
        <f>'DATA FOR US CASES'!AH82</f>
        <v>0</v>
      </c>
      <c r="S79" s="44">
        <f>'DATA FOR US CASES'!AU82</f>
        <v>0</v>
      </c>
      <c r="T79" s="44">
        <f>'DATA FOR US CASES'!AV82</f>
        <v>0</v>
      </c>
      <c r="U79" s="44">
        <f>'DATA FOR US CASES'!AW82</f>
        <v>1</v>
      </c>
      <c r="V79" s="44">
        <f>'DATA FOR US CASES'!AX82</f>
        <v>0</v>
      </c>
      <c r="W79" s="44">
        <f>'DATA FOR US CASES'!AY82</f>
        <v>1</v>
      </c>
      <c r="X79" s="44">
        <f>'DATA FOR US CASES'!AZ82</f>
        <v>1</v>
      </c>
      <c r="Y79" s="44">
        <f>'DATA FOR US CASES'!BA82</f>
        <v>0</v>
      </c>
      <c r="Z79" s="44">
        <f>'DATA FOR US CASES'!BB82</f>
        <v>0</v>
      </c>
      <c r="AA79" s="44">
        <f>'DATA FOR US CASES'!BC82</f>
        <v>0</v>
      </c>
      <c r="AB79" s="44">
        <f>'DATA FOR US CASES'!BD82</f>
        <v>0</v>
      </c>
      <c r="AC79" s="44">
        <f>'DATA FOR US CASES'!BE82</f>
        <v>1</v>
      </c>
      <c r="AD79" s="44">
        <f>'DATA FOR US CASES'!BF82</f>
        <v>0</v>
      </c>
      <c r="AE79" s="44">
        <f>'DATA FOR US CASES'!BG82</f>
        <v>0</v>
      </c>
      <c r="AF79" s="44">
        <v>0.0</v>
      </c>
      <c r="AG79" s="72">
        <v>1.0</v>
      </c>
    </row>
    <row r="80" ht="15.75" customHeight="1">
      <c r="A80" s="44" t="str">
        <f>'DATA FOR US CASES'!G83</f>
        <v>Real Estate industry</v>
      </c>
      <c r="B80" s="44">
        <f>'DATA FOR US CASES'!R83</f>
        <v>0</v>
      </c>
      <c r="C80" s="44">
        <f>'DATA FOR US CASES'!S83</f>
        <v>0</v>
      </c>
      <c r="D80" s="44">
        <f>'DATA FOR US CASES'!T83</f>
        <v>1</v>
      </c>
      <c r="E80" s="44">
        <f>'DATA FOR US CASES'!U83</f>
        <v>0</v>
      </c>
      <c r="F80" s="44">
        <f>'DATA FOR US CASES'!V83</f>
        <v>0</v>
      </c>
      <c r="G80" s="44">
        <f>'DATA FOR US CASES'!W83</f>
        <v>0</v>
      </c>
      <c r="H80" s="44">
        <f>'DATA FOR US CASES'!X83</f>
        <v>0</v>
      </c>
      <c r="I80" s="44">
        <f>'DATA FOR US CASES'!Y83</f>
        <v>0</v>
      </c>
      <c r="J80" s="44">
        <f>'DATA FOR US CASES'!Z83</f>
        <v>0</v>
      </c>
      <c r="K80" s="44">
        <f>'DATA FOR US CASES'!AA83</f>
        <v>0</v>
      </c>
      <c r="L80" s="44">
        <f>'DATA FOR US CASES'!AB83</f>
        <v>0</v>
      </c>
      <c r="M80" s="44">
        <f>'DATA FOR US CASES'!AC83</f>
        <v>0</v>
      </c>
      <c r="N80" s="44">
        <f>'DATA FOR US CASES'!AD83</f>
        <v>0</v>
      </c>
      <c r="O80" s="44">
        <f>'DATA FOR US CASES'!AE83</f>
        <v>0</v>
      </c>
      <c r="P80" s="44">
        <f>'DATA FOR US CASES'!AF83</f>
        <v>1</v>
      </c>
      <c r="Q80" s="44">
        <f>'DATA FOR US CASES'!AG83</f>
        <v>1</v>
      </c>
      <c r="R80" s="44">
        <f>'DATA FOR US CASES'!AH83</f>
        <v>0</v>
      </c>
      <c r="S80" s="44">
        <f>'DATA FOR US CASES'!AU83</f>
        <v>0</v>
      </c>
      <c r="T80" s="44">
        <f>'DATA FOR US CASES'!AV83</f>
        <v>1</v>
      </c>
      <c r="U80" s="44">
        <f>'DATA FOR US CASES'!AW83</f>
        <v>0</v>
      </c>
      <c r="V80" s="44">
        <f>'DATA FOR US CASES'!AX83</f>
        <v>0</v>
      </c>
      <c r="W80" s="44">
        <f>'DATA FOR US CASES'!AY83</f>
        <v>1</v>
      </c>
      <c r="X80" s="44">
        <f>'DATA FOR US CASES'!AZ83</f>
        <v>1</v>
      </c>
      <c r="Y80" s="44">
        <f>'DATA FOR US CASES'!BA83</f>
        <v>0</v>
      </c>
      <c r="Z80" s="44">
        <f>'DATA FOR US CASES'!BB83</f>
        <v>0</v>
      </c>
      <c r="AA80" s="44">
        <f>'DATA FOR US CASES'!BC83</f>
        <v>0</v>
      </c>
      <c r="AB80" s="44">
        <f>'DATA FOR US CASES'!BD83</f>
        <v>0</v>
      </c>
      <c r="AC80" s="44">
        <f>'DATA FOR US CASES'!BE83</f>
        <v>0</v>
      </c>
      <c r="AD80" s="44">
        <f>'DATA FOR US CASES'!BF83</f>
        <v>0</v>
      </c>
      <c r="AE80" s="44">
        <f>'DATA FOR US CASES'!BG83</f>
        <v>0</v>
      </c>
      <c r="AF80" s="44">
        <v>0.0</v>
      </c>
      <c r="AG80" s="72">
        <v>4.0</v>
      </c>
    </row>
    <row r="81" ht="15.75" customHeight="1">
      <c r="A81" s="44" t="s">
        <v>362</v>
      </c>
      <c r="B81" s="44">
        <f>'DATA FOR US CASES'!R84</f>
        <v>0</v>
      </c>
      <c r="C81" s="44">
        <f>'DATA FOR US CASES'!S84</f>
        <v>0</v>
      </c>
      <c r="D81" s="44">
        <f>'DATA FOR US CASES'!T84</f>
        <v>1</v>
      </c>
      <c r="E81" s="44">
        <f>'DATA FOR US CASES'!U84</f>
        <v>0</v>
      </c>
      <c r="F81" s="44">
        <f>'DATA FOR US CASES'!V84</f>
        <v>1</v>
      </c>
      <c r="G81" s="44">
        <f>'DATA FOR US CASES'!W84</f>
        <v>0</v>
      </c>
      <c r="H81" s="44">
        <f>'DATA FOR US CASES'!X84</f>
        <v>0</v>
      </c>
      <c r="I81" s="44">
        <f>'DATA FOR US CASES'!Y84</f>
        <v>0</v>
      </c>
      <c r="J81" s="44">
        <f>'DATA FOR US CASES'!Z84</f>
        <v>0</v>
      </c>
      <c r="K81" s="44">
        <f>'DATA FOR US CASES'!AA84</f>
        <v>0</v>
      </c>
      <c r="L81" s="44">
        <f>'DATA FOR US CASES'!AB84</f>
        <v>0</v>
      </c>
      <c r="M81" s="44">
        <f>'DATA FOR US CASES'!AC84</f>
        <v>0</v>
      </c>
      <c r="N81" s="44">
        <f>'DATA FOR US CASES'!AD84</f>
        <v>0</v>
      </c>
      <c r="O81" s="44">
        <f>'DATA FOR US CASES'!AE84</f>
        <v>0</v>
      </c>
      <c r="P81" s="44">
        <f>'DATA FOR US CASES'!AF84</f>
        <v>1</v>
      </c>
      <c r="Q81" s="44">
        <f>'DATA FOR US CASES'!AG84</f>
        <v>0</v>
      </c>
      <c r="R81" s="44">
        <f>'DATA FOR US CASES'!AH84</f>
        <v>0</v>
      </c>
      <c r="S81" s="44">
        <f>'DATA FOR US CASES'!AU84</f>
        <v>0</v>
      </c>
      <c r="T81" s="44">
        <f>'DATA FOR US CASES'!AV84</f>
        <v>0</v>
      </c>
      <c r="U81" s="44">
        <f>'DATA FOR US CASES'!AW84</f>
        <v>0</v>
      </c>
      <c r="V81" s="44">
        <f>'DATA FOR US CASES'!AX84</f>
        <v>0</v>
      </c>
      <c r="W81" s="44">
        <f>'DATA FOR US CASES'!AY84</f>
        <v>1</v>
      </c>
      <c r="X81" s="44">
        <f>'DATA FOR US CASES'!AZ84</f>
        <v>1</v>
      </c>
      <c r="Y81" s="44">
        <f>'DATA FOR US CASES'!BA84</f>
        <v>0</v>
      </c>
      <c r="Z81" s="44">
        <f>'DATA FOR US CASES'!BB84</f>
        <v>0</v>
      </c>
      <c r="AA81" s="44">
        <f>'DATA FOR US CASES'!BC84</f>
        <v>0</v>
      </c>
      <c r="AB81" s="44">
        <f>'DATA FOR US CASES'!BD84</f>
        <v>0</v>
      </c>
      <c r="AC81" s="44">
        <f>'DATA FOR US CASES'!BE84</f>
        <v>1</v>
      </c>
      <c r="AD81" s="44">
        <f>'DATA FOR US CASES'!BF84</f>
        <v>0</v>
      </c>
      <c r="AE81" s="44">
        <f>'DATA FOR US CASES'!BG84</f>
        <v>0</v>
      </c>
      <c r="AF81" s="44">
        <v>0.0</v>
      </c>
      <c r="AG81" s="72">
        <v>1.0</v>
      </c>
    </row>
    <row r="82" ht="15.75" customHeight="1">
      <c r="A82" s="44" t="str">
        <f>'DATA FOR US CASES'!G85</f>
        <v>Healthcare/Pharmaceutical</v>
      </c>
      <c r="B82" s="44">
        <f>'DATA FOR US CASES'!R85</f>
        <v>0</v>
      </c>
      <c r="C82" s="44">
        <f>'DATA FOR US CASES'!S85</f>
        <v>0</v>
      </c>
      <c r="D82" s="44">
        <f>'DATA FOR US CASES'!T85</f>
        <v>0</v>
      </c>
      <c r="E82" s="44">
        <f>'DATA FOR US CASES'!U85</f>
        <v>0</v>
      </c>
      <c r="F82" s="44">
        <f>'DATA FOR US CASES'!V85</f>
        <v>0</v>
      </c>
      <c r="G82" s="44">
        <f>'DATA FOR US CASES'!W85</f>
        <v>0</v>
      </c>
      <c r="H82" s="44">
        <f>'DATA FOR US CASES'!X85</f>
        <v>0</v>
      </c>
      <c r="I82" s="44">
        <f>'DATA FOR US CASES'!Y85</f>
        <v>1</v>
      </c>
      <c r="J82" s="44">
        <f>'DATA FOR US CASES'!Z85</f>
        <v>1</v>
      </c>
      <c r="K82" s="44">
        <f>'DATA FOR US CASES'!AA85</f>
        <v>0</v>
      </c>
      <c r="L82" s="44">
        <f>'DATA FOR US CASES'!AB85</f>
        <v>0</v>
      </c>
      <c r="M82" s="44">
        <f>'DATA FOR US CASES'!AC85</f>
        <v>0</v>
      </c>
      <c r="N82" s="44">
        <f>'DATA FOR US CASES'!AD85</f>
        <v>1</v>
      </c>
      <c r="O82" s="44">
        <f>'DATA FOR US CASES'!AE85</f>
        <v>0</v>
      </c>
      <c r="P82" s="44">
        <f>'DATA FOR US CASES'!AF85</f>
        <v>0</v>
      </c>
      <c r="Q82" s="44">
        <f>'DATA FOR US CASES'!AG85</f>
        <v>0</v>
      </c>
      <c r="R82" s="44">
        <f>'DATA FOR US CASES'!AH85</f>
        <v>0</v>
      </c>
      <c r="S82" s="44">
        <f>'DATA FOR US CASES'!AU85</f>
        <v>0</v>
      </c>
      <c r="T82" s="44">
        <f>'DATA FOR US CASES'!AV85</f>
        <v>0</v>
      </c>
      <c r="U82" s="44">
        <f>'DATA FOR US CASES'!AW85</f>
        <v>0</v>
      </c>
      <c r="V82" s="44">
        <f>'DATA FOR US CASES'!AX85</f>
        <v>0</v>
      </c>
      <c r="W82" s="44">
        <f>'DATA FOR US CASES'!AY85</f>
        <v>1</v>
      </c>
      <c r="X82" s="44">
        <f>'DATA FOR US CASES'!AZ85</f>
        <v>1</v>
      </c>
      <c r="Y82" s="44">
        <f>'DATA FOR US CASES'!BA85</f>
        <v>0</v>
      </c>
      <c r="Z82" s="44">
        <f>'DATA FOR US CASES'!BB85</f>
        <v>1</v>
      </c>
      <c r="AA82" s="44">
        <f>'DATA FOR US CASES'!BC85</f>
        <v>0</v>
      </c>
      <c r="AB82" s="44">
        <f>'DATA FOR US CASES'!BD85</f>
        <v>0</v>
      </c>
      <c r="AC82" s="44">
        <f>'DATA FOR US CASES'!BE85</f>
        <v>0</v>
      </c>
      <c r="AD82" s="44">
        <f>'DATA FOR US CASES'!BF85</f>
        <v>1</v>
      </c>
      <c r="AE82" s="44">
        <f>'DATA FOR US CASES'!BG85</f>
        <v>0</v>
      </c>
      <c r="AF82" s="44">
        <v>0.0</v>
      </c>
      <c r="AG82" s="72">
        <v>2.0</v>
      </c>
    </row>
    <row r="83" ht="15.75" customHeight="1">
      <c r="A83" s="44" t="str">
        <f>'DATA FOR US CASES'!G86</f>
        <v>Communications/Media</v>
      </c>
      <c r="B83" s="44">
        <f>'DATA FOR US CASES'!R86</f>
        <v>0</v>
      </c>
      <c r="C83" s="44">
        <f>'DATA FOR US CASES'!S86</f>
        <v>0</v>
      </c>
      <c r="D83" s="44">
        <f>'DATA FOR US CASES'!T86</f>
        <v>0</v>
      </c>
      <c r="E83" s="44">
        <f>'DATA FOR US CASES'!U86</f>
        <v>0</v>
      </c>
      <c r="F83" s="44">
        <f>'DATA FOR US CASES'!V86</f>
        <v>1</v>
      </c>
      <c r="G83" s="44">
        <f>'DATA FOR US CASES'!W86</f>
        <v>0</v>
      </c>
      <c r="H83" s="44">
        <f>'DATA FOR US CASES'!X86</f>
        <v>0</v>
      </c>
      <c r="I83" s="44">
        <f>'DATA FOR US CASES'!Y86</f>
        <v>1</v>
      </c>
      <c r="J83" s="44">
        <f>'DATA FOR US CASES'!Z86</f>
        <v>0</v>
      </c>
      <c r="K83" s="44">
        <f>'DATA FOR US CASES'!AA86</f>
        <v>0</v>
      </c>
      <c r="L83" s="44">
        <f>'DATA FOR US CASES'!AB86</f>
        <v>0</v>
      </c>
      <c r="M83" s="44">
        <f>'DATA FOR US CASES'!AC86</f>
        <v>1</v>
      </c>
      <c r="N83" s="44">
        <f>'DATA FOR US CASES'!AD86</f>
        <v>0</v>
      </c>
      <c r="O83" s="44">
        <f>'DATA FOR US CASES'!AE86</f>
        <v>0</v>
      </c>
      <c r="P83" s="44">
        <f>'DATA FOR US CASES'!AF86</f>
        <v>0</v>
      </c>
      <c r="Q83" s="44">
        <f>'DATA FOR US CASES'!AG86</f>
        <v>0</v>
      </c>
      <c r="R83" s="44">
        <f>'DATA FOR US CASES'!AH86</f>
        <v>0</v>
      </c>
      <c r="S83" s="44">
        <f>'DATA FOR US CASES'!AU86</f>
        <v>0</v>
      </c>
      <c r="T83" s="44">
        <f>'DATA FOR US CASES'!AV86</f>
        <v>0</v>
      </c>
      <c r="U83" s="44">
        <f>'DATA FOR US CASES'!AW86</f>
        <v>0</v>
      </c>
      <c r="V83" s="44">
        <f>'DATA FOR US CASES'!AX86</f>
        <v>0</v>
      </c>
      <c r="W83" s="44">
        <f>'DATA FOR US CASES'!AY86</f>
        <v>1</v>
      </c>
      <c r="X83" s="44">
        <f>'DATA FOR US CASES'!AZ86</f>
        <v>1</v>
      </c>
      <c r="Y83" s="44">
        <f>'DATA FOR US CASES'!BA86</f>
        <v>0</v>
      </c>
      <c r="Z83" s="44">
        <f>'DATA FOR US CASES'!BB86</f>
        <v>0</v>
      </c>
      <c r="AA83" s="44">
        <f>'DATA FOR US CASES'!BC86</f>
        <v>0</v>
      </c>
      <c r="AB83" s="44">
        <f>'DATA FOR US CASES'!BD86</f>
        <v>0</v>
      </c>
      <c r="AC83" s="44">
        <f>'DATA FOR US CASES'!BE86</f>
        <v>0</v>
      </c>
      <c r="AD83" s="44">
        <f>'DATA FOR US CASES'!BF86</f>
        <v>0</v>
      </c>
      <c r="AE83" s="44">
        <f>'DATA FOR US CASES'!BG86</f>
        <v>0</v>
      </c>
      <c r="AF83" s="44">
        <v>0.0</v>
      </c>
      <c r="AG83" s="72">
        <v>5.0</v>
      </c>
    </row>
    <row r="84" ht="15.75" customHeight="1">
      <c r="A84" s="44" t="s">
        <v>362</v>
      </c>
      <c r="B84" s="44">
        <f>'DATA FOR US CASES'!R87</f>
        <v>0</v>
      </c>
      <c r="C84" s="44">
        <f>'DATA FOR US CASES'!S87</f>
        <v>0</v>
      </c>
      <c r="D84" s="44">
        <f>'DATA FOR US CASES'!T87</f>
        <v>0</v>
      </c>
      <c r="E84" s="44">
        <f>'DATA FOR US CASES'!U87</f>
        <v>0</v>
      </c>
      <c r="F84" s="44">
        <f>'DATA FOR US CASES'!V87</f>
        <v>1</v>
      </c>
      <c r="G84" s="44">
        <f>'DATA FOR US CASES'!W87</f>
        <v>0</v>
      </c>
      <c r="H84" s="44">
        <f>'DATA FOR US CASES'!X87</f>
        <v>0</v>
      </c>
      <c r="I84" s="44">
        <f>'DATA FOR US CASES'!Y87</f>
        <v>0</v>
      </c>
      <c r="J84" s="44">
        <f>'DATA FOR US CASES'!Z87</f>
        <v>0</v>
      </c>
      <c r="K84" s="44">
        <f>'DATA FOR US CASES'!AA87</f>
        <v>0</v>
      </c>
      <c r="L84" s="44">
        <f>'DATA FOR US CASES'!AB87</f>
        <v>1</v>
      </c>
      <c r="M84" s="44">
        <f>'DATA FOR US CASES'!AC87</f>
        <v>0</v>
      </c>
      <c r="N84" s="44">
        <f>'DATA FOR US CASES'!AD87</f>
        <v>0</v>
      </c>
      <c r="O84" s="44">
        <f>'DATA FOR US CASES'!AE87</f>
        <v>0</v>
      </c>
      <c r="P84" s="44">
        <f>'DATA FOR US CASES'!AF87</f>
        <v>0</v>
      </c>
      <c r="Q84" s="44">
        <f>'DATA FOR US CASES'!AG87</f>
        <v>0</v>
      </c>
      <c r="R84" s="44">
        <f>'DATA FOR US CASES'!AH87</f>
        <v>0</v>
      </c>
      <c r="S84" s="44">
        <f>'DATA FOR US CASES'!AU87</f>
        <v>1</v>
      </c>
      <c r="T84" s="44">
        <f>'DATA FOR US CASES'!AV87</f>
        <v>0</v>
      </c>
      <c r="U84" s="44">
        <f>'DATA FOR US CASES'!AW87</f>
        <v>1</v>
      </c>
      <c r="V84" s="44">
        <f>'DATA FOR US CASES'!AX87</f>
        <v>0</v>
      </c>
      <c r="W84" s="44">
        <f>'DATA FOR US CASES'!AY87</f>
        <v>1</v>
      </c>
      <c r="X84" s="44">
        <f>'DATA FOR US CASES'!AZ87</f>
        <v>1</v>
      </c>
      <c r="Y84" s="44">
        <f>'DATA FOR US CASES'!BA87</f>
        <v>0</v>
      </c>
      <c r="Z84" s="44">
        <f>'DATA FOR US CASES'!BB87</f>
        <v>0</v>
      </c>
      <c r="AA84" s="44">
        <f>'DATA FOR US CASES'!BC87</f>
        <v>0</v>
      </c>
      <c r="AB84" s="44">
        <f>'DATA FOR US CASES'!BD87</f>
        <v>1</v>
      </c>
      <c r="AC84" s="44">
        <f>'DATA FOR US CASES'!BE87</f>
        <v>1</v>
      </c>
      <c r="AD84" s="44">
        <f>'DATA FOR US CASES'!BF87</f>
        <v>0</v>
      </c>
      <c r="AE84" s="44">
        <f>'DATA FOR US CASES'!BG87</f>
        <v>0</v>
      </c>
      <c r="AF84" s="44">
        <v>0.0</v>
      </c>
      <c r="AG84" s="72">
        <v>1.0</v>
      </c>
    </row>
    <row r="85" ht="15.75" customHeight="1">
      <c r="A85" s="44" t="s">
        <v>363</v>
      </c>
      <c r="B85" s="44">
        <f>'DATA FOR US CASES'!R88</f>
        <v>0</v>
      </c>
      <c r="C85" s="44">
        <f>'DATA FOR US CASES'!S88</f>
        <v>0</v>
      </c>
      <c r="D85" s="44">
        <f>'DATA FOR US CASES'!T88</f>
        <v>0</v>
      </c>
      <c r="E85" s="44">
        <f>'DATA FOR US CASES'!U88</f>
        <v>0</v>
      </c>
      <c r="F85" s="44">
        <f>'DATA FOR US CASES'!V88</f>
        <v>1</v>
      </c>
      <c r="G85" s="44">
        <f>'DATA FOR US CASES'!W88</f>
        <v>0</v>
      </c>
      <c r="H85" s="44">
        <f>'DATA FOR US CASES'!X88</f>
        <v>0</v>
      </c>
      <c r="I85" s="44">
        <f>'DATA FOR US CASES'!Y88</f>
        <v>0</v>
      </c>
      <c r="J85" s="44">
        <f>'DATA FOR US CASES'!Z88</f>
        <v>0</v>
      </c>
      <c r="K85" s="44">
        <f>'DATA FOR US CASES'!AA88</f>
        <v>0</v>
      </c>
      <c r="L85" s="44">
        <f>'DATA FOR US CASES'!AB88</f>
        <v>0</v>
      </c>
      <c r="M85" s="44">
        <f>'DATA FOR US CASES'!AC88</f>
        <v>0</v>
      </c>
      <c r="N85" s="44">
        <f>'DATA FOR US CASES'!AD88</f>
        <v>0</v>
      </c>
      <c r="O85" s="44">
        <f>'DATA FOR US CASES'!AE88</f>
        <v>0</v>
      </c>
      <c r="P85" s="44">
        <f>'DATA FOR US CASES'!AF88</f>
        <v>1</v>
      </c>
      <c r="Q85" s="44">
        <f>'DATA FOR US CASES'!AG88</f>
        <v>1</v>
      </c>
      <c r="R85" s="44">
        <f>'DATA FOR US CASES'!AH88</f>
        <v>0</v>
      </c>
      <c r="S85" s="44">
        <f>'DATA FOR US CASES'!AU88</f>
        <v>0</v>
      </c>
      <c r="T85" s="44">
        <f>'DATA FOR US CASES'!AV88</f>
        <v>1</v>
      </c>
      <c r="U85" s="44">
        <f>'DATA FOR US CASES'!AW88</f>
        <v>0</v>
      </c>
      <c r="V85" s="44">
        <f>'DATA FOR US CASES'!AX88</f>
        <v>0</v>
      </c>
      <c r="W85" s="44">
        <f>'DATA FOR US CASES'!AY88</f>
        <v>1</v>
      </c>
      <c r="X85" s="44">
        <f>'DATA FOR US CASES'!AZ88</f>
        <v>1</v>
      </c>
      <c r="Y85" s="44">
        <f>'DATA FOR US CASES'!BA88</f>
        <v>0</v>
      </c>
      <c r="Z85" s="44">
        <f>'DATA FOR US CASES'!BB88</f>
        <v>0</v>
      </c>
      <c r="AA85" s="44">
        <f>'DATA FOR US CASES'!BC88</f>
        <v>0</v>
      </c>
      <c r="AB85" s="44">
        <f>'DATA FOR US CASES'!BD88</f>
        <v>0</v>
      </c>
      <c r="AC85" s="44">
        <f>'DATA FOR US CASES'!BE88</f>
        <v>0</v>
      </c>
      <c r="AD85" s="44">
        <f>'DATA FOR US CASES'!BF88</f>
        <v>0</v>
      </c>
      <c r="AE85" s="44">
        <f>'DATA FOR US CASES'!BG88</f>
        <v>0</v>
      </c>
      <c r="AF85" s="44">
        <v>0.0</v>
      </c>
      <c r="AG85" s="72">
        <v>4.0</v>
      </c>
    </row>
    <row r="86" ht="15.75" customHeight="1">
      <c r="A86" s="44" t="s">
        <v>362</v>
      </c>
      <c r="B86" s="44">
        <f>'DATA FOR US CASES'!R89</f>
        <v>0</v>
      </c>
      <c r="C86" s="44">
        <f>'DATA FOR US CASES'!S89</f>
        <v>0</v>
      </c>
      <c r="D86" s="44">
        <f>'DATA FOR US CASES'!T89</f>
        <v>1</v>
      </c>
      <c r="E86" s="44">
        <f>'DATA FOR US CASES'!U89</f>
        <v>0</v>
      </c>
      <c r="F86" s="44">
        <f>'DATA FOR US CASES'!V89</f>
        <v>1</v>
      </c>
      <c r="G86" s="44">
        <f>'DATA FOR US CASES'!W89</f>
        <v>0</v>
      </c>
      <c r="H86" s="44">
        <f>'DATA FOR US CASES'!X89</f>
        <v>0</v>
      </c>
      <c r="I86" s="44">
        <f>'DATA FOR US CASES'!Y89</f>
        <v>1</v>
      </c>
      <c r="J86" s="44">
        <f>'DATA FOR US CASES'!Z89</f>
        <v>0</v>
      </c>
      <c r="K86" s="44">
        <f>'DATA FOR US CASES'!AA89</f>
        <v>0</v>
      </c>
      <c r="L86" s="44">
        <f>'DATA FOR US CASES'!AB89</f>
        <v>0</v>
      </c>
      <c r="M86" s="44">
        <f>'DATA FOR US CASES'!AC89</f>
        <v>0</v>
      </c>
      <c r="N86" s="44">
        <f>'DATA FOR US CASES'!AD89</f>
        <v>0</v>
      </c>
      <c r="O86" s="44">
        <f>'DATA FOR US CASES'!AE89</f>
        <v>0</v>
      </c>
      <c r="P86" s="44">
        <f>'DATA FOR US CASES'!AF89</f>
        <v>0</v>
      </c>
      <c r="Q86" s="44">
        <f>'DATA FOR US CASES'!AG89</f>
        <v>1</v>
      </c>
      <c r="R86" s="44">
        <f>'DATA FOR US CASES'!AH89</f>
        <v>0</v>
      </c>
      <c r="S86" s="44">
        <f>'DATA FOR US CASES'!AU89</f>
        <v>1</v>
      </c>
      <c r="T86" s="44">
        <f>'DATA FOR US CASES'!AV89</f>
        <v>0</v>
      </c>
      <c r="U86" s="44">
        <f>'DATA FOR US CASES'!AW89</f>
        <v>1</v>
      </c>
      <c r="V86" s="44">
        <f>'DATA FOR US CASES'!AX89</f>
        <v>0</v>
      </c>
      <c r="W86" s="44">
        <f>'DATA FOR US CASES'!AY89</f>
        <v>1</v>
      </c>
      <c r="X86" s="44">
        <f>'DATA FOR US CASES'!AZ89</f>
        <v>1</v>
      </c>
      <c r="Y86" s="44">
        <f>'DATA FOR US CASES'!BA89</f>
        <v>0</v>
      </c>
      <c r="Z86" s="44">
        <f>'DATA FOR US CASES'!BB89</f>
        <v>0</v>
      </c>
      <c r="AA86" s="44">
        <f>'DATA FOR US CASES'!BC89</f>
        <v>0</v>
      </c>
      <c r="AB86" s="44">
        <f>'DATA FOR US CASES'!BD89</f>
        <v>0</v>
      </c>
      <c r="AC86" s="44">
        <f>'DATA FOR US CASES'!BE89</f>
        <v>1</v>
      </c>
      <c r="AD86" s="44">
        <f>'DATA FOR US CASES'!BF89</f>
        <v>0</v>
      </c>
      <c r="AE86" s="44">
        <f>'DATA FOR US CASES'!BG89</f>
        <v>0</v>
      </c>
      <c r="AF86" s="44">
        <v>0.0</v>
      </c>
      <c r="AG86" s="72">
        <v>1.0</v>
      </c>
    </row>
    <row r="87" ht="15.75" customHeight="1">
      <c r="A87" s="44" t="s">
        <v>362</v>
      </c>
      <c r="B87" s="44">
        <f>'DATA FOR US CASES'!R90</f>
        <v>0</v>
      </c>
      <c r="C87" s="44">
        <f>'DATA FOR US CASES'!S90</f>
        <v>0</v>
      </c>
      <c r="D87" s="44">
        <f>'DATA FOR US CASES'!T90</f>
        <v>1</v>
      </c>
      <c r="E87" s="44">
        <f>'DATA FOR US CASES'!U90</f>
        <v>0</v>
      </c>
      <c r="F87" s="44">
        <f>'DATA FOR US CASES'!V90</f>
        <v>1</v>
      </c>
      <c r="G87" s="44">
        <f>'DATA FOR US CASES'!W90</f>
        <v>0</v>
      </c>
      <c r="H87" s="44">
        <f>'DATA FOR US CASES'!X90</f>
        <v>0</v>
      </c>
      <c r="I87" s="44">
        <f>'DATA FOR US CASES'!Y90</f>
        <v>0</v>
      </c>
      <c r="J87" s="44">
        <f>'DATA FOR US CASES'!Z90</f>
        <v>0</v>
      </c>
      <c r="K87" s="44">
        <f>'DATA FOR US CASES'!AA90</f>
        <v>0</v>
      </c>
      <c r="L87" s="44">
        <f>'DATA FOR US CASES'!AB90</f>
        <v>1</v>
      </c>
      <c r="M87" s="44">
        <f>'DATA FOR US CASES'!AC90</f>
        <v>0</v>
      </c>
      <c r="N87" s="44">
        <f>'DATA FOR US CASES'!AD90</f>
        <v>0</v>
      </c>
      <c r="O87" s="44">
        <f>'DATA FOR US CASES'!AE90</f>
        <v>0</v>
      </c>
      <c r="P87" s="44">
        <f>'DATA FOR US CASES'!AF90</f>
        <v>0</v>
      </c>
      <c r="Q87" s="44">
        <f>'DATA FOR US CASES'!AG90</f>
        <v>1</v>
      </c>
      <c r="R87" s="44">
        <f>'DATA FOR US CASES'!AH90</f>
        <v>0</v>
      </c>
      <c r="S87" s="44">
        <f>'DATA FOR US CASES'!AU90</f>
        <v>0</v>
      </c>
      <c r="T87" s="44">
        <f>'DATA FOR US CASES'!AV90</f>
        <v>0</v>
      </c>
      <c r="U87" s="44">
        <f>'DATA FOR US CASES'!AW90</f>
        <v>1</v>
      </c>
      <c r="V87" s="44">
        <f>'DATA FOR US CASES'!AX90</f>
        <v>0</v>
      </c>
      <c r="W87" s="44">
        <f>'DATA FOR US CASES'!AY90</f>
        <v>1</v>
      </c>
      <c r="X87" s="44">
        <f>'DATA FOR US CASES'!AZ90</f>
        <v>1</v>
      </c>
      <c r="Y87" s="44">
        <f>'DATA FOR US CASES'!BA90</f>
        <v>0</v>
      </c>
      <c r="Z87" s="44">
        <f>'DATA FOR US CASES'!BB90</f>
        <v>1</v>
      </c>
      <c r="AA87" s="44">
        <f>'DATA FOR US CASES'!BC90</f>
        <v>0</v>
      </c>
      <c r="AB87" s="44">
        <f>'DATA FOR US CASES'!BD90</f>
        <v>0</v>
      </c>
      <c r="AC87" s="44">
        <f>'DATA FOR US CASES'!BE90</f>
        <v>1</v>
      </c>
      <c r="AD87" s="44">
        <f>'DATA FOR US CASES'!BF90</f>
        <v>0</v>
      </c>
      <c r="AE87" s="44">
        <f>'DATA FOR US CASES'!BG90</f>
        <v>0</v>
      </c>
      <c r="AF87" s="44">
        <v>0.0</v>
      </c>
      <c r="AG87" s="72">
        <v>1.0</v>
      </c>
    </row>
    <row r="88" ht="15.75" customHeight="1">
      <c r="A88" s="44" t="s">
        <v>196</v>
      </c>
      <c r="B88" s="44">
        <f>'DATA FOR US CASES'!R91</f>
        <v>1</v>
      </c>
      <c r="C88" s="44">
        <f>'DATA FOR US CASES'!S91</f>
        <v>0</v>
      </c>
      <c r="D88" s="44">
        <f>'DATA FOR US CASES'!T91</f>
        <v>0</v>
      </c>
      <c r="E88" s="44">
        <f>'DATA FOR US CASES'!U91</f>
        <v>0</v>
      </c>
      <c r="F88" s="44">
        <f>'DATA FOR US CASES'!V91</f>
        <v>0</v>
      </c>
      <c r="G88" s="44">
        <f>'DATA FOR US CASES'!W91</f>
        <v>0</v>
      </c>
      <c r="H88" s="44">
        <f>'DATA FOR US CASES'!X91</f>
        <v>0</v>
      </c>
      <c r="I88" s="44">
        <f>'DATA FOR US CASES'!Y91</f>
        <v>0</v>
      </c>
      <c r="J88" s="44">
        <f>'DATA FOR US CASES'!Z91</f>
        <v>0</v>
      </c>
      <c r="K88" s="44">
        <f>'DATA FOR US CASES'!AA91</f>
        <v>0</v>
      </c>
      <c r="L88" s="44">
        <f>'DATA FOR US CASES'!AB91</f>
        <v>0</v>
      </c>
      <c r="M88" s="44">
        <f>'DATA FOR US CASES'!AC91</f>
        <v>0</v>
      </c>
      <c r="N88" s="44">
        <f>'DATA FOR US CASES'!AD91</f>
        <v>0</v>
      </c>
      <c r="O88" s="44">
        <f>'DATA FOR US CASES'!AE91</f>
        <v>0</v>
      </c>
      <c r="P88" s="44">
        <f>'DATA FOR US CASES'!AF91</f>
        <v>0</v>
      </c>
      <c r="Q88" s="44">
        <f>'DATA FOR US CASES'!AG91</f>
        <v>0</v>
      </c>
      <c r="R88" s="44">
        <f>'DATA FOR US CASES'!AH91</f>
        <v>0</v>
      </c>
      <c r="S88" s="44">
        <f>'DATA FOR US CASES'!AU91</f>
        <v>0</v>
      </c>
      <c r="T88" s="44">
        <f>'DATA FOR US CASES'!AV91</f>
        <v>0</v>
      </c>
      <c r="U88" s="44">
        <f>'DATA FOR US CASES'!AW91</f>
        <v>0</v>
      </c>
      <c r="V88" s="44">
        <f>'DATA FOR US CASES'!AX91</f>
        <v>0</v>
      </c>
      <c r="W88" s="44">
        <f>'DATA FOR US CASES'!AY91</f>
        <v>1</v>
      </c>
      <c r="X88" s="44">
        <f>'DATA FOR US CASES'!AZ91</f>
        <v>1</v>
      </c>
      <c r="Y88" s="44">
        <f>'DATA FOR US CASES'!BA91</f>
        <v>0</v>
      </c>
      <c r="Z88" s="44">
        <f>'DATA FOR US CASES'!BB91</f>
        <v>0</v>
      </c>
      <c r="AA88" s="44">
        <f>'DATA FOR US CASES'!BC91</f>
        <v>0</v>
      </c>
      <c r="AB88" s="44">
        <f>'DATA FOR US CASES'!BD91</f>
        <v>0</v>
      </c>
      <c r="AC88" s="44">
        <f>'DATA FOR US CASES'!BE91</f>
        <v>0</v>
      </c>
      <c r="AD88" s="44">
        <f>'DATA FOR US CASES'!BF91</f>
        <v>0</v>
      </c>
      <c r="AE88" s="44">
        <f>'DATA FOR US CASES'!BG91</f>
        <v>0</v>
      </c>
      <c r="AF88" s="44">
        <v>0.0</v>
      </c>
      <c r="AG88" s="72">
        <v>0.0</v>
      </c>
    </row>
    <row r="89" ht="15.75" customHeight="1">
      <c r="A89" s="44" t="s">
        <v>362</v>
      </c>
      <c r="B89" s="44">
        <f>'DATA FOR US CASES'!R92</f>
        <v>0</v>
      </c>
      <c r="C89" s="44">
        <f>'DATA FOR US CASES'!S92</f>
        <v>0</v>
      </c>
      <c r="D89" s="44">
        <f>'DATA FOR US CASES'!T92</f>
        <v>1</v>
      </c>
      <c r="E89" s="44">
        <f>'DATA FOR US CASES'!U92</f>
        <v>0</v>
      </c>
      <c r="F89" s="44">
        <f>'DATA FOR US CASES'!V92</f>
        <v>1</v>
      </c>
      <c r="G89" s="44">
        <f>'DATA FOR US CASES'!W92</f>
        <v>0</v>
      </c>
      <c r="H89" s="44">
        <f>'DATA FOR US CASES'!X92</f>
        <v>0</v>
      </c>
      <c r="I89" s="44">
        <f>'DATA FOR US CASES'!Y92</f>
        <v>0</v>
      </c>
      <c r="J89" s="44">
        <f>'DATA FOR US CASES'!Z92</f>
        <v>0</v>
      </c>
      <c r="K89" s="44">
        <f>'DATA FOR US CASES'!AA92</f>
        <v>0</v>
      </c>
      <c r="L89" s="44">
        <f>'DATA FOR US CASES'!AB92</f>
        <v>1</v>
      </c>
      <c r="M89" s="44">
        <f>'DATA FOR US CASES'!AC92</f>
        <v>0</v>
      </c>
      <c r="N89" s="44">
        <f>'DATA FOR US CASES'!AD92</f>
        <v>0</v>
      </c>
      <c r="O89" s="44">
        <f>'DATA FOR US CASES'!AE92</f>
        <v>0</v>
      </c>
      <c r="P89" s="44">
        <f>'DATA FOR US CASES'!AF92</f>
        <v>0</v>
      </c>
      <c r="Q89" s="44">
        <f>'DATA FOR US CASES'!AG92</f>
        <v>1</v>
      </c>
      <c r="R89" s="44">
        <f>'DATA FOR US CASES'!AH92</f>
        <v>0</v>
      </c>
      <c r="S89" s="44">
        <f>'DATA FOR US CASES'!AU92</f>
        <v>0</v>
      </c>
      <c r="T89" s="44">
        <f>'DATA FOR US CASES'!AV92</f>
        <v>0</v>
      </c>
      <c r="U89" s="44">
        <f>'DATA FOR US CASES'!AW92</f>
        <v>1</v>
      </c>
      <c r="V89" s="44">
        <f>'DATA FOR US CASES'!AX92</f>
        <v>0</v>
      </c>
      <c r="W89" s="44">
        <f>'DATA FOR US CASES'!AY92</f>
        <v>1</v>
      </c>
      <c r="X89" s="44">
        <f>'DATA FOR US CASES'!AZ92</f>
        <v>1</v>
      </c>
      <c r="Y89" s="44">
        <f>'DATA FOR US CASES'!BA92</f>
        <v>0</v>
      </c>
      <c r="Z89" s="44">
        <f>'DATA FOR US CASES'!BB92</f>
        <v>1</v>
      </c>
      <c r="AA89" s="44">
        <f>'DATA FOR US CASES'!BC92</f>
        <v>0</v>
      </c>
      <c r="AB89" s="44">
        <f>'DATA FOR US CASES'!BD92</f>
        <v>0</v>
      </c>
      <c r="AC89" s="44">
        <f>'DATA FOR US CASES'!BE92</f>
        <v>1</v>
      </c>
      <c r="AD89" s="44">
        <f>'DATA FOR US CASES'!BF92</f>
        <v>0</v>
      </c>
      <c r="AE89" s="44">
        <f>'DATA FOR US CASES'!BG92</f>
        <v>0</v>
      </c>
      <c r="AF89" s="44">
        <v>0.0</v>
      </c>
      <c r="AG89" s="72">
        <v>1.0</v>
      </c>
    </row>
    <row r="90" ht="15.75" customHeight="1">
      <c r="A90" s="44" t="s">
        <v>81</v>
      </c>
      <c r="B90" s="44">
        <f>'DATA FOR US CASES'!R93</f>
        <v>0</v>
      </c>
      <c r="C90" s="44">
        <f>'DATA FOR US CASES'!S93</f>
        <v>0</v>
      </c>
      <c r="D90" s="44">
        <f>'DATA FOR US CASES'!T93</f>
        <v>1</v>
      </c>
      <c r="E90" s="44">
        <f>'DATA FOR US CASES'!U93</f>
        <v>0</v>
      </c>
      <c r="F90" s="44">
        <f>'DATA FOR US CASES'!V93</f>
        <v>1</v>
      </c>
      <c r="G90" s="44">
        <f>'DATA FOR US CASES'!W93</f>
        <v>0</v>
      </c>
      <c r="H90" s="44">
        <f>'DATA FOR US CASES'!X93</f>
        <v>0</v>
      </c>
      <c r="I90" s="44">
        <f>'DATA FOR US CASES'!Y93</f>
        <v>0</v>
      </c>
      <c r="J90" s="44">
        <f>'DATA FOR US CASES'!Z93</f>
        <v>0</v>
      </c>
      <c r="K90" s="44">
        <f>'DATA FOR US CASES'!AA93</f>
        <v>0</v>
      </c>
      <c r="L90" s="44">
        <f>'DATA FOR US CASES'!AB93</f>
        <v>0</v>
      </c>
      <c r="M90" s="44">
        <f>'DATA FOR US CASES'!AC93</f>
        <v>0</v>
      </c>
      <c r="N90" s="44">
        <f>'DATA FOR US CASES'!AD93</f>
        <v>0</v>
      </c>
      <c r="O90" s="44">
        <f>'DATA FOR US CASES'!AE93</f>
        <v>0</v>
      </c>
      <c r="P90" s="44">
        <f>'DATA FOR US CASES'!AF93</f>
        <v>1</v>
      </c>
      <c r="Q90" s="44">
        <f>'DATA FOR US CASES'!AG93</f>
        <v>0</v>
      </c>
      <c r="R90" s="44">
        <f>'DATA FOR US CASES'!AH93</f>
        <v>0</v>
      </c>
      <c r="S90" s="44">
        <f>'DATA FOR US CASES'!AU93</f>
        <v>0</v>
      </c>
      <c r="T90" s="44">
        <f>'DATA FOR US CASES'!AV93</f>
        <v>0</v>
      </c>
      <c r="U90" s="44">
        <f>'DATA FOR US CASES'!AW93</f>
        <v>1</v>
      </c>
      <c r="V90" s="44">
        <f>'DATA FOR US CASES'!AX93</f>
        <v>0</v>
      </c>
      <c r="W90" s="44">
        <f>'DATA FOR US CASES'!AY93</f>
        <v>1</v>
      </c>
      <c r="X90" s="44">
        <f>'DATA FOR US CASES'!AZ93</f>
        <v>1</v>
      </c>
      <c r="Y90" s="44">
        <f>'DATA FOR US CASES'!BA93</f>
        <v>0</v>
      </c>
      <c r="Z90" s="44">
        <f>'DATA FOR US CASES'!BB93</f>
        <v>1</v>
      </c>
      <c r="AA90" s="44">
        <f>'DATA FOR US CASES'!BC93</f>
        <v>0</v>
      </c>
      <c r="AB90" s="44">
        <f>'DATA FOR US CASES'!BD93</f>
        <v>0</v>
      </c>
      <c r="AC90" s="44">
        <f>'DATA FOR US CASES'!BE93</f>
        <v>1</v>
      </c>
      <c r="AD90" s="44">
        <f>'DATA FOR US CASES'!BF93</f>
        <v>0</v>
      </c>
      <c r="AE90" s="44">
        <f>'DATA FOR US CASES'!BG93</f>
        <v>0</v>
      </c>
      <c r="AF90" s="44">
        <v>0.0</v>
      </c>
      <c r="AG90" s="72">
        <v>1.0</v>
      </c>
    </row>
    <row r="91" ht="15.75" customHeight="1">
      <c r="A91" s="44" t="s">
        <v>362</v>
      </c>
      <c r="B91" s="44">
        <f>'DATA FOR US CASES'!R94</f>
        <v>0</v>
      </c>
      <c r="C91" s="44">
        <f>'DATA FOR US CASES'!S94</f>
        <v>0</v>
      </c>
      <c r="D91" s="44">
        <f>'DATA FOR US CASES'!T94</f>
        <v>0</v>
      </c>
      <c r="E91" s="44">
        <f>'DATA FOR US CASES'!U94</f>
        <v>0</v>
      </c>
      <c r="F91" s="44">
        <f>'DATA FOR US CASES'!V94</f>
        <v>1</v>
      </c>
      <c r="G91" s="44">
        <f>'DATA FOR US CASES'!W94</f>
        <v>0</v>
      </c>
      <c r="H91" s="44">
        <f>'DATA FOR US CASES'!X94</f>
        <v>0</v>
      </c>
      <c r="I91" s="44">
        <f>'DATA FOR US CASES'!Y94</f>
        <v>0</v>
      </c>
      <c r="J91" s="44">
        <f>'DATA FOR US CASES'!Z94</f>
        <v>0</v>
      </c>
      <c r="K91" s="44">
        <f>'DATA FOR US CASES'!AA94</f>
        <v>0</v>
      </c>
      <c r="L91" s="44">
        <f>'DATA FOR US CASES'!AB94</f>
        <v>1</v>
      </c>
      <c r="M91" s="44">
        <f>'DATA FOR US CASES'!AC94</f>
        <v>0</v>
      </c>
      <c r="N91" s="44">
        <f>'DATA FOR US CASES'!AD94</f>
        <v>0</v>
      </c>
      <c r="O91" s="44">
        <f>'DATA FOR US CASES'!AE94</f>
        <v>0</v>
      </c>
      <c r="P91" s="44">
        <f>'DATA FOR US CASES'!AF94</f>
        <v>0</v>
      </c>
      <c r="Q91" s="44">
        <f>'DATA FOR US CASES'!AG94</f>
        <v>1</v>
      </c>
      <c r="R91" s="44">
        <f>'DATA FOR US CASES'!AH94</f>
        <v>0</v>
      </c>
      <c r="S91" s="44">
        <f>'DATA FOR US CASES'!AU94</f>
        <v>0</v>
      </c>
      <c r="T91" s="44">
        <f>'DATA FOR US CASES'!AV94</f>
        <v>0</v>
      </c>
      <c r="U91" s="44">
        <f>'DATA FOR US CASES'!AW94</f>
        <v>1</v>
      </c>
      <c r="V91" s="44">
        <f>'DATA FOR US CASES'!AX94</f>
        <v>0</v>
      </c>
      <c r="W91" s="44">
        <f>'DATA FOR US CASES'!AY94</f>
        <v>1</v>
      </c>
      <c r="X91" s="44">
        <f>'DATA FOR US CASES'!AZ94</f>
        <v>1</v>
      </c>
      <c r="Y91" s="44">
        <f>'DATA FOR US CASES'!BA94</f>
        <v>0</v>
      </c>
      <c r="Z91" s="44">
        <f>'DATA FOR US CASES'!BB94</f>
        <v>1</v>
      </c>
      <c r="AA91" s="44">
        <f>'DATA FOR US CASES'!BC94</f>
        <v>0</v>
      </c>
      <c r="AB91" s="44">
        <f>'DATA FOR US CASES'!BD94</f>
        <v>0</v>
      </c>
      <c r="AC91" s="44">
        <f>'DATA FOR US CASES'!BE94</f>
        <v>1</v>
      </c>
      <c r="AD91" s="44">
        <f>'DATA FOR US CASES'!BF94</f>
        <v>0</v>
      </c>
      <c r="AE91" s="44">
        <f>'DATA FOR US CASES'!BG94</f>
        <v>0</v>
      </c>
      <c r="AF91" s="44">
        <v>0.0</v>
      </c>
      <c r="AG91" s="72">
        <v>1.0</v>
      </c>
    </row>
    <row r="92" ht="15.75" customHeight="1">
      <c r="A92" s="44" t="s">
        <v>362</v>
      </c>
      <c r="B92" s="44">
        <f>'DATA FOR US CASES'!R95</f>
        <v>0</v>
      </c>
      <c r="C92" s="44">
        <f>'DATA FOR US CASES'!S95</f>
        <v>0</v>
      </c>
      <c r="D92" s="44">
        <f>'DATA FOR US CASES'!T95</f>
        <v>1</v>
      </c>
      <c r="E92" s="44">
        <f>'DATA FOR US CASES'!U95</f>
        <v>0</v>
      </c>
      <c r="F92" s="44">
        <f>'DATA FOR US CASES'!V95</f>
        <v>1</v>
      </c>
      <c r="G92" s="44">
        <f>'DATA FOR US CASES'!W95</f>
        <v>0</v>
      </c>
      <c r="H92" s="44">
        <f>'DATA FOR US CASES'!X95</f>
        <v>0</v>
      </c>
      <c r="I92" s="44">
        <f>'DATA FOR US CASES'!Y95</f>
        <v>0</v>
      </c>
      <c r="J92" s="44">
        <f>'DATA FOR US CASES'!Z95</f>
        <v>0</v>
      </c>
      <c r="K92" s="44">
        <f>'DATA FOR US CASES'!AA95</f>
        <v>0</v>
      </c>
      <c r="L92" s="44">
        <f>'DATA FOR US CASES'!AB95</f>
        <v>0</v>
      </c>
      <c r="M92" s="44">
        <f>'DATA FOR US CASES'!AC95</f>
        <v>1</v>
      </c>
      <c r="N92" s="44">
        <f>'DATA FOR US CASES'!AD95</f>
        <v>0</v>
      </c>
      <c r="O92" s="44">
        <f>'DATA FOR US CASES'!AE95</f>
        <v>0</v>
      </c>
      <c r="P92" s="44">
        <f>'DATA FOR US CASES'!AF95</f>
        <v>0</v>
      </c>
      <c r="Q92" s="44">
        <f>'DATA FOR US CASES'!AG95</f>
        <v>0</v>
      </c>
      <c r="R92" s="44">
        <f>'DATA FOR US CASES'!AH95</f>
        <v>0</v>
      </c>
      <c r="S92" s="44">
        <f>'DATA FOR US CASES'!AU95</f>
        <v>0</v>
      </c>
      <c r="T92" s="44">
        <f>'DATA FOR US CASES'!AV95</f>
        <v>0</v>
      </c>
      <c r="U92" s="44">
        <f>'DATA FOR US CASES'!AW95</f>
        <v>1</v>
      </c>
      <c r="V92" s="44">
        <f>'DATA FOR US CASES'!AX95</f>
        <v>0</v>
      </c>
      <c r="W92" s="44">
        <f>'DATA FOR US CASES'!AY95</f>
        <v>1</v>
      </c>
      <c r="X92" s="44">
        <f>'DATA FOR US CASES'!AZ95</f>
        <v>1</v>
      </c>
      <c r="Y92" s="44">
        <f>'DATA FOR US CASES'!BA95</f>
        <v>0</v>
      </c>
      <c r="Z92" s="44">
        <f>'DATA FOR US CASES'!BB95</f>
        <v>1</v>
      </c>
      <c r="AA92" s="44">
        <f>'DATA FOR US CASES'!BC95</f>
        <v>0</v>
      </c>
      <c r="AB92" s="44">
        <f>'DATA FOR US CASES'!BD95</f>
        <v>0</v>
      </c>
      <c r="AC92" s="44">
        <f>'DATA FOR US CASES'!BE95</f>
        <v>1</v>
      </c>
      <c r="AD92" s="44">
        <f>'DATA FOR US CASES'!BF95</f>
        <v>0</v>
      </c>
      <c r="AE92" s="44">
        <f>'DATA FOR US CASES'!BG95</f>
        <v>0</v>
      </c>
      <c r="AF92" s="44">
        <v>0.0</v>
      </c>
      <c r="AG92" s="72">
        <v>1.0</v>
      </c>
    </row>
    <row r="93" ht="15.75" customHeight="1">
      <c r="R93" s="44" t="str">
        <f>'DATA FOR US CASES'!AH96</f>
        <v/>
      </c>
      <c r="AF93" s="73"/>
      <c r="AG93" s="73"/>
    </row>
    <row r="94" ht="15.75" customHeight="1">
      <c r="AF94" s="73"/>
      <c r="AG94" s="73"/>
    </row>
    <row r="95" ht="15.75" customHeight="1"/>
    <row r="96" ht="15.75" customHeight="1">
      <c r="AF96" s="73"/>
      <c r="AG96" s="73"/>
    </row>
    <row r="97" ht="15.75" customHeight="1">
      <c r="AF97" s="73"/>
      <c r="AG97" s="73"/>
    </row>
    <row r="98" ht="15.75" customHeight="1">
      <c r="A98" s="74" t="s">
        <v>365</v>
      </c>
      <c r="AF98" s="73"/>
      <c r="AG98" s="73"/>
    </row>
    <row r="99" ht="15.75" customHeight="1">
      <c r="A99" s="74" t="s">
        <v>366</v>
      </c>
      <c r="AF99" s="73"/>
      <c r="AG99" s="73"/>
    </row>
    <row r="100" ht="15.75" customHeight="1">
      <c r="A100" s="75" t="s">
        <v>367</v>
      </c>
      <c r="AF100" s="73"/>
      <c r="AG100" s="73"/>
    </row>
    <row r="101" ht="15.75" customHeight="1">
      <c r="AF101" s="73"/>
      <c r="AG101" s="73"/>
    </row>
    <row r="102" ht="15.75" customHeight="1">
      <c r="AF102" s="73"/>
      <c r="AG102" s="73"/>
    </row>
    <row r="103" ht="15.75" customHeight="1">
      <c r="AF103" s="73"/>
      <c r="AG103" s="73"/>
    </row>
    <row r="104" ht="15.75" customHeight="1">
      <c r="AF104" s="73"/>
      <c r="AG104" s="73"/>
    </row>
    <row r="105" ht="15.75" customHeight="1">
      <c r="AF105" s="73"/>
      <c r="AG105" s="73"/>
    </row>
    <row r="106" ht="15.75" customHeight="1">
      <c r="AF106" s="73"/>
      <c r="AG106" s="73"/>
    </row>
    <row r="107" ht="15.75" customHeight="1">
      <c r="AF107" s="73"/>
      <c r="AG107" s="73"/>
    </row>
    <row r="108" ht="15.75" customHeight="1">
      <c r="AF108" s="73"/>
      <c r="AG108" s="73"/>
    </row>
    <row r="109" ht="15.75" customHeight="1">
      <c r="AF109" s="73"/>
      <c r="AG109" s="73"/>
    </row>
    <row r="110" ht="15.75" customHeight="1">
      <c r="AF110" s="73"/>
      <c r="AG110" s="73"/>
    </row>
    <row r="111" ht="15.75" customHeight="1">
      <c r="AF111" s="73"/>
      <c r="AG111" s="73"/>
    </row>
    <row r="112" ht="15.75" customHeight="1">
      <c r="AF112" s="73"/>
      <c r="AG112" s="73"/>
    </row>
    <row r="113" ht="15.75" customHeight="1">
      <c r="AF113" s="73"/>
      <c r="AG113" s="73"/>
    </row>
    <row r="114" ht="15.75" customHeight="1">
      <c r="AF114" s="73"/>
      <c r="AG114" s="73"/>
    </row>
    <row r="115" ht="15.75" customHeight="1">
      <c r="AF115" s="73"/>
      <c r="AG115" s="73"/>
    </row>
    <row r="116" ht="15.75" customHeight="1">
      <c r="AF116" s="73"/>
      <c r="AG116" s="73"/>
    </row>
    <row r="117" ht="15.75" customHeight="1">
      <c r="AF117" s="73"/>
      <c r="AG117" s="73"/>
    </row>
    <row r="118" ht="15.75" customHeight="1">
      <c r="AF118" s="73"/>
      <c r="AG118" s="73"/>
    </row>
    <row r="119" ht="15.75" customHeight="1">
      <c r="AF119" s="73"/>
      <c r="AG119" s="73"/>
    </row>
    <row r="120" ht="15.75" customHeight="1">
      <c r="AF120" s="73"/>
      <c r="AG120" s="73"/>
    </row>
    <row r="121" ht="15.75" customHeight="1">
      <c r="AF121" s="73"/>
      <c r="AG121" s="73"/>
    </row>
    <row r="122" ht="15.75" customHeight="1">
      <c r="AF122" s="73"/>
      <c r="AG122" s="73"/>
    </row>
    <row r="123" ht="15.75" customHeight="1">
      <c r="AF123" s="73"/>
      <c r="AG123" s="73"/>
    </row>
    <row r="124" ht="15.75" customHeight="1">
      <c r="AF124" s="73"/>
      <c r="AG124" s="73"/>
    </row>
    <row r="125" ht="15.75" customHeight="1">
      <c r="AF125" s="73"/>
      <c r="AG125" s="73"/>
    </row>
    <row r="126" ht="15.75" customHeight="1">
      <c r="AF126" s="73"/>
      <c r="AG126" s="73"/>
    </row>
    <row r="127" ht="15.75" customHeight="1">
      <c r="AF127" s="73"/>
      <c r="AG127" s="73"/>
    </row>
    <row r="128" ht="15.75" customHeight="1">
      <c r="AF128" s="73"/>
      <c r="AG128" s="73"/>
    </row>
    <row r="129" ht="15.75" customHeight="1">
      <c r="AF129" s="73"/>
      <c r="AG129" s="73"/>
    </row>
    <row r="130" ht="15.75" customHeight="1">
      <c r="AF130" s="73"/>
      <c r="AG130" s="73"/>
    </row>
    <row r="131" ht="15.75" customHeight="1">
      <c r="AF131" s="73"/>
      <c r="AG131" s="73"/>
    </row>
    <row r="132" ht="15.75" customHeight="1">
      <c r="AF132" s="73"/>
      <c r="AG132" s="73"/>
    </row>
    <row r="133" ht="15.75" customHeight="1">
      <c r="AF133" s="73"/>
      <c r="AG133" s="73"/>
    </row>
    <row r="134" ht="15.75" customHeight="1">
      <c r="AF134" s="73"/>
      <c r="AG134" s="73"/>
    </row>
    <row r="135" ht="15.75" customHeight="1">
      <c r="AF135" s="73"/>
      <c r="AG135" s="73"/>
    </row>
    <row r="136" ht="15.75" customHeight="1">
      <c r="AF136" s="73"/>
      <c r="AG136" s="73"/>
    </row>
    <row r="137" ht="15.75" customHeight="1">
      <c r="AF137" s="73"/>
      <c r="AG137" s="73"/>
    </row>
    <row r="138" ht="15.75" customHeight="1">
      <c r="AF138" s="73"/>
      <c r="AG138" s="73"/>
    </row>
    <row r="139" ht="15.75" customHeight="1">
      <c r="AF139" s="73"/>
      <c r="AG139" s="73"/>
    </row>
    <row r="140" ht="15.75" customHeight="1">
      <c r="AF140" s="73"/>
      <c r="AG140" s="73"/>
    </row>
    <row r="141" ht="15.75" customHeight="1">
      <c r="AF141" s="73"/>
      <c r="AG141" s="73"/>
    </row>
    <row r="142" ht="15.75" customHeight="1">
      <c r="AF142" s="73"/>
      <c r="AG142" s="73"/>
    </row>
    <row r="143" ht="15.75" customHeight="1">
      <c r="AF143" s="73"/>
      <c r="AG143" s="73"/>
    </row>
    <row r="144" ht="15.75" customHeight="1">
      <c r="AF144" s="73"/>
      <c r="AG144" s="73"/>
    </row>
    <row r="145" ht="15.75" customHeight="1">
      <c r="AF145" s="73"/>
      <c r="AG145" s="73"/>
    </row>
    <row r="146" ht="15.75" customHeight="1">
      <c r="AF146" s="73"/>
      <c r="AG146" s="73"/>
    </row>
    <row r="147" ht="15.75" customHeight="1">
      <c r="AF147" s="73"/>
      <c r="AG147" s="73"/>
    </row>
    <row r="148" ht="15.75" customHeight="1">
      <c r="AF148" s="73"/>
      <c r="AG148" s="73"/>
    </row>
    <row r="149" ht="15.75" customHeight="1">
      <c r="AF149" s="73"/>
      <c r="AG149" s="73"/>
    </row>
    <row r="150" ht="15.75" customHeight="1">
      <c r="AF150" s="73"/>
      <c r="AG150" s="73"/>
    </row>
    <row r="151" ht="15.75" customHeight="1">
      <c r="AF151" s="73"/>
      <c r="AG151" s="73"/>
    </row>
    <row r="152" ht="15.75" customHeight="1">
      <c r="AF152" s="73"/>
      <c r="AG152" s="73"/>
    </row>
    <row r="153" ht="15.75" customHeight="1">
      <c r="AF153" s="73"/>
      <c r="AG153" s="73"/>
    </row>
    <row r="154" ht="15.75" customHeight="1">
      <c r="AF154" s="73"/>
      <c r="AG154" s="73"/>
    </row>
    <row r="155" ht="15.75" customHeight="1">
      <c r="AF155" s="73"/>
      <c r="AG155" s="73"/>
    </row>
    <row r="156" ht="15.75" customHeight="1">
      <c r="AF156" s="73"/>
      <c r="AG156" s="73"/>
    </row>
    <row r="157" ht="15.75" customHeight="1">
      <c r="AF157" s="73"/>
      <c r="AG157" s="73"/>
    </row>
    <row r="158" ht="15.75" customHeight="1">
      <c r="AF158" s="73"/>
      <c r="AG158" s="73"/>
    </row>
    <row r="159" ht="15.75" customHeight="1">
      <c r="AF159" s="73"/>
      <c r="AG159" s="73"/>
    </row>
    <row r="160" ht="15.75" customHeight="1">
      <c r="AF160" s="73"/>
      <c r="AG160" s="73"/>
    </row>
    <row r="161" ht="15.75" customHeight="1">
      <c r="AF161" s="73"/>
      <c r="AG161" s="73"/>
    </row>
    <row r="162" ht="15.75" customHeight="1">
      <c r="AF162" s="73"/>
      <c r="AG162" s="73"/>
    </row>
    <row r="163" ht="15.75" customHeight="1">
      <c r="AF163" s="73"/>
      <c r="AG163" s="73"/>
    </row>
    <row r="164" ht="15.75" customHeight="1">
      <c r="AF164" s="73"/>
      <c r="AG164" s="73"/>
    </row>
    <row r="165" ht="15.75" customHeight="1">
      <c r="AF165" s="73"/>
      <c r="AG165" s="73"/>
    </row>
    <row r="166" ht="15.75" customHeight="1">
      <c r="AF166" s="73"/>
      <c r="AG166" s="73"/>
    </row>
    <row r="167" ht="15.75" customHeight="1">
      <c r="AF167" s="73"/>
      <c r="AG167" s="73"/>
    </row>
    <row r="168" ht="15.75" customHeight="1">
      <c r="AF168" s="73"/>
      <c r="AG168" s="73"/>
    </row>
    <row r="169" ht="15.75" customHeight="1">
      <c r="AF169" s="73"/>
      <c r="AG169" s="73"/>
    </row>
    <row r="170" ht="15.75" customHeight="1">
      <c r="AF170" s="73"/>
      <c r="AG170" s="73"/>
    </row>
    <row r="171" ht="15.75" customHeight="1">
      <c r="AF171" s="73"/>
      <c r="AG171" s="73"/>
    </row>
    <row r="172" ht="15.75" customHeight="1">
      <c r="AF172" s="73"/>
      <c r="AG172" s="73"/>
    </row>
    <row r="173" ht="15.75" customHeight="1">
      <c r="AF173" s="73"/>
      <c r="AG173" s="73"/>
    </row>
    <row r="174" ht="15.75" customHeight="1">
      <c r="AF174" s="73"/>
      <c r="AG174" s="73"/>
    </row>
    <row r="175" ht="15.75" customHeight="1">
      <c r="AF175" s="73"/>
      <c r="AG175" s="73"/>
    </row>
    <row r="176" ht="15.75" customHeight="1">
      <c r="AF176" s="73"/>
      <c r="AG176" s="73"/>
    </row>
    <row r="177" ht="15.75" customHeight="1">
      <c r="AF177" s="73"/>
      <c r="AG177" s="73"/>
    </row>
    <row r="178" ht="15.75" customHeight="1">
      <c r="AF178" s="73"/>
      <c r="AG178" s="73"/>
    </row>
    <row r="179" ht="15.75" customHeight="1">
      <c r="AF179" s="73"/>
      <c r="AG179" s="73"/>
    </row>
    <row r="180" ht="15.75" customHeight="1">
      <c r="AF180" s="73"/>
      <c r="AG180" s="73"/>
    </row>
    <row r="181" ht="15.75" customHeight="1">
      <c r="AF181" s="73"/>
      <c r="AG181" s="73"/>
    </row>
    <row r="182" ht="15.75" customHeight="1">
      <c r="AF182" s="73"/>
      <c r="AG182" s="73"/>
    </row>
    <row r="183" ht="15.75" customHeight="1">
      <c r="AF183" s="73"/>
      <c r="AG183" s="73"/>
    </row>
    <row r="184" ht="15.75" customHeight="1">
      <c r="AF184" s="73"/>
      <c r="AG184" s="73"/>
    </row>
    <row r="185" ht="15.75" customHeight="1">
      <c r="AF185" s="73"/>
      <c r="AG185" s="73"/>
    </row>
    <row r="186" ht="15.75" customHeight="1">
      <c r="AF186" s="73"/>
      <c r="AG186" s="73"/>
    </row>
    <row r="187" ht="15.75" customHeight="1">
      <c r="AF187" s="73"/>
      <c r="AG187" s="73"/>
    </row>
    <row r="188" ht="15.75" customHeight="1"/>
    <row r="189" ht="15.75" customHeight="1">
      <c r="AF189" s="73"/>
      <c r="AG189" s="73"/>
    </row>
    <row r="190" ht="15.75" customHeight="1">
      <c r="AF190" s="73"/>
      <c r="AG190" s="73"/>
    </row>
    <row r="191" ht="15.75" customHeight="1">
      <c r="AF191" s="73"/>
      <c r="AG191" s="73"/>
    </row>
    <row r="192" ht="15.75" customHeight="1">
      <c r="AF192" s="73"/>
      <c r="AG192" s="73"/>
    </row>
    <row r="193" ht="15.75" customHeight="1">
      <c r="AF193" s="73"/>
      <c r="AG193" s="73"/>
    </row>
    <row r="194" ht="15.75" customHeight="1">
      <c r="AF194" s="73"/>
      <c r="AG194" s="73"/>
    </row>
    <row r="195" ht="15.75" customHeight="1">
      <c r="AF195" s="73"/>
      <c r="AG195" s="73"/>
    </row>
    <row r="196" ht="15.75" customHeight="1">
      <c r="AF196" s="73"/>
      <c r="AG196" s="73"/>
    </row>
    <row r="197" ht="15.75" customHeight="1">
      <c r="AF197" s="73"/>
      <c r="AG197" s="73"/>
    </row>
    <row r="198" ht="15.75" customHeight="1">
      <c r="AF198" s="73"/>
      <c r="AG198" s="73"/>
    </row>
    <row r="199" ht="15.75" customHeight="1">
      <c r="AF199" s="73"/>
      <c r="AG199" s="73"/>
    </row>
    <row r="200" ht="15.75" customHeight="1">
      <c r="AF200" s="73"/>
      <c r="AG200" s="73"/>
    </row>
    <row r="201" ht="15.75" customHeight="1">
      <c r="AF201" s="73"/>
      <c r="AG201" s="73"/>
    </row>
    <row r="202" ht="15.75" customHeight="1">
      <c r="AF202" s="73"/>
      <c r="AG202" s="73"/>
    </row>
    <row r="203" ht="15.75" customHeight="1">
      <c r="AF203" s="73"/>
      <c r="AG203" s="73"/>
    </row>
    <row r="204" ht="15.75" customHeight="1">
      <c r="AF204" s="73"/>
      <c r="AG204" s="73"/>
    </row>
    <row r="205" ht="15.75" customHeight="1">
      <c r="AF205" s="73"/>
      <c r="AG205" s="73"/>
    </row>
    <row r="206" ht="15.75" customHeight="1">
      <c r="AF206" s="73"/>
      <c r="AG206" s="73"/>
    </row>
    <row r="207" ht="15.75" customHeight="1">
      <c r="AF207" s="73"/>
      <c r="AG207" s="73"/>
    </row>
    <row r="208" ht="15.75" customHeight="1">
      <c r="AF208" s="73"/>
      <c r="AG208" s="73"/>
    </row>
    <row r="209" ht="15.75" customHeight="1">
      <c r="AF209" s="73"/>
      <c r="AG209" s="73"/>
    </row>
    <row r="210" ht="15.75" customHeight="1">
      <c r="AF210" s="73"/>
      <c r="AG210" s="73"/>
    </row>
    <row r="211" ht="15.75" customHeight="1">
      <c r="AF211" s="73"/>
      <c r="AG211" s="73"/>
    </row>
    <row r="212" ht="15.75" customHeight="1">
      <c r="AF212" s="73"/>
      <c r="AG212" s="73"/>
    </row>
    <row r="213" ht="15.75" customHeight="1">
      <c r="AF213" s="73"/>
      <c r="AG213" s="73"/>
    </row>
    <row r="214" ht="15.75" customHeight="1">
      <c r="AF214" s="73"/>
      <c r="AG214" s="73"/>
    </row>
    <row r="215" ht="15.75" customHeight="1">
      <c r="AF215" s="73"/>
      <c r="AG215" s="73"/>
    </row>
    <row r="216" ht="15.75" customHeight="1">
      <c r="AF216" s="73"/>
      <c r="AG216" s="73"/>
    </row>
    <row r="217" ht="15.75" customHeight="1">
      <c r="AF217" s="73"/>
      <c r="AG217" s="73"/>
    </row>
    <row r="218" ht="15.75" customHeight="1">
      <c r="AF218" s="73"/>
      <c r="AG218" s="73"/>
    </row>
    <row r="219" ht="15.75" customHeight="1">
      <c r="AF219" s="73"/>
      <c r="AG219" s="73"/>
    </row>
    <row r="220" ht="15.75" customHeight="1">
      <c r="AF220" s="73"/>
      <c r="AG220" s="73"/>
    </row>
    <row r="221" ht="15.75" customHeight="1">
      <c r="AF221" s="73"/>
      <c r="AG221" s="73"/>
    </row>
    <row r="222" ht="15.75" customHeight="1">
      <c r="AF222" s="73"/>
      <c r="AG222" s="73"/>
    </row>
    <row r="223" ht="15.75" customHeight="1">
      <c r="AF223" s="73"/>
      <c r="AG223" s="73"/>
    </row>
    <row r="224" ht="15.75" customHeight="1">
      <c r="AF224" s="73"/>
      <c r="AG224" s="73"/>
    </row>
    <row r="225" ht="15.75" customHeight="1">
      <c r="AF225" s="73"/>
      <c r="AG225" s="73"/>
    </row>
    <row r="226" ht="15.75" customHeight="1">
      <c r="AF226" s="73"/>
      <c r="AG226" s="73"/>
    </row>
    <row r="227" ht="15.75" customHeight="1">
      <c r="AF227" s="73"/>
      <c r="AG227" s="73"/>
    </row>
    <row r="228" ht="15.75" customHeight="1">
      <c r="AF228" s="73"/>
      <c r="AG228" s="73"/>
    </row>
    <row r="229" ht="15.75" customHeight="1">
      <c r="AF229" s="73"/>
      <c r="AG229" s="73"/>
    </row>
    <row r="230" ht="15.75" customHeight="1">
      <c r="AF230" s="73"/>
      <c r="AG230" s="73"/>
    </row>
    <row r="231" ht="15.75" customHeight="1">
      <c r="AF231" s="73"/>
      <c r="AG231" s="73"/>
    </row>
    <row r="232" ht="15.75" customHeight="1">
      <c r="AF232" s="73"/>
      <c r="AG232" s="73"/>
    </row>
    <row r="233" ht="15.75" customHeight="1">
      <c r="AF233" s="73"/>
      <c r="AG233" s="73"/>
    </row>
    <row r="234" ht="15.75" customHeight="1">
      <c r="AF234" s="73"/>
      <c r="AG234" s="73"/>
    </row>
    <row r="235" ht="15.75" customHeight="1">
      <c r="AF235" s="73"/>
      <c r="AG235" s="73"/>
    </row>
    <row r="236" ht="15.75" customHeight="1">
      <c r="AF236" s="73"/>
      <c r="AG236" s="73"/>
    </row>
    <row r="237" ht="15.75" customHeight="1">
      <c r="AF237" s="73"/>
      <c r="AG237" s="73"/>
    </row>
    <row r="238" ht="15.75" customHeight="1">
      <c r="AF238" s="73"/>
      <c r="AG238" s="73"/>
    </row>
    <row r="239" ht="15.75" customHeight="1">
      <c r="AF239" s="73"/>
      <c r="AG239" s="73"/>
    </row>
    <row r="240" ht="15.75" customHeight="1">
      <c r="AF240" s="73"/>
      <c r="AG240" s="73"/>
    </row>
    <row r="241" ht="15.75" customHeight="1">
      <c r="AF241" s="73"/>
      <c r="AG241" s="73"/>
    </row>
    <row r="242" ht="15.75" customHeight="1">
      <c r="AF242" s="73"/>
      <c r="AG242" s="73"/>
    </row>
    <row r="243" ht="15.75" customHeight="1">
      <c r="AF243" s="73"/>
      <c r="AG243" s="73"/>
    </row>
    <row r="244" ht="15.75" customHeight="1">
      <c r="AF244" s="73"/>
      <c r="AG244" s="73"/>
    </row>
    <row r="245" ht="15.75" customHeight="1">
      <c r="AF245" s="73"/>
      <c r="AG245" s="73"/>
    </row>
    <row r="246" ht="15.75" customHeight="1">
      <c r="AF246" s="73"/>
      <c r="AG246" s="73"/>
    </row>
    <row r="247" ht="15.75" customHeight="1">
      <c r="AF247" s="73"/>
      <c r="AG247" s="73"/>
    </row>
    <row r="248" ht="15.75" customHeight="1">
      <c r="AF248" s="73"/>
      <c r="AG248" s="73"/>
    </row>
    <row r="249" ht="15.75" customHeight="1">
      <c r="AF249" s="73"/>
      <c r="AG249" s="73"/>
    </row>
    <row r="250" ht="15.75" customHeight="1">
      <c r="AF250" s="73"/>
      <c r="AG250" s="73"/>
    </row>
    <row r="251" ht="15.75" customHeight="1">
      <c r="AF251" s="73"/>
      <c r="AG251" s="73"/>
    </row>
    <row r="252" ht="15.75" customHeight="1">
      <c r="AF252" s="73"/>
      <c r="AG252" s="73"/>
    </row>
    <row r="253" ht="15.75" customHeight="1">
      <c r="AF253" s="73"/>
      <c r="AG253" s="73"/>
    </row>
    <row r="254" ht="15.75" customHeight="1">
      <c r="AF254" s="73"/>
      <c r="AG254" s="73"/>
    </row>
    <row r="255" ht="15.75" customHeight="1">
      <c r="AF255" s="73"/>
      <c r="AG255" s="73"/>
    </row>
    <row r="256" ht="15.75" customHeight="1">
      <c r="AF256" s="73"/>
      <c r="AG256" s="73"/>
    </row>
    <row r="257" ht="15.75" customHeight="1">
      <c r="AF257" s="73"/>
      <c r="AG257" s="73"/>
    </row>
    <row r="258" ht="15.75" customHeight="1">
      <c r="AF258" s="73"/>
      <c r="AG258" s="73"/>
    </row>
    <row r="259" ht="15.75" customHeight="1">
      <c r="AF259" s="73"/>
      <c r="AG259" s="73"/>
    </row>
    <row r="260" ht="15.75" customHeight="1">
      <c r="AF260" s="73"/>
      <c r="AG260" s="73"/>
    </row>
    <row r="261" ht="15.75" customHeight="1">
      <c r="AF261" s="73"/>
      <c r="AG261" s="73"/>
    </row>
    <row r="262" ht="15.75" customHeight="1">
      <c r="AF262" s="73"/>
      <c r="AG262" s="73"/>
    </row>
    <row r="263" ht="15.75" customHeight="1">
      <c r="AF263" s="73"/>
      <c r="AG263" s="73"/>
    </row>
    <row r="264" ht="15.75" customHeight="1">
      <c r="AF264" s="73"/>
      <c r="AG264" s="73"/>
    </row>
    <row r="265" ht="15.75" customHeight="1">
      <c r="AF265" s="73"/>
      <c r="AG265" s="73"/>
    </row>
    <row r="266" ht="15.75" customHeight="1">
      <c r="AF266" s="73"/>
      <c r="AG266" s="73"/>
    </row>
    <row r="267" ht="15.75" customHeight="1">
      <c r="AF267" s="73"/>
      <c r="AG267" s="73"/>
    </row>
    <row r="268" ht="15.75" customHeight="1">
      <c r="AF268" s="73"/>
      <c r="AG268" s="73"/>
    </row>
    <row r="269" ht="15.75" customHeight="1">
      <c r="AF269" s="73"/>
      <c r="AG269" s="73"/>
    </row>
    <row r="270" ht="15.75" customHeight="1">
      <c r="AF270" s="73"/>
      <c r="AG270" s="73"/>
    </row>
    <row r="271" ht="15.75" customHeight="1">
      <c r="AF271" s="73"/>
      <c r="AG271" s="73"/>
    </row>
    <row r="272" ht="15.75" customHeight="1">
      <c r="AF272" s="73"/>
      <c r="AG272" s="73"/>
    </row>
    <row r="273" ht="15.75" customHeight="1">
      <c r="AF273" s="73"/>
      <c r="AG273" s="73"/>
    </row>
    <row r="274" ht="15.75" customHeight="1">
      <c r="AF274" s="73"/>
      <c r="AG274" s="73"/>
    </row>
    <row r="275" ht="15.75" customHeight="1">
      <c r="AF275" s="73"/>
      <c r="AG275" s="73"/>
    </row>
    <row r="276" ht="15.75" customHeight="1">
      <c r="AF276" s="73"/>
      <c r="AG276" s="73"/>
    </row>
    <row r="277" ht="15.75" customHeight="1">
      <c r="AF277" s="73"/>
      <c r="AG277" s="73"/>
    </row>
    <row r="278" ht="15.75" customHeight="1">
      <c r="AF278" s="73"/>
      <c r="AG278" s="73"/>
    </row>
    <row r="279" ht="15.75" customHeight="1">
      <c r="AF279" s="73"/>
      <c r="AG279" s="73"/>
    </row>
    <row r="280" ht="15.75" customHeight="1">
      <c r="AF280" s="73"/>
      <c r="AG280" s="73"/>
    </row>
    <row r="281" ht="15.75" customHeight="1"/>
    <row r="282" ht="15.75" customHeight="1">
      <c r="AF282" s="73"/>
      <c r="AG282" s="73"/>
    </row>
    <row r="283" ht="15.75" customHeight="1">
      <c r="AF283" s="73"/>
      <c r="AG283" s="73"/>
    </row>
    <row r="284" ht="15.75" customHeight="1">
      <c r="AF284" s="73"/>
      <c r="AG284" s="73"/>
    </row>
    <row r="285" ht="15.75" customHeight="1">
      <c r="AF285" s="73"/>
      <c r="AG285" s="73"/>
    </row>
    <row r="286" ht="15.75" customHeight="1">
      <c r="AF286" s="73"/>
      <c r="AG286" s="73"/>
    </row>
    <row r="287" ht="15.75" customHeight="1">
      <c r="AF287" s="73"/>
      <c r="AG287" s="73"/>
    </row>
    <row r="288" ht="15.75" customHeight="1">
      <c r="AF288" s="73"/>
      <c r="AG288" s="73"/>
    </row>
    <row r="289" ht="15.75" customHeight="1">
      <c r="AF289" s="73"/>
      <c r="AG289" s="73"/>
    </row>
    <row r="290" ht="15.75" customHeight="1">
      <c r="AF290" s="73"/>
      <c r="AG290" s="73"/>
    </row>
    <row r="291" ht="15.75" customHeight="1">
      <c r="AF291" s="73"/>
      <c r="AG291" s="73"/>
    </row>
    <row r="292" ht="15.75" customHeight="1">
      <c r="AF292" s="73"/>
      <c r="AG292" s="73"/>
    </row>
    <row r="293" ht="15.75" customHeight="1">
      <c r="AF293" s="73"/>
      <c r="AG293" s="73"/>
    </row>
    <row r="294" ht="15.75" customHeight="1">
      <c r="AF294" s="73"/>
      <c r="AG294" s="73"/>
    </row>
    <row r="295" ht="15.75" customHeight="1">
      <c r="AF295" s="73"/>
      <c r="AG295" s="73"/>
    </row>
    <row r="296" ht="15.75" customHeight="1">
      <c r="AF296" s="73"/>
      <c r="AG296" s="73"/>
    </row>
    <row r="297" ht="15.75" customHeight="1">
      <c r="AF297" s="73"/>
      <c r="AG297" s="73"/>
    </row>
    <row r="298" ht="15.75" customHeight="1">
      <c r="AF298" s="73"/>
      <c r="AG298" s="73"/>
    </row>
    <row r="299" ht="15.75" customHeight="1">
      <c r="AF299" s="73"/>
      <c r="AG299" s="73"/>
    </row>
    <row r="300" ht="15.75" customHeight="1">
      <c r="AF300" s="73"/>
      <c r="AG300" s="73"/>
    </row>
    <row r="301" ht="15.75" customHeight="1">
      <c r="AF301" s="73"/>
      <c r="AG301" s="73"/>
    </row>
    <row r="302" ht="15.75" customHeight="1">
      <c r="AF302" s="73"/>
      <c r="AG302" s="73"/>
    </row>
    <row r="303" ht="15.75" customHeight="1">
      <c r="AF303" s="73"/>
      <c r="AG303" s="73"/>
    </row>
    <row r="304" ht="15.75" customHeight="1">
      <c r="AF304" s="73"/>
      <c r="AG304" s="73"/>
    </row>
    <row r="305" ht="15.75" customHeight="1">
      <c r="AF305" s="73"/>
      <c r="AG305" s="73"/>
    </row>
    <row r="306" ht="15.75" customHeight="1">
      <c r="AF306" s="73"/>
      <c r="AG306" s="73"/>
    </row>
    <row r="307" ht="15.75" customHeight="1">
      <c r="AF307" s="73"/>
      <c r="AG307" s="73"/>
    </row>
    <row r="308" ht="15.75" customHeight="1">
      <c r="AF308" s="73"/>
      <c r="AG308" s="73"/>
    </row>
    <row r="309" ht="15.75" customHeight="1">
      <c r="AF309" s="73"/>
      <c r="AG309" s="73"/>
    </row>
    <row r="310" ht="15.75" customHeight="1">
      <c r="AF310" s="73"/>
      <c r="AG310" s="73"/>
    </row>
    <row r="311" ht="15.75" customHeight="1">
      <c r="AF311" s="73"/>
      <c r="AG311" s="73"/>
    </row>
    <row r="312" ht="15.75" customHeight="1">
      <c r="AF312" s="73"/>
      <c r="AG312" s="73"/>
    </row>
    <row r="313" ht="15.75" customHeight="1">
      <c r="AF313" s="73"/>
      <c r="AG313" s="73"/>
    </row>
    <row r="314" ht="15.75" customHeight="1">
      <c r="AF314" s="73"/>
      <c r="AG314" s="73"/>
    </row>
    <row r="315" ht="15.75" customHeight="1">
      <c r="AF315" s="73"/>
      <c r="AG315" s="73"/>
    </row>
    <row r="316" ht="15.75" customHeight="1">
      <c r="AF316" s="73"/>
      <c r="AG316" s="73"/>
    </row>
    <row r="317" ht="15.75" customHeight="1">
      <c r="AF317" s="73"/>
      <c r="AG317" s="73"/>
    </row>
    <row r="318" ht="15.75" customHeight="1">
      <c r="AF318" s="73"/>
      <c r="AG318" s="73"/>
    </row>
    <row r="319" ht="15.75" customHeight="1">
      <c r="AF319" s="73"/>
      <c r="AG319" s="73"/>
    </row>
    <row r="320" ht="15.75" customHeight="1">
      <c r="AF320" s="73"/>
      <c r="AG320" s="73"/>
    </row>
    <row r="321" ht="15.75" customHeight="1">
      <c r="AF321" s="73"/>
      <c r="AG321" s="73"/>
    </row>
    <row r="322" ht="15.75" customHeight="1">
      <c r="AF322" s="73"/>
      <c r="AG322" s="73"/>
    </row>
    <row r="323" ht="15.75" customHeight="1">
      <c r="AF323" s="73"/>
      <c r="AG323" s="73"/>
    </row>
    <row r="324" ht="15.75" customHeight="1">
      <c r="AF324" s="73"/>
      <c r="AG324" s="73"/>
    </row>
    <row r="325" ht="15.75" customHeight="1">
      <c r="AF325" s="73"/>
      <c r="AG325" s="73"/>
    </row>
    <row r="326" ht="15.75" customHeight="1">
      <c r="AF326" s="73"/>
      <c r="AG326" s="73"/>
    </row>
    <row r="327" ht="15.75" customHeight="1">
      <c r="AF327" s="73"/>
      <c r="AG327" s="73"/>
    </row>
    <row r="328" ht="15.75" customHeight="1">
      <c r="AF328" s="73"/>
      <c r="AG328" s="73"/>
    </row>
    <row r="329" ht="15.75" customHeight="1">
      <c r="AF329" s="73"/>
      <c r="AG329" s="73"/>
    </row>
    <row r="330" ht="15.75" customHeight="1">
      <c r="AF330" s="73"/>
      <c r="AG330" s="73"/>
    </row>
    <row r="331" ht="15.75" customHeight="1">
      <c r="AF331" s="73"/>
      <c r="AG331" s="73"/>
    </row>
    <row r="332" ht="15.75" customHeight="1">
      <c r="AF332" s="73"/>
      <c r="AG332" s="73"/>
    </row>
    <row r="333" ht="15.75" customHeight="1">
      <c r="AF333" s="73"/>
      <c r="AG333" s="73"/>
    </row>
    <row r="334" ht="15.75" customHeight="1">
      <c r="AF334" s="73"/>
      <c r="AG334" s="73"/>
    </row>
    <row r="335" ht="15.75" customHeight="1">
      <c r="AF335" s="73"/>
      <c r="AG335" s="73"/>
    </row>
    <row r="336" ht="15.75" customHeight="1">
      <c r="AF336" s="73"/>
      <c r="AG336" s="73"/>
    </row>
    <row r="337" ht="15.75" customHeight="1">
      <c r="AF337" s="73"/>
      <c r="AG337" s="73"/>
    </row>
    <row r="338" ht="15.75" customHeight="1">
      <c r="AF338" s="73"/>
      <c r="AG338" s="73"/>
    </row>
    <row r="339" ht="15.75" customHeight="1">
      <c r="AF339" s="73"/>
      <c r="AG339" s="73"/>
    </row>
    <row r="340" ht="15.75" customHeight="1">
      <c r="AF340" s="73"/>
      <c r="AG340" s="73"/>
    </row>
    <row r="341" ht="15.75" customHeight="1">
      <c r="AF341" s="73"/>
      <c r="AG341" s="73"/>
    </row>
    <row r="342" ht="15.75" customHeight="1">
      <c r="AF342" s="73"/>
      <c r="AG342" s="73"/>
    </row>
    <row r="343" ht="15.75" customHeight="1">
      <c r="AF343" s="73"/>
      <c r="AG343" s="73"/>
    </row>
    <row r="344" ht="15.75" customHeight="1">
      <c r="AF344" s="73"/>
      <c r="AG344" s="73"/>
    </row>
    <row r="345" ht="15.75" customHeight="1">
      <c r="AF345" s="73"/>
      <c r="AG345" s="73"/>
    </row>
    <row r="346" ht="15.75" customHeight="1">
      <c r="AF346" s="73"/>
      <c r="AG346" s="73"/>
    </row>
    <row r="347" ht="15.75" customHeight="1">
      <c r="AF347" s="73"/>
      <c r="AG347" s="73"/>
    </row>
    <row r="348" ht="15.75" customHeight="1">
      <c r="AF348" s="73"/>
      <c r="AG348" s="73"/>
    </row>
    <row r="349" ht="15.75" customHeight="1">
      <c r="AF349" s="73"/>
      <c r="AG349" s="73"/>
    </row>
    <row r="350" ht="15.75" customHeight="1">
      <c r="AF350" s="73"/>
      <c r="AG350" s="73"/>
    </row>
    <row r="351" ht="15.75" customHeight="1">
      <c r="AF351" s="73"/>
      <c r="AG351" s="73"/>
    </row>
    <row r="352" ht="15.75" customHeight="1">
      <c r="AF352" s="73"/>
      <c r="AG352" s="73"/>
    </row>
    <row r="353" ht="15.75" customHeight="1">
      <c r="AF353" s="73"/>
      <c r="AG353" s="73"/>
    </row>
    <row r="354" ht="15.75" customHeight="1">
      <c r="AF354" s="73"/>
      <c r="AG354" s="73"/>
    </row>
    <row r="355" ht="15.75" customHeight="1">
      <c r="AF355" s="73"/>
      <c r="AG355" s="73"/>
    </row>
    <row r="356" ht="15.75" customHeight="1">
      <c r="AF356" s="73"/>
      <c r="AG356" s="73"/>
    </row>
    <row r="357" ht="15.75" customHeight="1">
      <c r="AF357" s="73"/>
      <c r="AG357" s="73"/>
    </row>
    <row r="358" ht="15.75" customHeight="1">
      <c r="AF358" s="73"/>
      <c r="AG358" s="73"/>
    </row>
    <row r="359" ht="15.75" customHeight="1">
      <c r="AF359" s="73"/>
      <c r="AG359" s="73"/>
    </row>
    <row r="360" ht="15.75" customHeight="1">
      <c r="AF360" s="73"/>
      <c r="AG360" s="73"/>
    </row>
    <row r="361" ht="15.75" customHeight="1">
      <c r="AF361" s="73"/>
      <c r="AG361" s="73"/>
    </row>
    <row r="362" ht="15.75" customHeight="1">
      <c r="AF362" s="73"/>
      <c r="AG362" s="73"/>
    </row>
    <row r="363" ht="15.75" customHeight="1">
      <c r="AF363" s="73"/>
      <c r="AG363" s="73"/>
    </row>
    <row r="364" ht="15.75" customHeight="1">
      <c r="AF364" s="73"/>
      <c r="AG364" s="73"/>
    </row>
    <row r="365" ht="15.75" customHeight="1">
      <c r="AF365" s="73"/>
      <c r="AG365" s="73"/>
    </row>
    <row r="366" ht="15.75" customHeight="1">
      <c r="AF366" s="73"/>
      <c r="AG366" s="73"/>
    </row>
    <row r="367" ht="15.75" customHeight="1">
      <c r="AF367" s="73"/>
      <c r="AG367" s="73"/>
    </row>
    <row r="368" ht="15.75" customHeight="1">
      <c r="AF368" s="73"/>
      <c r="AG368" s="73"/>
    </row>
    <row r="369" ht="15.75" customHeight="1">
      <c r="AF369" s="73"/>
      <c r="AG369" s="73"/>
    </row>
    <row r="370" ht="15.75" customHeight="1">
      <c r="AF370" s="73"/>
      <c r="AG370" s="73"/>
    </row>
    <row r="371" ht="15.75" customHeight="1">
      <c r="AF371" s="73"/>
      <c r="AG371" s="73"/>
    </row>
    <row r="372" ht="15.75" customHeight="1">
      <c r="AF372" s="73"/>
      <c r="AG372" s="73"/>
    </row>
    <row r="373" ht="15.75" customHeight="1">
      <c r="AF373" s="73"/>
      <c r="AG373" s="73"/>
    </row>
    <row r="374" ht="15.75" customHeight="1"/>
    <row r="375" ht="15.75" customHeight="1">
      <c r="AF375" s="73"/>
      <c r="AG375" s="73"/>
    </row>
    <row r="376" ht="15.75" customHeight="1">
      <c r="AF376" s="73"/>
      <c r="AG376" s="73"/>
    </row>
    <row r="377" ht="15.75" customHeight="1">
      <c r="AF377" s="73"/>
      <c r="AG377" s="73"/>
    </row>
    <row r="378" ht="15.75" customHeight="1">
      <c r="AF378" s="73"/>
      <c r="AG378" s="73"/>
    </row>
    <row r="379" ht="15.75" customHeight="1">
      <c r="AF379" s="73"/>
      <c r="AG379" s="73"/>
    </row>
    <row r="380" ht="15.75" customHeight="1">
      <c r="AF380" s="73"/>
      <c r="AG380" s="73"/>
    </row>
    <row r="381" ht="15.75" customHeight="1">
      <c r="AF381" s="73"/>
      <c r="AG381" s="73"/>
    </row>
    <row r="382" ht="15.75" customHeight="1">
      <c r="AF382" s="73"/>
      <c r="AG382" s="73"/>
    </row>
    <row r="383" ht="15.75" customHeight="1">
      <c r="AF383" s="73"/>
      <c r="AG383" s="73"/>
    </row>
    <row r="384" ht="15.75" customHeight="1">
      <c r="AF384" s="73"/>
      <c r="AG384" s="73"/>
    </row>
    <row r="385" ht="15.75" customHeight="1">
      <c r="AF385" s="73"/>
      <c r="AG385" s="73"/>
    </row>
    <row r="386" ht="15.75" customHeight="1">
      <c r="AF386" s="73"/>
      <c r="AG386" s="73"/>
    </row>
    <row r="387" ht="15.75" customHeight="1">
      <c r="AF387" s="73"/>
      <c r="AG387" s="73"/>
    </row>
    <row r="388" ht="15.75" customHeight="1">
      <c r="AF388" s="73"/>
      <c r="AG388" s="73"/>
    </row>
    <row r="389" ht="15.75" customHeight="1">
      <c r="AF389" s="73"/>
      <c r="AG389" s="73"/>
    </row>
    <row r="390" ht="15.75" customHeight="1">
      <c r="AF390" s="73"/>
      <c r="AG390" s="73"/>
    </row>
    <row r="391" ht="15.75" customHeight="1">
      <c r="AF391" s="73"/>
      <c r="AG391" s="73"/>
    </row>
    <row r="392" ht="15.75" customHeight="1">
      <c r="AF392" s="73"/>
      <c r="AG392" s="73"/>
    </row>
    <row r="393" ht="15.75" customHeight="1">
      <c r="AF393" s="73"/>
      <c r="AG393" s="73"/>
    </row>
    <row r="394" ht="15.75" customHeight="1">
      <c r="AF394" s="73"/>
      <c r="AG394" s="73"/>
    </row>
    <row r="395" ht="15.75" customHeight="1">
      <c r="AF395" s="73"/>
      <c r="AG395" s="73"/>
    </row>
    <row r="396" ht="15.75" customHeight="1">
      <c r="AF396" s="73"/>
      <c r="AG396" s="73"/>
    </row>
    <row r="397" ht="15.75" customHeight="1">
      <c r="AF397" s="73"/>
      <c r="AG397" s="73"/>
    </row>
    <row r="398" ht="15.75" customHeight="1">
      <c r="AF398" s="73"/>
      <c r="AG398" s="73"/>
    </row>
    <row r="399" ht="15.75" customHeight="1">
      <c r="AF399" s="73"/>
      <c r="AG399" s="73"/>
    </row>
    <row r="400" ht="15.75" customHeight="1">
      <c r="AF400" s="73"/>
      <c r="AG400" s="73"/>
    </row>
    <row r="401" ht="15.75" customHeight="1">
      <c r="AF401" s="73"/>
      <c r="AG401" s="73"/>
    </row>
    <row r="402" ht="15.75" customHeight="1">
      <c r="AF402" s="73"/>
      <c r="AG402" s="73"/>
    </row>
    <row r="403" ht="15.75" customHeight="1">
      <c r="AF403" s="73"/>
      <c r="AG403" s="73"/>
    </row>
    <row r="404" ht="15.75" customHeight="1">
      <c r="AF404" s="73"/>
      <c r="AG404" s="73"/>
    </row>
    <row r="405" ht="15.75" customHeight="1">
      <c r="AF405" s="73"/>
      <c r="AG405" s="73"/>
    </row>
    <row r="406" ht="15.75" customHeight="1">
      <c r="AF406" s="73"/>
      <c r="AG406" s="73"/>
    </row>
    <row r="407" ht="15.75" customHeight="1">
      <c r="AF407" s="73"/>
      <c r="AG407" s="73"/>
    </row>
    <row r="408" ht="15.75" customHeight="1">
      <c r="AF408" s="73"/>
      <c r="AG408" s="73"/>
    </row>
    <row r="409" ht="15.75" customHeight="1">
      <c r="AF409" s="73"/>
      <c r="AG409" s="73"/>
    </row>
    <row r="410" ht="15.75" customHeight="1">
      <c r="AF410" s="73"/>
      <c r="AG410" s="73"/>
    </row>
    <row r="411" ht="15.75" customHeight="1">
      <c r="AF411" s="73"/>
      <c r="AG411" s="73"/>
    </row>
    <row r="412" ht="15.75" customHeight="1">
      <c r="AF412" s="73"/>
      <c r="AG412" s="73"/>
    </row>
    <row r="413" ht="15.75" customHeight="1">
      <c r="AF413" s="73"/>
      <c r="AG413" s="73"/>
    </row>
    <row r="414" ht="15.75" customHeight="1">
      <c r="AF414" s="73"/>
      <c r="AG414" s="73"/>
    </row>
    <row r="415" ht="15.75" customHeight="1">
      <c r="AF415" s="73"/>
      <c r="AG415" s="73"/>
    </row>
    <row r="416" ht="15.75" customHeight="1">
      <c r="AF416" s="73"/>
      <c r="AG416" s="73"/>
    </row>
    <row r="417" ht="15.75" customHeight="1">
      <c r="AF417" s="73"/>
      <c r="AG417" s="73"/>
    </row>
    <row r="418" ht="15.75" customHeight="1">
      <c r="AF418" s="73"/>
      <c r="AG418" s="73"/>
    </row>
    <row r="419" ht="15.75" customHeight="1">
      <c r="AF419" s="73"/>
      <c r="AG419" s="73"/>
    </row>
    <row r="420" ht="15.75" customHeight="1">
      <c r="AF420" s="73"/>
      <c r="AG420" s="73"/>
    </row>
    <row r="421" ht="15.75" customHeight="1">
      <c r="AF421" s="73"/>
      <c r="AG421" s="73"/>
    </row>
    <row r="422" ht="15.75" customHeight="1">
      <c r="AF422" s="73"/>
      <c r="AG422" s="73"/>
    </row>
    <row r="423" ht="15.75" customHeight="1">
      <c r="AF423" s="73"/>
      <c r="AG423" s="73"/>
    </row>
    <row r="424" ht="15.75" customHeight="1">
      <c r="AF424" s="73"/>
      <c r="AG424" s="73"/>
    </row>
    <row r="425" ht="15.75" customHeight="1">
      <c r="AF425" s="73"/>
      <c r="AG425" s="73"/>
    </row>
    <row r="426" ht="15.75" customHeight="1">
      <c r="AF426" s="73"/>
      <c r="AG426" s="73"/>
    </row>
    <row r="427" ht="15.75" customHeight="1">
      <c r="AF427" s="73"/>
      <c r="AG427" s="73"/>
    </row>
    <row r="428" ht="15.75" customHeight="1">
      <c r="AF428" s="73"/>
      <c r="AG428" s="73"/>
    </row>
    <row r="429" ht="15.75" customHeight="1">
      <c r="AF429" s="73"/>
      <c r="AG429" s="73"/>
    </row>
    <row r="430" ht="15.75" customHeight="1">
      <c r="AF430" s="73"/>
      <c r="AG430" s="73"/>
    </row>
    <row r="431" ht="15.75" customHeight="1">
      <c r="AF431" s="73"/>
      <c r="AG431" s="73"/>
    </row>
    <row r="432" ht="15.75" customHeight="1">
      <c r="AF432" s="73"/>
      <c r="AG432" s="73"/>
    </row>
    <row r="433" ht="15.75" customHeight="1">
      <c r="AF433" s="73"/>
      <c r="AG433" s="73"/>
    </row>
    <row r="434" ht="15.75" customHeight="1">
      <c r="AF434" s="73"/>
      <c r="AG434" s="73"/>
    </row>
    <row r="435" ht="15.75" customHeight="1">
      <c r="AF435" s="73"/>
      <c r="AG435" s="73"/>
    </row>
    <row r="436" ht="15.75" customHeight="1">
      <c r="AF436" s="73"/>
      <c r="AG436" s="73"/>
    </row>
    <row r="437" ht="15.75" customHeight="1">
      <c r="AF437" s="73"/>
      <c r="AG437" s="73"/>
    </row>
    <row r="438" ht="15.75" customHeight="1">
      <c r="AF438" s="73"/>
      <c r="AG438" s="73"/>
    </row>
    <row r="439" ht="15.75" customHeight="1">
      <c r="AF439" s="73"/>
      <c r="AG439" s="73"/>
    </row>
    <row r="440" ht="15.75" customHeight="1">
      <c r="AF440" s="73"/>
      <c r="AG440" s="73"/>
    </row>
    <row r="441" ht="15.75" customHeight="1">
      <c r="AF441" s="73"/>
      <c r="AG441" s="73"/>
    </row>
    <row r="442" ht="15.75" customHeight="1">
      <c r="AF442" s="73"/>
      <c r="AG442" s="73"/>
    </row>
    <row r="443" ht="15.75" customHeight="1">
      <c r="AF443" s="73"/>
      <c r="AG443" s="73"/>
    </row>
    <row r="444" ht="15.75" customHeight="1">
      <c r="AF444" s="73"/>
      <c r="AG444" s="73"/>
    </row>
    <row r="445" ht="15.75" customHeight="1">
      <c r="AF445" s="73"/>
      <c r="AG445" s="73"/>
    </row>
    <row r="446" ht="15.75" customHeight="1">
      <c r="AF446" s="73"/>
      <c r="AG446" s="73"/>
    </row>
    <row r="447" ht="15.75" customHeight="1">
      <c r="AF447" s="73"/>
      <c r="AG447" s="73"/>
    </row>
    <row r="448" ht="15.75" customHeight="1">
      <c r="AF448" s="73"/>
      <c r="AG448" s="73"/>
    </row>
    <row r="449" ht="15.75" customHeight="1">
      <c r="AF449" s="73"/>
      <c r="AG449" s="73"/>
    </row>
    <row r="450" ht="15.75" customHeight="1">
      <c r="AF450" s="73"/>
      <c r="AG450" s="73"/>
    </row>
    <row r="451" ht="15.75" customHeight="1">
      <c r="AF451" s="73"/>
      <c r="AG451" s="73"/>
    </row>
    <row r="452" ht="15.75" customHeight="1">
      <c r="AF452" s="73"/>
      <c r="AG452" s="73"/>
    </row>
    <row r="453" ht="15.75" customHeight="1">
      <c r="AF453" s="73"/>
      <c r="AG453" s="73"/>
    </row>
    <row r="454" ht="15.75" customHeight="1">
      <c r="AF454" s="73"/>
      <c r="AG454" s="73"/>
    </row>
    <row r="455" ht="15.75" customHeight="1">
      <c r="AF455" s="73"/>
      <c r="AG455" s="73"/>
    </row>
    <row r="456" ht="15.75" customHeight="1">
      <c r="AF456" s="73"/>
      <c r="AG456" s="73"/>
    </row>
    <row r="457" ht="15.75" customHeight="1">
      <c r="AF457" s="73"/>
      <c r="AG457" s="73"/>
    </row>
    <row r="458" ht="15.75" customHeight="1">
      <c r="AF458" s="73"/>
      <c r="AG458" s="73"/>
    </row>
    <row r="459" ht="15.75" customHeight="1">
      <c r="AF459" s="73"/>
      <c r="AG459" s="73"/>
    </row>
    <row r="460" ht="15.75" customHeight="1">
      <c r="AF460" s="73"/>
      <c r="AG460" s="73"/>
    </row>
    <row r="461" ht="15.75" customHeight="1">
      <c r="AF461" s="73"/>
      <c r="AG461" s="73"/>
    </row>
    <row r="462" ht="15.75" customHeight="1">
      <c r="AF462" s="73"/>
      <c r="AG462" s="73"/>
    </row>
    <row r="463" ht="15.75" customHeight="1">
      <c r="AF463" s="73"/>
      <c r="AG463" s="73"/>
    </row>
    <row r="464" ht="15.75" customHeight="1">
      <c r="AF464" s="73"/>
      <c r="AG464" s="73"/>
    </row>
    <row r="465" ht="15.75" customHeight="1">
      <c r="AF465" s="73"/>
      <c r="AG465" s="73"/>
    </row>
    <row r="466" ht="15.75" customHeight="1">
      <c r="AF466" s="73"/>
      <c r="AG466" s="73"/>
    </row>
    <row r="467" ht="15.75" customHeight="1"/>
    <row r="468" ht="15.75" customHeight="1">
      <c r="AF468" s="73"/>
      <c r="AG468" s="73"/>
    </row>
    <row r="469" ht="15.75" customHeight="1">
      <c r="AF469" s="73"/>
      <c r="AG469" s="73"/>
    </row>
    <row r="470" ht="15.75" customHeight="1">
      <c r="AF470" s="73"/>
      <c r="AG470" s="73"/>
    </row>
    <row r="471" ht="15.75" customHeight="1">
      <c r="AF471" s="73"/>
      <c r="AG471" s="73"/>
    </row>
    <row r="472" ht="15.75" customHeight="1">
      <c r="AF472" s="73"/>
      <c r="AG472" s="73"/>
    </row>
    <row r="473" ht="15.75" customHeight="1">
      <c r="AF473" s="73"/>
      <c r="AG473" s="73"/>
    </row>
    <row r="474" ht="15.75" customHeight="1">
      <c r="AF474" s="73"/>
      <c r="AG474" s="73"/>
    </row>
    <row r="475" ht="15.75" customHeight="1">
      <c r="AF475" s="73"/>
      <c r="AG475" s="73"/>
    </row>
    <row r="476" ht="15.75" customHeight="1">
      <c r="AF476" s="73"/>
      <c r="AG476" s="73"/>
    </row>
    <row r="477" ht="15.75" customHeight="1">
      <c r="AF477" s="73"/>
      <c r="AG477" s="73"/>
    </row>
    <row r="478" ht="15.75" customHeight="1">
      <c r="AF478" s="73"/>
      <c r="AG478" s="73"/>
    </row>
    <row r="479" ht="15.75" customHeight="1">
      <c r="AF479" s="73"/>
      <c r="AG479" s="73"/>
    </row>
    <row r="480" ht="15.75" customHeight="1">
      <c r="AF480" s="73"/>
      <c r="AG480" s="73"/>
    </row>
    <row r="481" ht="15.75" customHeight="1">
      <c r="AF481" s="73"/>
      <c r="AG481" s="73"/>
    </row>
    <row r="482" ht="15.75" customHeight="1">
      <c r="AF482" s="73"/>
      <c r="AG482" s="73"/>
    </row>
    <row r="483" ht="15.75" customHeight="1">
      <c r="AF483" s="73"/>
      <c r="AG483" s="73"/>
    </row>
    <row r="484" ht="15.75" customHeight="1">
      <c r="AF484" s="73"/>
      <c r="AG484" s="73"/>
    </row>
    <row r="485" ht="15.75" customHeight="1">
      <c r="AF485" s="73"/>
      <c r="AG485" s="73"/>
    </row>
    <row r="486" ht="15.75" customHeight="1">
      <c r="AF486" s="73"/>
      <c r="AG486" s="73"/>
    </row>
    <row r="487" ht="15.75" customHeight="1">
      <c r="AF487" s="73"/>
      <c r="AG487" s="73"/>
    </row>
    <row r="488" ht="15.75" customHeight="1">
      <c r="AF488" s="73"/>
      <c r="AG488" s="73"/>
    </row>
    <row r="489" ht="15.75" customHeight="1">
      <c r="AF489" s="73"/>
      <c r="AG489" s="73"/>
    </row>
    <row r="490" ht="15.75" customHeight="1">
      <c r="AF490" s="73"/>
      <c r="AG490" s="73"/>
    </row>
    <row r="491" ht="15.75" customHeight="1">
      <c r="AF491" s="73"/>
      <c r="AG491" s="73"/>
    </row>
    <row r="492" ht="15.75" customHeight="1">
      <c r="AF492" s="73"/>
      <c r="AG492" s="73"/>
    </row>
    <row r="493" ht="15.75" customHeight="1">
      <c r="AF493" s="73"/>
      <c r="AG493" s="73"/>
    </row>
    <row r="494" ht="15.75" customHeight="1">
      <c r="AF494" s="73"/>
      <c r="AG494" s="73"/>
    </row>
    <row r="495" ht="15.75" customHeight="1">
      <c r="AF495" s="73"/>
      <c r="AG495" s="73"/>
    </row>
    <row r="496" ht="15.75" customHeight="1">
      <c r="AF496" s="73"/>
      <c r="AG496" s="73"/>
    </row>
    <row r="497" ht="15.75" customHeight="1">
      <c r="AF497" s="73"/>
      <c r="AG497" s="73"/>
    </row>
    <row r="498" ht="15.75" customHeight="1">
      <c r="AF498" s="73"/>
      <c r="AG498" s="73"/>
    </row>
    <row r="499" ht="15.75" customHeight="1">
      <c r="AF499" s="73"/>
      <c r="AG499" s="73"/>
    </row>
    <row r="500" ht="15.75" customHeight="1">
      <c r="AF500" s="73"/>
      <c r="AG500" s="73"/>
    </row>
    <row r="501" ht="15.75" customHeight="1">
      <c r="AF501" s="73"/>
      <c r="AG501" s="73"/>
    </row>
    <row r="502" ht="15.75" customHeight="1">
      <c r="AF502" s="73"/>
      <c r="AG502" s="73"/>
    </row>
    <row r="503" ht="15.75" customHeight="1">
      <c r="AF503" s="73"/>
      <c r="AG503" s="73"/>
    </row>
    <row r="504" ht="15.75" customHeight="1">
      <c r="AF504" s="73"/>
      <c r="AG504" s="73"/>
    </row>
    <row r="505" ht="15.75" customHeight="1">
      <c r="AF505" s="73"/>
      <c r="AG505" s="73"/>
    </row>
    <row r="506" ht="15.75" customHeight="1">
      <c r="AF506" s="73"/>
      <c r="AG506" s="73"/>
    </row>
    <row r="507" ht="15.75" customHeight="1">
      <c r="AF507" s="73"/>
      <c r="AG507" s="73"/>
    </row>
    <row r="508" ht="15.75" customHeight="1">
      <c r="AF508" s="73"/>
      <c r="AG508" s="73"/>
    </row>
    <row r="509" ht="15.75" customHeight="1">
      <c r="AF509" s="73"/>
      <c r="AG509" s="73"/>
    </row>
    <row r="510" ht="15.75" customHeight="1">
      <c r="AF510" s="73"/>
      <c r="AG510" s="73"/>
    </row>
    <row r="511" ht="15.75" customHeight="1">
      <c r="AF511" s="73"/>
      <c r="AG511" s="73"/>
    </row>
    <row r="512" ht="15.75" customHeight="1">
      <c r="AF512" s="73"/>
      <c r="AG512" s="73"/>
    </row>
    <row r="513" ht="15.75" customHeight="1">
      <c r="AF513" s="73"/>
      <c r="AG513" s="73"/>
    </row>
    <row r="514" ht="15.75" customHeight="1">
      <c r="AF514" s="73"/>
      <c r="AG514" s="73"/>
    </row>
    <row r="515" ht="15.75" customHeight="1">
      <c r="AF515" s="73"/>
      <c r="AG515" s="73"/>
    </row>
    <row r="516" ht="15.75" customHeight="1">
      <c r="AF516" s="73"/>
      <c r="AG516" s="73"/>
    </row>
    <row r="517" ht="15.75" customHeight="1">
      <c r="AF517" s="73"/>
      <c r="AG517" s="73"/>
    </row>
    <row r="518" ht="15.75" customHeight="1">
      <c r="AF518" s="73"/>
      <c r="AG518" s="73"/>
    </row>
    <row r="519" ht="15.75" customHeight="1">
      <c r="AF519" s="73"/>
      <c r="AG519" s="73"/>
    </row>
    <row r="520" ht="15.75" customHeight="1">
      <c r="AF520" s="73"/>
      <c r="AG520" s="73"/>
    </row>
    <row r="521" ht="15.75" customHeight="1">
      <c r="AF521" s="73"/>
      <c r="AG521" s="73"/>
    </row>
    <row r="522" ht="15.75" customHeight="1">
      <c r="AF522" s="73"/>
      <c r="AG522" s="73"/>
    </row>
    <row r="523" ht="15.75" customHeight="1">
      <c r="AF523" s="73"/>
      <c r="AG523" s="73"/>
    </row>
    <row r="524" ht="15.75" customHeight="1">
      <c r="AF524" s="73"/>
      <c r="AG524" s="73"/>
    </row>
    <row r="525" ht="15.75" customHeight="1">
      <c r="AF525" s="73"/>
      <c r="AG525" s="73"/>
    </row>
    <row r="526" ht="15.75" customHeight="1">
      <c r="AF526" s="73"/>
      <c r="AG526" s="73"/>
    </row>
    <row r="527" ht="15.75" customHeight="1">
      <c r="AF527" s="73"/>
      <c r="AG527" s="73"/>
    </row>
    <row r="528" ht="15.75" customHeight="1">
      <c r="AF528" s="73"/>
      <c r="AG528" s="73"/>
    </row>
    <row r="529" ht="15.75" customHeight="1">
      <c r="AF529" s="73"/>
      <c r="AG529" s="73"/>
    </row>
    <row r="530" ht="15.75" customHeight="1">
      <c r="AF530" s="73"/>
      <c r="AG530" s="73"/>
    </row>
    <row r="531" ht="15.75" customHeight="1">
      <c r="AF531" s="73"/>
      <c r="AG531" s="73"/>
    </row>
    <row r="532" ht="15.75" customHeight="1">
      <c r="AF532" s="73"/>
      <c r="AG532" s="73"/>
    </row>
    <row r="533" ht="15.75" customHeight="1">
      <c r="AF533" s="73"/>
      <c r="AG533" s="73"/>
    </row>
    <row r="534" ht="15.75" customHeight="1">
      <c r="AF534" s="73"/>
      <c r="AG534" s="73"/>
    </row>
    <row r="535" ht="15.75" customHeight="1">
      <c r="AF535" s="73"/>
      <c r="AG535" s="73"/>
    </row>
    <row r="536" ht="15.75" customHeight="1">
      <c r="AF536" s="73"/>
      <c r="AG536" s="73"/>
    </row>
    <row r="537" ht="15.75" customHeight="1">
      <c r="AF537" s="73"/>
      <c r="AG537" s="73"/>
    </row>
    <row r="538" ht="15.75" customHeight="1">
      <c r="AF538" s="73"/>
      <c r="AG538" s="73"/>
    </row>
    <row r="539" ht="15.75" customHeight="1">
      <c r="AF539" s="73"/>
      <c r="AG539" s="73"/>
    </row>
    <row r="540" ht="15.75" customHeight="1">
      <c r="AF540" s="73"/>
      <c r="AG540" s="73"/>
    </row>
    <row r="541" ht="15.75" customHeight="1">
      <c r="AF541" s="73"/>
      <c r="AG541" s="73"/>
    </row>
    <row r="542" ht="15.75" customHeight="1">
      <c r="AF542" s="73"/>
      <c r="AG542" s="73"/>
    </row>
    <row r="543" ht="15.75" customHeight="1">
      <c r="AF543" s="73"/>
      <c r="AG543" s="73"/>
    </row>
    <row r="544" ht="15.75" customHeight="1">
      <c r="AF544" s="73"/>
      <c r="AG544" s="73"/>
    </row>
    <row r="545" ht="15.75" customHeight="1">
      <c r="AF545" s="73"/>
      <c r="AG545" s="73"/>
    </row>
    <row r="546" ht="15.75" customHeight="1">
      <c r="AF546" s="73"/>
      <c r="AG546" s="73"/>
    </row>
    <row r="547" ht="15.75" customHeight="1">
      <c r="AF547" s="73"/>
      <c r="AG547" s="73"/>
    </row>
    <row r="548" ht="15.75" customHeight="1">
      <c r="AF548" s="73"/>
      <c r="AG548" s="73"/>
    </row>
    <row r="549" ht="15.75" customHeight="1">
      <c r="AF549" s="73"/>
      <c r="AG549" s="73"/>
    </row>
    <row r="550" ht="15.75" customHeight="1">
      <c r="AF550" s="73"/>
      <c r="AG550" s="73"/>
    </row>
    <row r="551" ht="15.75" customHeight="1">
      <c r="AF551" s="73"/>
      <c r="AG551" s="73"/>
    </row>
    <row r="552" ht="15.75" customHeight="1">
      <c r="AF552" s="73"/>
      <c r="AG552" s="73"/>
    </row>
    <row r="553" ht="15.75" customHeight="1">
      <c r="AF553" s="73"/>
      <c r="AG553" s="73"/>
    </row>
    <row r="554" ht="15.75" customHeight="1">
      <c r="AF554" s="73"/>
      <c r="AG554" s="73"/>
    </row>
    <row r="555" ht="15.75" customHeight="1">
      <c r="AF555" s="73"/>
      <c r="AG555" s="73"/>
    </row>
    <row r="556" ht="15.75" customHeight="1">
      <c r="AF556" s="73"/>
      <c r="AG556" s="73"/>
    </row>
    <row r="557" ht="15.75" customHeight="1">
      <c r="AF557" s="73"/>
      <c r="AG557" s="73"/>
    </row>
    <row r="558" ht="15.75" customHeight="1">
      <c r="AF558" s="73"/>
      <c r="AG558" s="73"/>
    </row>
    <row r="559" ht="15.75" customHeight="1">
      <c r="AF559" s="73"/>
      <c r="AG559" s="73"/>
    </row>
    <row r="560" ht="15.75" customHeight="1"/>
    <row r="561" ht="15.75" customHeight="1">
      <c r="AF561" s="73"/>
      <c r="AG561" s="73"/>
    </row>
    <row r="562" ht="15.75" customHeight="1">
      <c r="AF562" s="73"/>
      <c r="AG562" s="73"/>
    </row>
    <row r="563" ht="15.75" customHeight="1">
      <c r="AF563" s="73"/>
      <c r="AG563" s="73"/>
    </row>
    <row r="564" ht="15.75" customHeight="1">
      <c r="AF564" s="73"/>
      <c r="AG564" s="73"/>
    </row>
    <row r="565" ht="15.75" customHeight="1">
      <c r="AF565" s="73"/>
      <c r="AG565" s="73"/>
    </row>
    <row r="566" ht="15.75" customHeight="1">
      <c r="AF566" s="73"/>
      <c r="AG566" s="73"/>
    </row>
    <row r="567" ht="15.75" customHeight="1">
      <c r="AF567" s="73"/>
      <c r="AG567" s="73"/>
    </row>
    <row r="568" ht="15.75" customHeight="1">
      <c r="AF568" s="73"/>
      <c r="AG568" s="73"/>
    </row>
    <row r="569" ht="15.75" customHeight="1">
      <c r="AF569" s="73"/>
      <c r="AG569" s="73"/>
    </row>
    <row r="570" ht="15.75" customHeight="1">
      <c r="AF570" s="73"/>
      <c r="AG570" s="73"/>
    </row>
    <row r="571" ht="15.75" customHeight="1">
      <c r="AF571" s="73"/>
      <c r="AG571" s="73"/>
    </row>
    <row r="572" ht="15.75" customHeight="1">
      <c r="AF572" s="73"/>
      <c r="AG572" s="73"/>
    </row>
    <row r="573" ht="15.75" customHeight="1">
      <c r="AF573" s="73"/>
      <c r="AG573" s="73"/>
    </row>
    <row r="574" ht="15.75" customHeight="1">
      <c r="AF574" s="73"/>
      <c r="AG574" s="73"/>
    </row>
    <row r="575" ht="15.75" customHeight="1">
      <c r="AF575" s="73"/>
      <c r="AG575" s="73"/>
    </row>
    <row r="576" ht="15.75" customHeight="1">
      <c r="AF576" s="73"/>
      <c r="AG576" s="73"/>
    </row>
    <row r="577" ht="15.75" customHeight="1">
      <c r="AF577" s="73"/>
      <c r="AG577" s="73"/>
    </row>
    <row r="578" ht="15.75" customHeight="1">
      <c r="AF578" s="73"/>
      <c r="AG578" s="73"/>
    </row>
    <row r="579" ht="15.75" customHeight="1">
      <c r="AF579" s="73"/>
      <c r="AG579" s="73"/>
    </row>
    <row r="580" ht="15.75" customHeight="1">
      <c r="AF580" s="73"/>
      <c r="AG580" s="73"/>
    </row>
    <row r="581" ht="15.75" customHeight="1">
      <c r="AF581" s="73"/>
      <c r="AG581" s="73"/>
    </row>
    <row r="582" ht="15.75" customHeight="1">
      <c r="AF582" s="73"/>
      <c r="AG582" s="73"/>
    </row>
    <row r="583" ht="15.75" customHeight="1">
      <c r="AF583" s="73"/>
      <c r="AG583" s="73"/>
    </row>
    <row r="584" ht="15.75" customHeight="1">
      <c r="AF584" s="73"/>
      <c r="AG584" s="73"/>
    </row>
    <row r="585" ht="15.75" customHeight="1">
      <c r="AF585" s="73"/>
      <c r="AG585" s="73"/>
    </row>
    <row r="586" ht="15.75" customHeight="1">
      <c r="AF586" s="73"/>
      <c r="AG586" s="73"/>
    </row>
    <row r="587" ht="15.75" customHeight="1">
      <c r="AF587" s="73"/>
      <c r="AG587" s="73"/>
    </row>
    <row r="588" ht="15.75" customHeight="1">
      <c r="AF588" s="73"/>
      <c r="AG588" s="73"/>
    </row>
    <row r="589" ht="15.75" customHeight="1">
      <c r="AF589" s="73"/>
      <c r="AG589" s="73"/>
    </row>
    <row r="590" ht="15.75" customHeight="1">
      <c r="AF590" s="73"/>
      <c r="AG590" s="73"/>
    </row>
    <row r="591" ht="15.75" customHeight="1">
      <c r="AF591" s="73"/>
      <c r="AG591" s="73"/>
    </row>
    <row r="592" ht="15.75" customHeight="1">
      <c r="AF592" s="73"/>
      <c r="AG592" s="73"/>
    </row>
    <row r="593" ht="15.75" customHeight="1">
      <c r="AF593" s="73"/>
      <c r="AG593" s="73"/>
    </row>
    <row r="594" ht="15.75" customHeight="1">
      <c r="AF594" s="73"/>
      <c r="AG594" s="73"/>
    </row>
    <row r="595" ht="15.75" customHeight="1">
      <c r="AF595" s="73"/>
      <c r="AG595" s="73"/>
    </row>
    <row r="596" ht="15.75" customHeight="1">
      <c r="AF596" s="73"/>
      <c r="AG596" s="73"/>
    </row>
    <row r="597" ht="15.75" customHeight="1">
      <c r="AF597" s="73"/>
      <c r="AG597" s="73"/>
    </row>
    <row r="598" ht="15.75" customHeight="1">
      <c r="AF598" s="73"/>
      <c r="AG598" s="73"/>
    </row>
    <row r="599" ht="15.75" customHeight="1">
      <c r="AF599" s="73"/>
      <c r="AG599" s="73"/>
    </row>
    <row r="600" ht="15.75" customHeight="1">
      <c r="AF600" s="73"/>
      <c r="AG600" s="73"/>
    </row>
    <row r="601" ht="15.75" customHeight="1">
      <c r="AF601" s="73"/>
      <c r="AG601" s="73"/>
    </row>
    <row r="602" ht="15.75" customHeight="1">
      <c r="AF602" s="73"/>
      <c r="AG602" s="73"/>
    </row>
    <row r="603" ht="15.75" customHeight="1">
      <c r="AF603" s="73"/>
      <c r="AG603" s="73"/>
    </row>
    <row r="604" ht="15.75" customHeight="1">
      <c r="AF604" s="73"/>
      <c r="AG604" s="73"/>
    </row>
    <row r="605" ht="15.75" customHeight="1">
      <c r="AF605" s="73"/>
      <c r="AG605" s="73"/>
    </row>
    <row r="606" ht="15.75" customHeight="1">
      <c r="AF606" s="73"/>
      <c r="AG606" s="73"/>
    </row>
    <row r="607" ht="15.75" customHeight="1">
      <c r="AF607" s="73"/>
      <c r="AG607" s="73"/>
    </row>
    <row r="608" ht="15.75" customHeight="1">
      <c r="AF608" s="73"/>
      <c r="AG608" s="73"/>
    </row>
    <row r="609" ht="15.75" customHeight="1">
      <c r="AF609" s="73"/>
      <c r="AG609" s="73"/>
    </row>
    <row r="610" ht="15.75" customHeight="1">
      <c r="AF610" s="73"/>
      <c r="AG610" s="73"/>
    </row>
    <row r="611" ht="15.75" customHeight="1">
      <c r="AF611" s="73"/>
      <c r="AG611" s="73"/>
    </row>
    <row r="612" ht="15.75" customHeight="1">
      <c r="AF612" s="73"/>
      <c r="AG612" s="73"/>
    </row>
    <row r="613" ht="15.75" customHeight="1">
      <c r="AF613" s="73"/>
      <c r="AG613" s="73"/>
    </row>
    <row r="614" ht="15.75" customHeight="1">
      <c r="AF614" s="73"/>
      <c r="AG614" s="73"/>
    </row>
    <row r="615" ht="15.75" customHeight="1">
      <c r="AF615" s="73"/>
      <c r="AG615" s="73"/>
    </row>
    <row r="616" ht="15.75" customHeight="1">
      <c r="AF616" s="73"/>
      <c r="AG616" s="73"/>
    </row>
    <row r="617" ht="15.75" customHeight="1">
      <c r="AF617" s="73"/>
      <c r="AG617" s="73"/>
    </row>
    <row r="618" ht="15.75" customHeight="1">
      <c r="AF618" s="73"/>
      <c r="AG618" s="73"/>
    </row>
    <row r="619" ht="15.75" customHeight="1">
      <c r="AF619" s="73"/>
      <c r="AG619" s="73"/>
    </row>
    <row r="620" ht="15.75" customHeight="1">
      <c r="AF620" s="73"/>
      <c r="AG620" s="73"/>
    </row>
    <row r="621" ht="15.75" customHeight="1">
      <c r="AF621" s="73"/>
      <c r="AG621" s="73"/>
    </row>
    <row r="622" ht="15.75" customHeight="1">
      <c r="AF622" s="73"/>
      <c r="AG622" s="73"/>
    </row>
    <row r="623" ht="15.75" customHeight="1">
      <c r="AF623" s="73"/>
      <c r="AG623" s="73"/>
    </row>
    <row r="624" ht="15.75" customHeight="1">
      <c r="AF624" s="73"/>
      <c r="AG624" s="73"/>
    </row>
    <row r="625" ht="15.75" customHeight="1">
      <c r="AF625" s="73"/>
      <c r="AG625" s="73"/>
    </row>
    <row r="626" ht="15.75" customHeight="1">
      <c r="AF626" s="73"/>
      <c r="AG626" s="73"/>
    </row>
    <row r="627" ht="15.75" customHeight="1">
      <c r="AF627" s="73"/>
      <c r="AG627" s="73"/>
    </row>
    <row r="628" ht="15.75" customHeight="1">
      <c r="AF628" s="73"/>
      <c r="AG628" s="73"/>
    </row>
    <row r="629" ht="15.75" customHeight="1">
      <c r="AF629" s="73"/>
      <c r="AG629" s="73"/>
    </row>
    <row r="630" ht="15.75" customHeight="1">
      <c r="AF630" s="73"/>
      <c r="AG630" s="73"/>
    </row>
    <row r="631" ht="15.75" customHeight="1">
      <c r="AF631" s="73"/>
      <c r="AG631" s="73"/>
    </row>
    <row r="632" ht="15.75" customHeight="1">
      <c r="AF632" s="73"/>
      <c r="AG632" s="73"/>
    </row>
    <row r="633" ht="15.75" customHeight="1">
      <c r="AF633" s="73"/>
      <c r="AG633" s="73"/>
    </row>
    <row r="634" ht="15.75" customHeight="1">
      <c r="AF634" s="73"/>
      <c r="AG634" s="73"/>
    </row>
    <row r="635" ht="15.75" customHeight="1">
      <c r="AF635" s="73"/>
      <c r="AG635" s="73"/>
    </row>
    <row r="636" ht="15.75" customHeight="1">
      <c r="AF636" s="73"/>
      <c r="AG636" s="73"/>
    </row>
    <row r="637" ht="15.75" customHeight="1">
      <c r="AF637" s="73"/>
      <c r="AG637" s="73"/>
    </row>
    <row r="638" ht="15.75" customHeight="1">
      <c r="AF638" s="73"/>
      <c r="AG638" s="73"/>
    </row>
    <row r="639" ht="15.75" customHeight="1">
      <c r="AF639" s="73"/>
      <c r="AG639" s="73"/>
    </row>
    <row r="640" ht="15.75" customHeight="1">
      <c r="AF640" s="73"/>
      <c r="AG640" s="73"/>
    </row>
    <row r="641" ht="15.75" customHeight="1">
      <c r="AF641" s="73"/>
      <c r="AG641" s="73"/>
    </row>
    <row r="642" ht="15.75" customHeight="1">
      <c r="AF642" s="73"/>
      <c r="AG642" s="73"/>
    </row>
    <row r="643" ht="15.75" customHeight="1">
      <c r="AF643" s="73"/>
      <c r="AG643" s="73"/>
    </row>
    <row r="644" ht="15.75" customHeight="1">
      <c r="AF644" s="73"/>
      <c r="AG644" s="73"/>
    </row>
    <row r="645" ht="15.75" customHeight="1">
      <c r="AF645" s="73"/>
      <c r="AG645" s="73"/>
    </row>
    <row r="646" ht="15.75" customHeight="1">
      <c r="AF646" s="73"/>
      <c r="AG646" s="73"/>
    </row>
    <row r="647" ht="15.75" customHeight="1">
      <c r="AF647" s="73"/>
      <c r="AG647" s="73"/>
    </row>
    <row r="648" ht="15.75" customHeight="1">
      <c r="AF648" s="73"/>
      <c r="AG648" s="73"/>
    </row>
    <row r="649" ht="15.75" customHeight="1">
      <c r="AF649" s="73"/>
      <c r="AG649" s="73"/>
    </row>
    <row r="650" ht="15.75" customHeight="1">
      <c r="AF650" s="73"/>
      <c r="AG650" s="73"/>
    </row>
    <row r="651" ht="15.75" customHeight="1">
      <c r="AF651" s="73"/>
      <c r="AG651" s="73"/>
    </row>
    <row r="652" ht="15.75" customHeight="1">
      <c r="AF652" s="73"/>
      <c r="AG652" s="73"/>
    </row>
    <row r="653" ht="15.75" customHeight="1"/>
    <row r="654" ht="15.75" customHeight="1">
      <c r="AF654" s="73"/>
      <c r="AG654" s="73"/>
    </row>
    <row r="655" ht="15.75" customHeight="1">
      <c r="AF655" s="73"/>
      <c r="AG655" s="73"/>
    </row>
    <row r="656" ht="15.75" customHeight="1">
      <c r="AF656" s="73"/>
      <c r="AG656" s="73"/>
    </row>
    <row r="657" ht="15.75" customHeight="1">
      <c r="AF657" s="73"/>
      <c r="AG657" s="73"/>
    </row>
    <row r="658" ht="15.75" customHeight="1">
      <c r="AF658" s="73"/>
      <c r="AG658" s="73"/>
    </row>
    <row r="659" ht="15.75" customHeight="1">
      <c r="AF659" s="73"/>
      <c r="AG659" s="73"/>
    </row>
    <row r="660" ht="15.75" customHeight="1">
      <c r="AF660" s="73"/>
      <c r="AG660" s="73"/>
    </row>
    <row r="661" ht="15.75" customHeight="1">
      <c r="AF661" s="73"/>
      <c r="AG661" s="73"/>
    </row>
    <row r="662" ht="15.75" customHeight="1">
      <c r="AF662" s="73"/>
      <c r="AG662" s="73"/>
    </row>
    <row r="663" ht="15.75" customHeight="1">
      <c r="AF663" s="73"/>
      <c r="AG663" s="73"/>
    </row>
    <row r="664" ht="15.75" customHeight="1">
      <c r="AF664" s="73"/>
      <c r="AG664" s="73"/>
    </row>
    <row r="665" ht="15.75" customHeight="1">
      <c r="AF665" s="73"/>
      <c r="AG665" s="73"/>
    </row>
    <row r="666" ht="15.75" customHeight="1">
      <c r="AF666" s="73"/>
      <c r="AG666" s="73"/>
    </row>
    <row r="667" ht="15.75" customHeight="1">
      <c r="AF667" s="73"/>
      <c r="AG667" s="73"/>
    </row>
    <row r="668" ht="15.75" customHeight="1">
      <c r="AF668" s="73"/>
      <c r="AG668" s="73"/>
    </row>
    <row r="669" ht="15.75" customHeight="1">
      <c r="AF669" s="73"/>
      <c r="AG669" s="73"/>
    </row>
    <row r="670" ht="15.75" customHeight="1">
      <c r="AF670" s="73"/>
      <c r="AG670" s="73"/>
    </row>
    <row r="671" ht="15.75" customHeight="1">
      <c r="AF671" s="73"/>
      <c r="AG671" s="73"/>
    </row>
    <row r="672" ht="15.75" customHeight="1">
      <c r="AF672" s="73"/>
      <c r="AG672" s="73"/>
    </row>
    <row r="673" ht="15.75" customHeight="1">
      <c r="AF673" s="73"/>
      <c r="AG673" s="73"/>
    </row>
    <row r="674" ht="15.75" customHeight="1">
      <c r="AF674" s="73"/>
      <c r="AG674" s="73"/>
    </row>
    <row r="675" ht="15.75" customHeight="1">
      <c r="AF675" s="73"/>
      <c r="AG675" s="73"/>
    </row>
    <row r="676" ht="15.75" customHeight="1">
      <c r="AF676" s="73"/>
      <c r="AG676" s="73"/>
    </row>
    <row r="677" ht="15.75" customHeight="1">
      <c r="AF677" s="73"/>
      <c r="AG677" s="73"/>
    </row>
    <row r="678" ht="15.75" customHeight="1">
      <c r="AF678" s="73"/>
      <c r="AG678" s="73"/>
    </row>
    <row r="679" ht="15.75" customHeight="1">
      <c r="AF679" s="73"/>
      <c r="AG679" s="73"/>
    </row>
    <row r="680" ht="15.75" customHeight="1">
      <c r="AF680" s="73"/>
      <c r="AG680" s="73"/>
    </row>
    <row r="681" ht="15.75" customHeight="1">
      <c r="AF681" s="73"/>
      <c r="AG681" s="73"/>
    </row>
    <row r="682" ht="15.75" customHeight="1">
      <c r="AF682" s="73"/>
      <c r="AG682" s="73"/>
    </row>
    <row r="683" ht="15.75" customHeight="1">
      <c r="AF683" s="73"/>
      <c r="AG683" s="73"/>
    </row>
    <row r="684" ht="15.75" customHeight="1">
      <c r="AF684" s="73"/>
      <c r="AG684" s="73"/>
    </row>
    <row r="685" ht="15.75" customHeight="1">
      <c r="AF685" s="73"/>
      <c r="AG685" s="73"/>
    </row>
    <row r="686" ht="15.75" customHeight="1">
      <c r="AF686" s="73"/>
      <c r="AG686" s="73"/>
    </row>
    <row r="687" ht="15.75" customHeight="1">
      <c r="AF687" s="73"/>
      <c r="AG687" s="73"/>
    </row>
    <row r="688" ht="15.75" customHeight="1">
      <c r="AF688" s="73"/>
      <c r="AG688" s="73"/>
    </row>
    <row r="689" ht="15.75" customHeight="1">
      <c r="AF689" s="73"/>
      <c r="AG689" s="73"/>
    </row>
    <row r="690" ht="15.75" customHeight="1">
      <c r="AF690" s="73"/>
      <c r="AG690" s="73"/>
    </row>
    <row r="691" ht="15.75" customHeight="1">
      <c r="AF691" s="73"/>
      <c r="AG691" s="73"/>
    </row>
    <row r="692" ht="15.75" customHeight="1">
      <c r="AF692" s="73"/>
      <c r="AG692" s="73"/>
    </row>
    <row r="693" ht="15.75" customHeight="1">
      <c r="AF693" s="73"/>
      <c r="AG693" s="73"/>
    </row>
    <row r="694" ht="15.75" customHeight="1">
      <c r="AF694" s="73"/>
      <c r="AG694" s="73"/>
    </row>
    <row r="695" ht="15.75" customHeight="1">
      <c r="AF695" s="73"/>
      <c r="AG695" s="73"/>
    </row>
    <row r="696" ht="15.75" customHeight="1">
      <c r="AF696" s="73"/>
      <c r="AG696" s="73"/>
    </row>
    <row r="697" ht="15.75" customHeight="1">
      <c r="AF697" s="73"/>
      <c r="AG697" s="73"/>
    </row>
    <row r="698" ht="15.75" customHeight="1">
      <c r="AF698" s="73"/>
      <c r="AG698" s="73"/>
    </row>
    <row r="699" ht="15.75" customHeight="1">
      <c r="AF699" s="73"/>
      <c r="AG699" s="73"/>
    </row>
    <row r="700" ht="15.75" customHeight="1">
      <c r="AF700" s="73"/>
      <c r="AG700" s="73"/>
    </row>
    <row r="701" ht="15.75" customHeight="1">
      <c r="AF701" s="73"/>
      <c r="AG701" s="73"/>
    </row>
    <row r="702" ht="15.75" customHeight="1">
      <c r="AF702" s="73"/>
      <c r="AG702" s="73"/>
    </row>
    <row r="703" ht="15.75" customHeight="1">
      <c r="AF703" s="73"/>
      <c r="AG703" s="73"/>
    </row>
    <row r="704" ht="15.75" customHeight="1">
      <c r="AF704" s="73"/>
      <c r="AG704" s="73"/>
    </row>
    <row r="705" ht="15.75" customHeight="1">
      <c r="AF705" s="73"/>
      <c r="AG705" s="73"/>
    </row>
    <row r="706" ht="15.75" customHeight="1">
      <c r="AF706" s="73"/>
      <c r="AG706" s="73"/>
    </row>
    <row r="707" ht="15.75" customHeight="1">
      <c r="AF707" s="73"/>
      <c r="AG707" s="73"/>
    </row>
    <row r="708" ht="15.75" customHeight="1">
      <c r="AF708" s="73"/>
      <c r="AG708" s="73"/>
    </row>
    <row r="709" ht="15.75" customHeight="1">
      <c r="AF709" s="73"/>
      <c r="AG709" s="73"/>
    </row>
    <row r="710" ht="15.75" customHeight="1">
      <c r="AF710" s="73"/>
      <c r="AG710" s="73"/>
    </row>
    <row r="711" ht="15.75" customHeight="1">
      <c r="AF711" s="73"/>
      <c r="AG711" s="73"/>
    </row>
    <row r="712" ht="15.75" customHeight="1">
      <c r="AF712" s="73"/>
      <c r="AG712" s="73"/>
    </row>
    <row r="713" ht="15.75" customHeight="1">
      <c r="AF713" s="73"/>
      <c r="AG713" s="73"/>
    </row>
    <row r="714" ht="15.75" customHeight="1">
      <c r="AF714" s="73"/>
      <c r="AG714" s="73"/>
    </row>
    <row r="715" ht="15.75" customHeight="1">
      <c r="AF715" s="73"/>
      <c r="AG715" s="73"/>
    </row>
    <row r="716" ht="15.75" customHeight="1">
      <c r="AF716" s="73"/>
      <c r="AG716" s="73"/>
    </row>
    <row r="717" ht="15.75" customHeight="1">
      <c r="AF717" s="73"/>
      <c r="AG717" s="73"/>
    </row>
    <row r="718" ht="15.75" customHeight="1">
      <c r="AF718" s="73"/>
      <c r="AG718" s="73"/>
    </row>
    <row r="719" ht="15.75" customHeight="1">
      <c r="AF719" s="73"/>
      <c r="AG719" s="73"/>
    </row>
    <row r="720" ht="15.75" customHeight="1">
      <c r="AF720" s="73"/>
      <c r="AG720" s="73"/>
    </row>
    <row r="721" ht="15.75" customHeight="1">
      <c r="AF721" s="73"/>
      <c r="AG721" s="73"/>
    </row>
    <row r="722" ht="15.75" customHeight="1">
      <c r="AF722" s="73"/>
      <c r="AG722" s="73"/>
    </row>
    <row r="723" ht="15.75" customHeight="1">
      <c r="AF723" s="73"/>
      <c r="AG723" s="73"/>
    </row>
    <row r="724" ht="15.75" customHeight="1">
      <c r="AF724" s="73"/>
      <c r="AG724" s="73"/>
    </row>
    <row r="725" ht="15.75" customHeight="1">
      <c r="AF725" s="73"/>
      <c r="AG725" s="73"/>
    </row>
    <row r="726" ht="15.75" customHeight="1">
      <c r="AF726" s="73"/>
      <c r="AG726" s="73"/>
    </row>
    <row r="727" ht="15.75" customHeight="1">
      <c r="AF727" s="73"/>
      <c r="AG727" s="73"/>
    </row>
    <row r="728" ht="15.75" customHeight="1">
      <c r="AF728" s="73"/>
      <c r="AG728" s="73"/>
    </row>
    <row r="729" ht="15.75" customHeight="1">
      <c r="AF729" s="73"/>
      <c r="AG729" s="73"/>
    </row>
    <row r="730" ht="15.75" customHeight="1">
      <c r="AF730" s="73"/>
      <c r="AG730" s="73"/>
    </row>
    <row r="731" ht="15.75" customHeight="1">
      <c r="AF731" s="73"/>
      <c r="AG731" s="73"/>
    </row>
    <row r="732" ht="15.75" customHeight="1">
      <c r="AF732" s="73"/>
      <c r="AG732" s="73"/>
    </row>
    <row r="733" ht="15.75" customHeight="1">
      <c r="AF733" s="73"/>
      <c r="AG733" s="73"/>
    </row>
    <row r="734" ht="15.75" customHeight="1">
      <c r="AF734" s="73"/>
      <c r="AG734" s="73"/>
    </row>
    <row r="735" ht="15.75" customHeight="1">
      <c r="AF735" s="73"/>
      <c r="AG735" s="73"/>
    </row>
    <row r="736" ht="15.75" customHeight="1">
      <c r="AF736" s="73"/>
      <c r="AG736" s="73"/>
    </row>
    <row r="737" ht="15.75" customHeight="1">
      <c r="AF737" s="73"/>
      <c r="AG737" s="73"/>
    </row>
    <row r="738" ht="15.75" customHeight="1">
      <c r="AF738" s="73"/>
      <c r="AG738" s="73"/>
    </row>
    <row r="739" ht="15.75" customHeight="1">
      <c r="AF739" s="73"/>
      <c r="AG739" s="73"/>
    </row>
    <row r="740" ht="15.75" customHeight="1">
      <c r="AF740" s="73"/>
      <c r="AG740" s="73"/>
    </row>
    <row r="741" ht="15.75" customHeight="1">
      <c r="AF741" s="73"/>
      <c r="AG741" s="73"/>
    </row>
    <row r="742" ht="15.75" customHeight="1">
      <c r="AF742" s="73"/>
      <c r="AG742" s="73"/>
    </row>
    <row r="743" ht="15.75" customHeight="1">
      <c r="AF743" s="73"/>
      <c r="AG743" s="73"/>
    </row>
    <row r="744" ht="15.75" customHeight="1">
      <c r="AF744" s="73"/>
      <c r="AG744" s="73"/>
    </row>
    <row r="745" ht="15.75" customHeight="1">
      <c r="AF745" s="73"/>
      <c r="AG745" s="73"/>
    </row>
    <row r="746" ht="15.75" customHeight="1"/>
    <row r="747" ht="15.75" customHeight="1">
      <c r="AF747" s="73"/>
      <c r="AG747" s="73"/>
    </row>
    <row r="748" ht="15.75" customHeight="1">
      <c r="AF748" s="73"/>
      <c r="AG748" s="73"/>
    </row>
    <row r="749" ht="15.75" customHeight="1">
      <c r="AF749" s="73"/>
      <c r="AG749" s="73"/>
    </row>
    <row r="750" ht="15.75" customHeight="1">
      <c r="AF750" s="73"/>
      <c r="AG750" s="73"/>
    </row>
    <row r="751" ht="15.75" customHeight="1">
      <c r="AF751" s="73"/>
      <c r="AG751" s="73"/>
    </row>
    <row r="752" ht="15.75" customHeight="1">
      <c r="AF752" s="73"/>
      <c r="AG752" s="73"/>
    </row>
    <row r="753" ht="15.75" customHeight="1">
      <c r="AF753" s="73"/>
      <c r="AG753" s="73"/>
    </row>
    <row r="754" ht="15.75" customHeight="1">
      <c r="AF754" s="73"/>
      <c r="AG754" s="73"/>
    </row>
    <row r="755" ht="15.75" customHeight="1">
      <c r="AF755" s="73"/>
      <c r="AG755" s="73"/>
    </row>
    <row r="756" ht="15.75" customHeight="1">
      <c r="AF756" s="73"/>
      <c r="AG756" s="73"/>
    </row>
    <row r="757" ht="15.75" customHeight="1">
      <c r="AF757" s="73"/>
      <c r="AG757" s="73"/>
    </row>
    <row r="758" ht="15.75" customHeight="1">
      <c r="AF758" s="73"/>
      <c r="AG758" s="73"/>
    </row>
    <row r="759" ht="15.75" customHeight="1">
      <c r="AF759" s="73"/>
      <c r="AG759" s="73"/>
    </row>
    <row r="760" ht="15.75" customHeight="1">
      <c r="AF760" s="73"/>
      <c r="AG760" s="73"/>
    </row>
    <row r="761" ht="15.75" customHeight="1">
      <c r="AF761" s="73"/>
      <c r="AG761" s="73"/>
    </row>
    <row r="762" ht="15.75" customHeight="1">
      <c r="AF762" s="73"/>
      <c r="AG762" s="73"/>
    </row>
    <row r="763" ht="15.75" customHeight="1">
      <c r="AF763" s="73"/>
      <c r="AG763" s="73"/>
    </row>
    <row r="764" ht="15.75" customHeight="1">
      <c r="AF764" s="73"/>
      <c r="AG764" s="73"/>
    </row>
    <row r="765" ht="15.75" customHeight="1">
      <c r="AF765" s="73"/>
      <c r="AG765" s="73"/>
    </row>
    <row r="766" ht="15.75" customHeight="1">
      <c r="AF766" s="73"/>
      <c r="AG766" s="73"/>
    </row>
    <row r="767" ht="15.75" customHeight="1">
      <c r="AF767" s="73"/>
      <c r="AG767" s="73"/>
    </row>
    <row r="768" ht="15.75" customHeight="1">
      <c r="AF768" s="73"/>
      <c r="AG768" s="73"/>
    </row>
    <row r="769" ht="15.75" customHeight="1">
      <c r="AF769" s="73"/>
      <c r="AG769" s="73"/>
    </row>
    <row r="770" ht="15.75" customHeight="1">
      <c r="AF770" s="73"/>
      <c r="AG770" s="73"/>
    </row>
    <row r="771" ht="15.75" customHeight="1">
      <c r="AF771" s="73"/>
      <c r="AG771" s="73"/>
    </row>
    <row r="772" ht="15.75" customHeight="1">
      <c r="AF772" s="73"/>
      <c r="AG772" s="73"/>
    </row>
    <row r="773" ht="15.75" customHeight="1">
      <c r="AF773" s="73"/>
      <c r="AG773" s="73"/>
    </row>
    <row r="774" ht="15.75" customHeight="1">
      <c r="AF774" s="73"/>
      <c r="AG774" s="73"/>
    </row>
    <row r="775" ht="15.75" customHeight="1">
      <c r="AF775" s="73"/>
      <c r="AG775" s="73"/>
    </row>
    <row r="776" ht="15.75" customHeight="1">
      <c r="AF776" s="73"/>
      <c r="AG776" s="73"/>
    </row>
    <row r="777" ht="15.75" customHeight="1">
      <c r="AF777" s="73"/>
      <c r="AG777" s="73"/>
    </row>
    <row r="778" ht="15.75" customHeight="1">
      <c r="AF778" s="73"/>
      <c r="AG778" s="73"/>
    </row>
    <row r="779" ht="15.75" customHeight="1">
      <c r="AF779" s="73"/>
      <c r="AG779" s="73"/>
    </row>
    <row r="780" ht="15.75" customHeight="1">
      <c r="AF780" s="73"/>
      <c r="AG780" s="73"/>
    </row>
    <row r="781" ht="15.75" customHeight="1">
      <c r="AF781" s="73"/>
      <c r="AG781" s="73"/>
    </row>
    <row r="782" ht="15.75" customHeight="1">
      <c r="AF782" s="73"/>
      <c r="AG782" s="73"/>
    </row>
    <row r="783" ht="15.75" customHeight="1">
      <c r="AF783" s="73"/>
      <c r="AG783" s="73"/>
    </row>
    <row r="784" ht="15.75" customHeight="1">
      <c r="AF784" s="73"/>
      <c r="AG784" s="73"/>
    </row>
    <row r="785" ht="15.75" customHeight="1">
      <c r="AF785" s="73"/>
      <c r="AG785" s="73"/>
    </row>
    <row r="786" ht="15.75" customHeight="1">
      <c r="AF786" s="73"/>
      <c r="AG786" s="73"/>
    </row>
    <row r="787" ht="15.75" customHeight="1">
      <c r="AF787" s="73"/>
      <c r="AG787" s="73"/>
    </row>
    <row r="788" ht="15.75" customHeight="1">
      <c r="AF788" s="73"/>
      <c r="AG788" s="73"/>
    </row>
    <row r="789" ht="15.75" customHeight="1">
      <c r="AF789" s="73"/>
      <c r="AG789" s="73"/>
    </row>
    <row r="790" ht="15.75" customHeight="1">
      <c r="AF790" s="73"/>
      <c r="AG790" s="73"/>
    </row>
    <row r="791" ht="15.75" customHeight="1">
      <c r="AF791" s="73"/>
      <c r="AG791" s="73"/>
    </row>
    <row r="792" ht="15.75" customHeight="1">
      <c r="AF792" s="73"/>
      <c r="AG792" s="73"/>
    </row>
    <row r="793" ht="15.75" customHeight="1">
      <c r="AF793" s="73"/>
      <c r="AG793" s="73"/>
    </row>
    <row r="794" ht="15.75" customHeight="1">
      <c r="AF794" s="73"/>
      <c r="AG794" s="73"/>
    </row>
    <row r="795" ht="15.75" customHeight="1">
      <c r="AF795" s="73"/>
      <c r="AG795" s="73"/>
    </row>
    <row r="796" ht="15.75" customHeight="1">
      <c r="AF796" s="73"/>
      <c r="AG796" s="73"/>
    </row>
    <row r="797" ht="15.75" customHeight="1">
      <c r="AF797" s="73"/>
      <c r="AG797" s="73"/>
    </row>
    <row r="798" ht="15.75" customHeight="1">
      <c r="AF798" s="73"/>
      <c r="AG798" s="73"/>
    </row>
    <row r="799" ht="15.75" customHeight="1">
      <c r="AF799" s="73"/>
      <c r="AG799" s="73"/>
    </row>
    <row r="800" ht="15.75" customHeight="1">
      <c r="AF800" s="73"/>
      <c r="AG800" s="73"/>
    </row>
    <row r="801" ht="15.75" customHeight="1">
      <c r="AF801" s="73"/>
      <c r="AG801" s="73"/>
    </row>
    <row r="802" ht="15.75" customHeight="1">
      <c r="AF802" s="73"/>
      <c r="AG802" s="73"/>
    </row>
    <row r="803" ht="15.75" customHeight="1">
      <c r="AF803" s="73"/>
      <c r="AG803" s="73"/>
    </row>
    <row r="804" ht="15.75" customHeight="1">
      <c r="AF804" s="73"/>
      <c r="AG804" s="73"/>
    </row>
    <row r="805" ht="15.75" customHeight="1">
      <c r="AF805" s="73"/>
      <c r="AG805" s="73"/>
    </row>
    <row r="806" ht="15.75" customHeight="1">
      <c r="AF806" s="73"/>
      <c r="AG806" s="73"/>
    </row>
    <row r="807" ht="15.75" customHeight="1">
      <c r="AF807" s="73"/>
      <c r="AG807" s="73"/>
    </row>
    <row r="808" ht="15.75" customHeight="1">
      <c r="AF808" s="73"/>
      <c r="AG808" s="73"/>
    </row>
    <row r="809" ht="15.75" customHeight="1">
      <c r="AF809" s="73"/>
      <c r="AG809" s="73"/>
    </row>
    <row r="810" ht="15.75" customHeight="1">
      <c r="AF810" s="73"/>
      <c r="AG810" s="73"/>
    </row>
    <row r="811" ht="15.75" customHeight="1">
      <c r="AF811" s="73"/>
      <c r="AG811" s="73"/>
    </row>
    <row r="812" ht="15.75" customHeight="1">
      <c r="AF812" s="73"/>
      <c r="AG812" s="73"/>
    </row>
    <row r="813" ht="15.75" customHeight="1">
      <c r="AF813" s="73"/>
      <c r="AG813" s="73"/>
    </row>
    <row r="814" ht="15.75" customHeight="1">
      <c r="AF814" s="73"/>
      <c r="AG814" s="73"/>
    </row>
    <row r="815" ht="15.75" customHeight="1">
      <c r="AF815" s="73"/>
      <c r="AG815" s="73"/>
    </row>
    <row r="816" ht="15.75" customHeight="1">
      <c r="AF816" s="73"/>
      <c r="AG816" s="73"/>
    </row>
    <row r="817" ht="15.75" customHeight="1">
      <c r="AF817" s="73"/>
      <c r="AG817" s="73"/>
    </row>
    <row r="818" ht="15.75" customHeight="1">
      <c r="AF818" s="73"/>
      <c r="AG818" s="73"/>
    </row>
    <row r="819" ht="15.75" customHeight="1">
      <c r="AF819" s="73"/>
      <c r="AG819" s="73"/>
    </row>
    <row r="820" ht="15.75" customHeight="1">
      <c r="AF820" s="73"/>
      <c r="AG820" s="73"/>
    </row>
    <row r="821" ht="15.75" customHeight="1">
      <c r="AF821" s="73"/>
      <c r="AG821" s="73"/>
    </row>
    <row r="822" ht="15.75" customHeight="1">
      <c r="AF822" s="73"/>
      <c r="AG822" s="73"/>
    </row>
    <row r="823" ht="15.75" customHeight="1">
      <c r="AF823" s="73"/>
      <c r="AG823" s="73"/>
    </row>
    <row r="824" ht="15.75" customHeight="1">
      <c r="AF824" s="73"/>
      <c r="AG824" s="73"/>
    </row>
    <row r="825" ht="15.75" customHeight="1">
      <c r="AF825" s="73"/>
      <c r="AG825" s="73"/>
    </row>
    <row r="826" ht="15.75" customHeight="1">
      <c r="AF826" s="73"/>
      <c r="AG826" s="73"/>
    </row>
    <row r="827" ht="15.75" customHeight="1">
      <c r="AF827" s="73"/>
      <c r="AG827" s="73"/>
    </row>
    <row r="828" ht="15.75" customHeight="1">
      <c r="AF828" s="73"/>
      <c r="AG828" s="73"/>
    </row>
    <row r="829" ht="15.75" customHeight="1">
      <c r="AF829" s="73"/>
      <c r="AG829" s="73"/>
    </row>
    <row r="830" ht="15.75" customHeight="1">
      <c r="AF830" s="73"/>
      <c r="AG830" s="73"/>
    </row>
    <row r="831" ht="15.75" customHeight="1">
      <c r="AF831" s="73"/>
      <c r="AG831" s="73"/>
    </row>
    <row r="832" ht="15.75" customHeight="1">
      <c r="AF832" s="73"/>
      <c r="AG832" s="73"/>
    </row>
    <row r="833" ht="15.75" customHeight="1">
      <c r="AF833" s="73"/>
      <c r="AG833" s="73"/>
    </row>
    <row r="834" ht="15.75" customHeight="1">
      <c r="AF834" s="73"/>
      <c r="AG834" s="73"/>
    </row>
    <row r="835" ht="15.75" customHeight="1">
      <c r="AF835" s="73"/>
      <c r="AG835" s="73"/>
    </row>
    <row r="836" ht="15.75" customHeight="1">
      <c r="AF836" s="73"/>
      <c r="AG836" s="73"/>
    </row>
    <row r="837" ht="15.75" customHeight="1">
      <c r="AF837" s="73"/>
      <c r="AG837" s="73"/>
    </row>
    <row r="838" ht="15.75" customHeight="1">
      <c r="AF838" s="73"/>
      <c r="AG838" s="73"/>
    </row>
    <row r="839" ht="15.75" customHeight="1"/>
    <row r="840" ht="15.75" customHeight="1">
      <c r="AF840" s="73"/>
      <c r="AG840" s="73"/>
    </row>
    <row r="841" ht="15.75" customHeight="1">
      <c r="AF841" s="73"/>
      <c r="AG841" s="73"/>
    </row>
    <row r="842" ht="15.75" customHeight="1">
      <c r="AF842" s="73"/>
      <c r="AG842" s="73"/>
    </row>
    <row r="843" ht="15.75" customHeight="1">
      <c r="AF843" s="73"/>
      <c r="AG843" s="73"/>
    </row>
    <row r="844" ht="15.75" customHeight="1">
      <c r="AF844" s="73"/>
      <c r="AG844" s="73"/>
    </row>
    <row r="845" ht="15.75" customHeight="1">
      <c r="AF845" s="73"/>
      <c r="AG845" s="73"/>
    </row>
    <row r="846" ht="15.75" customHeight="1">
      <c r="AF846" s="73"/>
      <c r="AG846" s="73"/>
    </row>
    <row r="847" ht="15.75" customHeight="1">
      <c r="AF847" s="73"/>
      <c r="AG847" s="73"/>
    </row>
    <row r="848" ht="15.75" customHeight="1">
      <c r="AF848" s="73"/>
      <c r="AG848" s="73"/>
    </row>
    <row r="849" ht="15.75" customHeight="1">
      <c r="AF849" s="73"/>
      <c r="AG849" s="73"/>
    </row>
    <row r="850" ht="15.75" customHeight="1">
      <c r="AF850" s="73"/>
      <c r="AG850" s="73"/>
    </row>
    <row r="851" ht="15.75" customHeight="1">
      <c r="AF851" s="73"/>
      <c r="AG851" s="73"/>
    </row>
    <row r="852" ht="15.75" customHeight="1">
      <c r="AF852" s="73"/>
      <c r="AG852" s="73"/>
    </row>
    <row r="853" ht="15.75" customHeight="1">
      <c r="AF853" s="73"/>
      <c r="AG853" s="73"/>
    </row>
    <row r="854" ht="15.75" customHeight="1">
      <c r="AF854" s="73"/>
      <c r="AG854" s="73"/>
    </row>
    <row r="855" ht="15.75" customHeight="1">
      <c r="AF855" s="73"/>
      <c r="AG855" s="73"/>
    </row>
    <row r="856" ht="15.75" customHeight="1">
      <c r="AF856" s="73"/>
      <c r="AG856" s="73"/>
    </row>
    <row r="857" ht="15.75" customHeight="1">
      <c r="AF857" s="73"/>
      <c r="AG857" s="73"/>
    </row>
    <row r="858" ht="15.75" customHeight="1">
      <c r="AF858" s="73"/>
      <c r="AG858" s="73"/>
    </row>
    <row r="859" ht="15.75" customHeight="1">
      <c r="AF859" s="73"/>
      <c r="AG859" s="73"/>
    </row>
    <row r="860" ht="15.75" customHeight="1">
      <c r="AF860" s="73"/>
      <c r="AG860" s="73"/>
    </row>
    <row r="861" ht="15.75" customHeight="1">
      <c r="AF861" s="73"/>
      <c r="AG861" s="73"/>
    </row>
    <row r="862" ht="15.75" customHeight="1">
      <c r="AF862" s="73"/>
      <c r="AG862" s="73"/>
    </row>
    <row r="863" ht="15.75" customHeight="1">
      <c r="AF863" s="73"/>
      <c r="AG863" s="73"/>
    </row>
    <row r="864" ht="15.75" customHeight="1">
      <c r="AF864" s="73"/>
      <c r="AG864" s="73"/>
    </row>
    <row r="865" ht="15.75" customHeight="1">
      <c r="AF865" s="73"/>
      <c r="AG865" s="73"/>
    </row>
    <row r="866" ht="15.75" customHeight="1">
      <c r="AF866" s="73"/>
      <c r="AG866" s="73"/>
    </row>
    <row r="867" ht="15.75" customHeight="1">
      <c r="AF867" s="73"/>
      <c r="AG867" s="73"/>
    </row>
    <row r="868" ht="15.75" customHeight="1">
      <c r="AF868" s="73"/>
      <c r="AG868" s="73"/>
    </row>
    <row r="869" ht="15.75" customHeight="1">
      <c r="AF869" s="73"/>
      <c r="AG869" s="73"/>
    </row>
    <row r="870" ht="15.75" customHeight="1">
      <c r="AF870" s="73"/>
      <c r="AG870" s="73"/>
    </row>
    <row r="871" ht="15.75" customHeight="1">
      <c r="AF871" s="73"/>
      <c r="AG871" s="73"/>
    </row>
    <row r="872" ht="15.75" customHeight="1">
      <c r="AF872" s="73"/>
      <c r="AG872" s="73"/>
    </row>
    <row r="873" ht="15.75" customHeight="1">
      <c r="AF873" s="73"/>
      <c r="AG873" s="73"/>
    </row>
    <row r="874" ht="15.75" customHeight="1">
      <c r="AF874" s="73"/>
      <c r="AG874" s="73"/>
    </row>
    <row r="875" ht="15.75" customHeight="1">
      <c r="AF875" s="73"/>
      <c r="AG875" s="73"/>
    </row>
    <row r="876" ht="15.75" customHeight="1">
      <c r="AF876" s="73"/>
      <c r="AG876" s="73"/>
    </row>
    <row r="877" ht="15.75" customHeight="1">
      <c r="AF877" s="73"/>
      <c r="AG877" s="73"/>
    </row>
    <row r="878" ht="15.75" customHeight="1">
      <c r="AF878" s="73"/>
      <c r="AG878" s="73"/>
    </row>
    <row r="879" ht="15.75" customHeight="1">
      <c r="AF879" s="73"/>
      <c r="AG879" s="73"/>
    </row>
    <row r="880" ht="15.75" customHeight="1">
      <c r="AF880" s="73"/>
      <c r="AG880" s="73"/>
    </row>
    <row r="881" ht="15.75" customHeight="1">
      <c r="AF881" s="73"/>
      <c r="AG881" s="73"/>
    </row>
    <row r="882" ht="15.75" customHeight="1">
      <c r="AF882" s="73"/>
      <c r="AG882" s="73"/>
    </row>
    <row r="883" ht="15.75" customHeight="1">
      <c r="AF883" s="73"/>
      <c r="AG883" s="73"/>
    </row>
    <row r="884" ht="15.75" customHeight="1">
      <c r="AF884" s="73"/>
      <c r="AG884" s="73"/>
    </row>
    <row r="885" ht="15.75" customHeight="1">
      <c r="AF885" s="73"/>
      <c r="AG885" s="73"/>
    </row>
    <row r="886" ht="15.75" customHeight="1">
      <c r="AF886" s="73"/>
      <c r="AG886" s="73"/>
    </row>
    <row r="887" ht="15.75" customHeight="1">
      <c r="AF887" s="73"/>
      <c r="AG887" s="73"/>
    </row>
    <row r="888" ht="15.75" customHeight="1">
      <c r="AF888" s="73"/>
      <c r="AG888" s="73"/>
    </row>
    <row r="889" ht="15.75" customHeight="1">
      <c r="AF889" s="73"/>
      <c r="AG889" s="73"/>
    </row>
    <row r="890" ht="15.75" customHeight="1">
      <c r="AF890" s="73"/>
      <c r="AG890" s="73"/>
    </row>
    <row r="891" ht="15.75" customHeight="1">
      <c r="AF891" s="73"/>
      <c r="AG891" s="73"/>
    </row>
    <row r="892" ht="15.75" customHeight="1">
      <c r="AF892" s="73"/>
      <c r="AG892" s="73"/>
    </row>
    <row r="893" ht="15.75" customHeight="1">
      <c r="AF893" s="73"/>
      <c r="AG893" s="73"/>
    </row>
    <row r="894" ht="15.75" customHeight="1">
      <c r="AF894" s="73"/>
      <c r="AG894" s="73"/>
    </row>
    <row r="895" ht="15.75" customHeight="1">
      <c r="AF895" s="73"/>
      <c r="AG895" s="73"/>
    </row>
    <row r="896" ht="15.75" customHeight="1">
      <c r="AF896" s="73"/>
      <c r="AG896" s="73"/>
    </row>
    <row r="897" ht="15.75" customHeight="1">
      <c r="AF897" s="73"/>
      <c r="AG897" s="73"/>
    </row>
    <row r="898" ht="15.75" customHeight="1">
      <c r="AF898" s="73"/>
      <c r="AG898" s="73"/>
    </row>
    <row r="899" ht="15.75" customHeight="1">
      <c r="AF899" s="73"/>
      <c r="AG899" s="73"/>
    </row>
    <row r="900" ht="15.75" customHeight="1">
      <c r="AF900" s="73"/>
      <c r="AG900" s="73"/>
    </row>
    <row r="901" ht="15.75" customHeight="1">
      <c r="AF901" s="73"/>
      <c r="AG901" s="73"/>
    </row>
    <row r="902" ht="15.75" customHeight="1">
      <c r="AF902" s="73"/>
      <c r="AG902" s="73"/>
    </row>
    <row r="903" ht="15.75" customHeight="1">
      <c r="AF903" s="73"/>
      <c r="AG903" s="73"/>
    </row>
    <row r="904" ht="15.75" customHeight="1">
      <c r="AF904" s="73"/>
      <c r="AG904" s="73"/>
    </row>
    <row r="905" ht="15.75" customHeight="1">
      <c r="AF905" s="73"/>
      <c r="AG905" s="73"/>
    </row>
    <row r="906" ht="15.75" customHeight="1">
      <c r="AF906" s="73"/>
      <c r="AG906" s="73"/>
    </row>
    <row r="907" ht="15.75" customHeight="1">
      <c r="AF907" s="73"/>
      <c r="AG907" s="73"/>
    </row>
    <row r="908" ht="15.75" customHeight="1">
      <c r="AF908" s="73"/>
      <c r="AG908" s="73"/>
    </row>
    <row r="909" ht="15.75" customHeight="1">
      <c r="AF909" s="73"/>
      <c r="AG909" s="73"/>
    </row>
    <row r="910" ht="15.75" customHeight="1">
      <c r="AF910" s="73"/>
      <c r="AG910" s="73"/>
    </row>
    <row r="911" ht="15.75" customHeight="1">
      <c r="AF911" s="73"/>
      <c r="AG911" s="73"/>
    </row>
    <row r="912" ht="15.75" customHeight="1">
      <c r="AF912" s="73"/>
      <c r="AG912" s="73"/>
    </row>
    <row r="913" ht="15.75" customHeight="1">
      <c r="AF913" s="73"/>
      <c r="AG913" s="73"/>
    </row>
    <row r="914" ht="15.75" customHeight="1">
      <c r="AF914" s="73"/>
      <c r="AG914" s="73"/>
    </row>
    <row r="915" ht="15.75" customHeight="1">
      <c r="AF915" s="73"/>
      <c r="AG915" s="73"/>
    </row>
    <row r="916" ht="15.75" customHeight="1">
      <c r="AF916" s="73"/>
      <c r="AG916" s="73"/>
    </row>
    <row r="917" ht="15.75" customHeight="1">
      <c r="AF917" s="73"/>
      <c r="AG917" s="73"/>
    </row>
    <row r="918" ht="15.75" customHeight="1">
      <c r="AF918" s="73"/>
      <c r="AG918" s="73"/>
    </row>
    <row r="919" ht="15.75" customHeight="1">
      <c r="AF919" s="73"/>
      <c r="AG919" s="73"/>
    </row>
    <row r="920" ht="15.75" customHeight="1">
      <c r="AF920" s="73"/>
      <c r="AG920" s="73"/>
    </row>
    <row r="921" ht="15.75" customHeight="1">
      <c r="AF921" s="73"/>
      <c r="AG921" s="73"/>
    </row>
    <row r="922" ht="15.75" customHeight="1">
      <c r="AF922" s="73"/>
      <c r="AG922" s="73"/>
    </row>
    <row r="923" ht="15.75" customHeight="1">
      <c r="AF923" s="73"/>
      <c r="AG923" s="73"/>
    </row>
    <row r="924" ht="15.75" customHeight="1">
      <c r="AF924" s="73"/>
      <c r="AG924" s="73"/>
    </row>
    <row r="925" ht="15.75" customHeight="1">
      <c r="AF925" s="73"/>
      <c r="AG925" s="73"/>
    </row>
    <row r="926" ht="15.75" customHeight="1">
      <c r="AF926" s="73"/>
      <c r="AG926" s="73"/>
    </row>
    <row r="927" ht="15.75" customHeight="1">
      <c r="AF927" s="73"/>
      <c r="AG927" s="73"/>
    </row>
    <row r="928" ht="15.75" customHeight="1">
      <c r="AF928" s="73"/>
      <c r="AG928" s="73"/>
    </row>
    <row r="929" ht="15.75" customHeight="1">
      <c r="AF929" s="73"/>
      <c r="AG929" s="73"/>
    </row>
    <row r="930" ht="15.75" customHeight="1">
      <c r="AF930" s="73"/>
      <c r="AG930" s="73"/>
    </row>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sheetData>
    <row r="1">
      <c r="A1" s="44" t="s">
        <v>368</v>
      </c>
    </row>
    <row r="2">
      <c r="A2" s="44" t="s">
        <v>369</v>
      </c>
    </row>
    <row r="3">
      <c r="A3" s="44" t="s">
        <v>370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2019-07-24T08:08:15Z</dcterms:created>
  <dc:creator>Giovanna</dc:creator>
</cp:coreProperties>
</file>