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fa\Documents\Projects\wheelchair-soccer-launcher\"/>
    </mc:Choice>
  </mc:AlternateContent>
  <xr:revisionPtr revIDLastSave="0" documentId="13_ncr:1_{F3C81D63-C475-4B16-80AF-E16FA3517E54}" xr6:coauthVersionLast="47" xr6:coauthVersionMax="47" xr10:uidLastSave="{00000000-0000-0000-0000-000000000000}"/>
  <bookViews>
    <workbookView xWindow="-110" yWindow="-110" windowWidth="38620" windowHeight="21100" xr2:uid="{487DE161-7B11-453D-BD1E-35278D2A3B64}"/>
  </bookViews>
  <sheets>
    <sheet name="Project Component List" sheetId="2" r:id="rId1"/>
    <sheet name="Purchase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48" i="2"/>
  <c r="F30" i="2"/>
  <c r="F9" i="2"/>
  <c r="F22" i="2"/>
  <c r="F69" i="2"/>
  <c r="F70" i="2"/>
  <c r="F71" i="2"/>
  <c r="F72" i="2"/>
  <c r="F73" i="2"/>
  <c r="E44" i="1"/>
  <c r="E39" i="1"/>
  <c r="E35" i="1"/>
  <c r="E34" i="1"/>
  <c r="E33" i="1"/>
  <c r="E32" i="1"/>
  <c r="E31" i="1"/>
  <c r="E30" i="1"/>
  <c r="E29" i="1"/>
  <c r="E28" i="1"/>
  <c r="E21" i="1"/>
  <c r="E20" i="1"/>
  <c r="E15" i="1"/>
  <c r="E8" i="1"/>
  <c r="F12" i="2"/>
  <c r="F35" i="2"/>
  <c r="F13" i="2"/>
  <c r="F17" i="2"/>
  <c r="F18" i="2"/>
  <c r="F11" i="2"/>
  <c r="F8" i="2"/>
  <c r="F7" i="2"/>
  <c r="F41" i="2"/>
  <c r="F40" i="2"/>
  <c r="F39" i="2"/>
  <c r="F38" i="2"/>
  <c r="F37" i="2"/>
  <c r="F43" i="2"/>
  <c r="F42" i="2"/>
  <c r="F36" i="2"/>
  <c r="F46" i="2"/>
  <c r="F44" i="2"/>
  <c r="F45" i="2"/>
  <c r="F5" i="2"/>
  <c r="F4" i="2"/>
  <c r="F21" i="2"/>
  <c r="F16" i="2"/>
  <c r="F14" i="2"/>
  <c r="F10" i="2"/>
  <c r="F6" i="2"/>
  <c r="F15" i="2"/>
  <c r="F20" i="2"/>
  <c r="F28" i="2"/>
  <c r="F32" i="2"/>
  <c r="F29" i="2"/>
  <c r="F31" i="2"/>
  <c r="F33" i="2"/>
  <c r="F34" i="2"/>
  <c r="F26" i="2"/>
  <c r="F27" i="2"/>
  <c r="F19" i="2"/>
  <c r="F3" i="2"/>
  <c r="F74" i="2" s="1"/>
  <c r="F24" i="2"/>
  <c r="F25" i="2"/>
</calcChain>
</file>

<file path=xl/sharedStrings.xml><?xml version="1.0" encoding="utf-8"?>
<sst xmlns="http://schemas.openxmlformats.org/spreadsheetml/2006/main" count="309" uniqueCount="129">
  <si>
    <t>Item</t>
  </si>
  <si>
    <t>Quantity</t>
  </si>
  <si>
    <t>Unit Cost</t>
  </si>
  <si>
    <t>Unit of Measure</t>
  </si>
  <si>
    <t>Greartisan DC 12V 30RPM Gear Motor</t>
  </si>
  <si>
    <t>ea</t>
  </si>
  <si>
    <t>L298N H Bridge Stepper Motor Driver</t>
  </si>
  <si>
    <t>Raspberry Pi Pico H - Pico with Headers Soldered</t>
  </si>
  <si>
    <t>Total Purchase Cost</t>
  </si>
  <si>
    <t>M5 T Nut</t>
  </si>
  <si>
    <t>3.5mm Male Plug Jack Connector</t>
  </si>
  <si>
    <t>Assorted Nuts and Bolts Kit (720 pcs)</t>
  </si>
  <si>
    <t>M5 Screws and T Nuts Kit (420 pcs)</t>
  </si>
  <si>
    <t>Source</t>
  </si>
  <si>
    <t>DC Motor</t>
  </si>
  <si>
    <t>Raspberry Pi Pico</t>
  </si>
  <si>
    <t>Total Project Cost</t>
  </si>
  <si>
    <t>3.5mm Female  Mount Jack (3-pack)</t>
  </si>
  <si>
    <t>3.5mm Female Mount Jack</t>
  </si>
  <si>
    <t>3.5mm Male  Jack Connector (2-pack)</t>
  </si>
  <si>
    <t>18650 Rechargeable Batteries with Charger (4-pack)</t>
  </si>
  <si>
    <t>18650 Battery Case Holder</t>
  </si>
  <si>
    <t>M5 Nut</t>
  </si>
  <si>
    <t>M5 Flat Washer</t>
  </si>
  <si>
    <t>M5 x 30mm Bolt</t>
  </si>
  <si>
    <t>M5 x 8mm Screw</t>
  </si>
  <si>
    <t>M5 x 12mm Screw</t>
  </si>
  <si>
    <t>M5 x 14mm Screw</t>
  </si>
  <si>
    <t>Location</t>
  </si>
  <si>
    <t>Amazon</t>
  </si>
  <si>
    <t>1/2" x 3-13/16" Zinc Extension Spring</t>
  </si>
  <si>
    <t>Menards</t>
  </si>
  <si>
    <t>Tactile Push Button Switches (180 pcs)</t>
  </si>
  <si>
    <t>20 AWG Wire</t>
  </si>
  <si>
    <t>Solder</t>
  </si>
  <si>
    <t>Dupont Connector Kit (600 pcs)</t>
  </si>
  <si>
    <t>Male Pin Connector</t>
  </si>
  <si>
    <t>Female Pin Connector</t>
  </si>
  <si>
    <t>5 Pin Housing Connector</t>
  </si>
  <si>
    <t>2 Pin Housing Connector</t>
  </si>
  <si>
    <t>4" Zip Ties (200-pack)</t>
  </si>
  <si>
    <t>4" Zip Ties</t>
  </si>
  <si>
    <t>Micro Limit Switch (1-pack)</t>
  </si>
  <si>
    <t>Limit Switch</t>
  </si>
  <si>
    <t>Compact Slide Switch</t>
  </si>
  <si>
    <t>Slide Switch</t>
  </si>
  <si>
    <t>5mm x 135mm Hex Shaft (4-pack)</t>
  </si>
  <si>
    <t>5mm x 135mm Hex Shaft</t>
  </si>
  <si>
    <t>REV Robotics</t>
  </si>
  <si>
    <t>6mm Flange Shaft Coupler (5-pack)</t>
  </si>
  <si>
    <t>6mm Flange Coupler</t>
  </si>
  <si>
    <t>M3 Coupler Fastening Screw</t>
  </si>
  <si>
    <t>M3 Coupler Nut</t>
  </si>
  <si>
    <t>M3 x 14mm Coupler Socket Head Cap Screw</t>
  </si>
  <si>
    <t>M3 x 12mm Standoff Screw</t>
  </si>
  <si>
    <t>M3 (15mm + 6mm) Single Head Standoff</t>
  </si>
  <si>
    <t>M3 (15mm) Double-Pass Standoff</t>
  </si>
  <si>
    <t>M3 x 6mm Standoff Screw</t>
  </si>
  <si>
    <t>M3 Washer</t>
  </si>
  <si>
    <t>M3 Standoff Kit (320 pcs)</t>
  </si>
  <si>
    <t>Rubber Bands</t>
  </si>
  <si>
    <t>Rubber Band</t>
  </si>
  <si>
    <t>RGB 5mm Tri-Color LEDs</t>
  </si>
  <si>
    <t>RGB 5mm LED</t>
  </si>
  <si>
    <t>SUNLU PLA+2.0 Filament (1kg spool)</t>
  </si>
  <si>
    <t>12V 2.1mm x 5.5mm DC Power Jack Adapter (4-pack)</t>
  </si>
  <si>
    <t>5.5mm Female DC Barrel Connector</t>
  </si>
  <si>
    <t>3/4" x 10' SDR 21 PVC Plain End Pressure Pipe</t>
  </si>
  <si>
    <t>1-1/4" O.D. Cross-Connector Pipe Clip</t>
  </si>
  <si>
    <t>3/4" x 36" PVC Pipe</t>
  </si>
  <si>
    <t>3/4" x 20" PVC Pipe</t>
  </si>
  <si>
    <t>3/4" x 2" PVC Pipe</t>
  </si>
  <si>
    <t>Cross Connector Pipe Clip</t>
  </si>
  <si>
    <t>3/4" x 5" PVC Pipe</t>
  </si>
  <si>
    <t>1-1/4" O.D. Cross-Connector Pipe Clip (10-pack)</t>
  </si>
  <si>
    <t>3/4" Socket PVC Cap</t>
  </si>
  <si>
    <t>3/4" Socket PVC Tee</t>
  </si>
  <si>
    <t>3/4" Socket PVC 90-Degree Elbow</t>
  </si>
  <si>
    <t>3/4" Socket Sch 40 PVC 90-Degree Elbow</t>
  </si>
  <si>
    <t>3/4" Socket Sch 40 PVC Cap</t>
  </si>
  <si>
    <t>3/4" Socket Sch 40 PVC Tee</t>
  </si>
  <si>
    <t>2-1/2" Soft Rubber Swivel Caster Wheel</t>
  </si>
  <si>
    <t>2-1/2" Soft Rubber Swivel Caster Wheel w/ 3/8"-16 x 1-1/2" threaded swivel stem</t>
  </si>
  <si>
    <t>3/4" x 1" Wood Dowel</t>
  </si>
  <si>
    <t>3/4" x 48" Round Poplar Dowel</t>
  </si>
  <si>
    <t>3/8"-16 Coarse Thread Hex Nut</t>
  </si>
  <si>
    <t>3/8" Zinc Plated Flat Washer (24-pack)</t>
  </si>
  <si>
    <t>3/8"-16  Zinc Plated Coarse Thread Hex Nut (8-pack)</t>
  </si>
  <si>
    <t>3/8" Flat Washer</t>
  </si>
  <si>
    <t>300mm 2020 T Slot Aluminum Extrusions (4 pcs)</t>
  </si>
  <si>
    <t>11.8" (300mm) 200 T Slot Aluminum Extrusion</t>
  </si>
  <si>
    <t>Adafruit</t>
  </si>
  <si>
    <t>QUICK FIST Mini Clamp 5/8' - 1-3/8'</t>
  </si>
  <si>
    <t>QUICK FIST Mini Clamp 5/8" - 1-3/8" (2-pack)</t>
  </si>
  <si>
    <t>M5 x 10mm Screw</t>
  </si>
  <si>
    <t>33' 20 AWG  3-Conductor Electrical Wire</t>
  </si>
  <si>
    <t>11' 20 AWG  3-Conductor Electrical Wire</t>
  </si>
  <si>
    <t>M6 x 30mm Bolt</t>
  </si>
  <si>
    <t>M6 Flat Washer</t>
  </si>
  <si>
    <t>M6 x 1mm Nylon Lock Nuts (35 pcs)</t>
  </si>
  <si>
    <t>M6 Nylon Lock Nut</t>
  </si>
  <si>
    <t>Wire Heat Shrink Tubing Kit (900 pcs)</t>
  </si>
  <si>
    <t>6mm Wire Heat Shrink Tubing</t>
  </si>
  <si>
    <t>4mm Wire Heat Shrink Tubing</t>
  </si>
  <si>
    <t>All-Purpose Pipe Cement and Purple Primer Pack - 4 oz</t>
  </si>
  <si>
    <t>PCB Boards (32 pcs)</t>
  </si>
  <si>
    <t>5cm x 7cm PCB Board</t>
  </si>
  <si>
    <t>ft</t>
  </si>
  <si>
    <t>g</t>
  </si>
  <si>
    <t>PVC Primer &amp; Cement</t>
  </si>
  <si>
    <t>oz</t>
  </si>
  <si>
    <t>3D Printed Components</t>
  </si>
  <si>
    <t>Consumables</t>
  </si>
  <si>
    <t>Electronics</t>
  </si>
  <si>
    <t>Fasteners &amp; Hardware</t>
  </si>
  <si>
    <t>Structural &amp; Mechanical</t>
  </si>
  <si>
    <t>Total</t>
  </si>
  <si>
    <t>18650 Rechargeable Batteries</t>
  </si>
  <si>
    <t>1/2" x 3-13/16" Extension Springs</t>
  </si>
  <si>
    <t>3/4" x 11" PVC Pipe</t>
  </si>
  <si>
    <t>uxcell 37mm Motor Mounting Bracket</t>
  </si>
  <si>
    <t>37mm Motor Mounting Bracket</t>
  </si>
  <si>
    <t>6x6x11mm Tactile Push Button Switch</t>
  </si>
  <si>
    <t>6x6x9.5mm Tactile Push Button Switch</t>
  </si>
  <si>
    <t>470 Ω Resistors (100 pcs)</t>
  </si>
  <si>
    <t>470 Ω Resistor</t>
  </si>
  <si>
    <t>L298N Motor Driver</t>
  </si>
  <si>
    <t>M5 x 25mm Bolt</t>
  </si>
  <si>
    <t>M3 Standoff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</si>
</sst>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2"/>
    <xf numFmtId="0" fontId="3" fillId="0" borderId="0" xfId="2" applyFill="1"/>
    <xf numFmtId="0" fontId="3" fillId="0" borderId="0" xfId="2" applyAlignment="1">
      <alignment wrapText="1"/>
    </xf>
    <xf numFmtId="164" fontId="2" fillId="0" borderId="0" xfId="1" applyNumberFormat="1" applyFont="1"/>
    <xf numFmtId="164" fontId="0" fillId="0" borderId="0" xfId="1" applyNumberFormat="1" applyFont="1"/>
    <xf numFmtId="164" fontId="1" fillId="0" borderId="0" xfId="1" applyNumberFormat="1" applyFont="1"/>
    <xf numFmtId="164" fontId="0" fillId="0" borderId="0" xfId="0" applyNumberFormat="1"/>
    <xf numFmtId="0" fontId="3" fillId="0" borderId="0" xfId="2" applyAlignment="1">
      <alignment vertical="center" wrapText="1"/>
    </xf>
    <xf numFmtId="0" fontId="4" fillId="0" borderId="0" xfId="0" applyFont="1"/>
    <xf numFmtId="164" fontId="4" fillId="0" borderId="0" xfId="1" applyNumberFormat="1" applyFont="1" applyAlignment="1"/>
    <xf numFmtId="164" fontId="4" fillId="0" borderId="0" xfId="1" applyNumberFormat="1" applyFont="1"/>
    <xf numFmtId="164" fontId="2" fillId="0" borderId="0" xfId="0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a.co/d/gYZp2mI" TargetMode="External"/><Relationship Id="rId21" Type="http://schemas.openxmlformats.org/officeDocument/2006/relationships/hyperlink" Target="https://a.co/d/eYwAEnl" TargetMode="External"/><Relationship Id="rId42" Type="http://schemas.openxmlformats.org/officeDocument/2006/relationships/hyperlink" Target="https://www.menards.com/main/hardware/casters-furniture-hardware/casters/shepherd-hardware-reg-2-1-2-soft-rubber-swivel-caster-wheel/9340m/p-1444442245967-c-13090.htm?exp=false" TargetMode="External"/><Relationship Id="rId47" Type="http://schemas.openxmlformats.org/officeDocument/2006/relationships/hyperlink" Target="https://a.co/d/fJsRZCa" TargetMode="External"/><Relationship Id="rId63" Type="http://schemas.openxmlformats.org/officeDocument/2006/relationships/hyperlink" Target="https://a.co/d/65sJAJZ" TargetMode="External"/><Relationship Id="rId68" Type="http://schemas.openxmlformats.org/officeDocument/2006/relationships/hyperlink" Target="https://a.co/d/i3AjQt8" TargetMode="External"/><Relationship Id="rId7" Type="http://schemas.openxmlformats.org/officeDocument/2006/relationships/hyperlink" Target="https://www.amazon.com/720pcs-Metric-Assortment-Yellow-Plated/dp/B0BYNLV7YG?ref_=ast_sto_dp&amp;th=1" TargetMode="External"/><Relationship Id="rId2" Type="http://schemas.openxmlformats.org/officeDocument/2006/relationships/hyperlink" Target="https://a.co/d/9EDaZ5f" TargetMode="External"/><Relationship Id="rId16" Type="http://schemas.openxmlformats.org/officeDocument/2006/relationships/hyperlink" Target="https://www.menards.com/main/hardware/fasteners-connectors/specialty-fasteners/springs/midwest-fastener-reg-1-2-x-3-13-16-zinc-extension-spring-1-count/88121/p-1444440197466-c-9553.htm" TargetMode="External"/><Relationship Id="rId29" Type="http://schemas.openxmlformats.org/officeDocument/2006/relationships/hyperlink" Target="https://a.co/d/gYZp2mI" TargetMode="External"/><Relationship Id="rId11" Type="http://schemas.openxmlformats.org/officeDocument/2006/relationships/hyperlink" Target="https://a.co/d/40ZtWEH" TargetMode="External"/><Relationship Id="rId24" Type="http://schemas.openxmlformats.org/officeDocument/2006/relationships/hyperlink" Target="https://a.co/d/dtI1bwZ" TargetMode="External"/><Relationship Id="rId32" Type="http://schemas.openxmlformats.org/officeDocument/2006/relationships/hyperlink" Target="https://a.co/d/751q0LK" TargetMode="External"/><Relationship Id="rId37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0" Type="http://schemas.openxmlformats.org/officeDocument/2006/relationships/hyperlink" Target="https://www.menards.com/main/plumbing/pipe-fittings/pvc-pipe-fittings/nibco-reg-socket-schedule-40-pvc-tee/f01790d/p-1444449168936-c-8571.htm?exp=false" TargetMode="External"/><Relationship Id="rId45" Type="http://schemas.openxmlformats.org/officeDocument/2006/relationships/hyperlink" Target="https://a.co/d/22snyCf" TargetMode="External"/><Relationship Id="rId53" Type="http://schemas.openxmlformats.org/officeDocument/2006/relationships/hyperlink" Target="https://a.co/d/8yXHcdF" TargetMode="External"/><Relationship Id="rId58" Type="http://schemas.openxmlformats.org/officeDocument/2006/relationships/hyperlink" Target="https://a.co/d/5Mcb5Zq" TargetMode="External"/><Relationship Id="rId66" Type="http://schemas.openxmlformats.org/officeDocument/2006/relationships/hyperlink" Target="https://www.revrobotics.com/5mm-Hex-Shafts/" TargetMode="External"/><Relationship Id="rId5" Type="http://schemas.openxmlformats.org/officeDocument/2006/relationships/hyperlink" Target="https://a.co/d/blOClPc" TargetMode="External"/><Relationship Id="rId61" Type="http://schemas.openxmlformats.org/officeDocument/2006/relationships/hyperlink" Target="https://a.co/d/5zXOyYR" TargetMode="External"/><Relationship Id="rId19" Type="http://schemas.openxmlformats.org/officeDocument/2006/relationships/hyperlink" Target="https://a.co/d/eYwAEnl" TargetMode="External"/><Relationship Id="rId14" Type="http://schemas.openxmlformats.org/officeDocument/2006/relationships/hyperlink" Target="https://a.co/d/0sHe8RC" TargetMode="External"/><Relationship Id="rId22" Type="http://schemas.openxmlformats.org/officeDocument/2006/relationships/hyperlink" Target="https://a.co/d/icHqxsF" TargetMode="External"/><Relationship Id="rId27" Type="http://schemas.openxmlformats.org/officeDocument/2006/relationships/hyperlink" Target="https://a.co/d/gYZp2mI" TargetMode="External"/><Relationship Id="rId30" Type="http://schemas.openxmlformats.org/officeDocument/2006/relationships/hyperlink" Target="https://a.co/d/gYZp2mI" TargetMode="External"/><Relationship Id="rId35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3" Type="http://schemas.openxmlformats.org/officeDocument/2006/relationships/hyperlink" Target="https://www.menards.com/main/hardware/fasteners-connectors/washers-spacers/flat-washers/grip-fast-reg-3-8-grade-2-a307-zinc-flat-washer-24-count/15073/p-1444439719658-c-8945.htm" TargetMode="External"/><Relationship Id="rId48" Type="http://schemas.openxmlformats.org/officeDocument/2006/relationships/hyperlink" Target="https://www.amazon.com/720pcs-Metric-Assortment-Yellow-Plated/dp/B0BYNLV7YG?ref_=ast_sto_dp&amp;th=1" TargetMode="External"/><Relationship Id="rId56" Type="http://schemas.openxmlformats.org/officeDocument/2006/relationships/hyperlink" Target="https://www.menards.com/main/plumbing/plumbing-installation-repair/pipe-cements-cleaners-primers/oatey-reg-all-purpose-cement-and-purple-primer-handy-pack-4-oz/302505/p-1958440145915521-c-8530.htm" TargetMode="External"/><Relationship Id="rId64" Type="http://schemas.openxmlformats.org/officeDocument/2006/relationships/hyperlink" Target="https://a.co/d/6Yn3jlO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s://www.amazon.com/720pcs-Metric-Assortment-Yellow-Plated/dp/B0BYNLV7YG?ref_=ast_sto_dp&amp;th=1" TargetMode="External"/><Relationship Id="rId51" Type="http://schemas.openxmlformats.org/officeDocument/2006/relationships/hyperlink" Target="https://a.co/d/6wIdCTN" TargetMode="External"/><Relationship Id="rId3" Type="http://schemas.openxmlformats.org/officeDocument/2006/relationships/hyperlink" Target="https://a.co/d/blOClPc" TargetMode="External"/><Relationship Id="rId12" Type="http://schemas.openxmlformats.org/officeDocument/2006/relationships/hyperlink" Target="https://a.co/d/iWRQpHo" TargetMode="External"/><Relationship Id="rId17" Type="http://schemas.openxmlformats.org/officeDocument/2006/relationships/hyperlink" Target="https://a.co/d/5Mcb5Zq" TargetMode="External"/><Relationship Id="rId25" Type="http://schemas.openxmlformats.org/officeDocument/2006/relationships/hyperlink" Target="https://a.co/d/dtI1bwZ" TargetMode="External"/><Relationship Id="rId33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38" Type="http://schemas.openxmlformats.org/officeDocument/2006/relationships/hyperlink" Target="https://a.co/d/2EBehJg" TargetMode="External"/><Relationship Id="rId46" Type="http://schemas.openxmlformats.org/officeDocument/2006/relationships/hyperlink" Target="https://a.co/d/blOClPc" TargetMode="External"/><Relationship Id="rId59" Type="http://schemas.openxmlformats.org/officeDocument/2006/relationships/hyperlink" Target="https://a.co/d/aYIXwVM" TargetMode="External"/><Relationship Id="rId67" Type="http://schemas.openxmlformats.org/officeDocument/2006/relationships/hyperlink" Target="https://a.co/d/fQBFUen" TargetMode="External"/><Relationship Id="rId20" Type="http://schemas.openxmlformats.org/officeDocument/2006/relationships/hyperlink" Target="https://a.co/d/eYwAEnl" TargetMode="External"/><Relationship Id="rId41" Type="http://schemas.openxmlformats.org/officeDocument/2006/relationships/hyperlink" Target="https://www.menards.com/main/plumbing/pipe-fittings/pvc-pipe-fittings/nibco-reg-socket-schedule-40-pvc-90-degree-elbow/f01680d/p-1444449163717-c-8571.htm?exp=false" TargetMode="External"/><Relationship Id="rId54" Type="http://schemas.openxmlformats.org/officeDocument/2006/relationships/hyperlink" Target="https://a.co/d/efYaxqC" TargetMode="External"/><Relationship Id="rId62" Type="http://schemas.openxmlformats.org/officeDocument/2006/relationships/hyperlink" Target="https://www.amazon.com/dp/B006NOC8Q6?th=1" TargetMode="External"/><Relationship Id="rId1" Type="http://schemas.openxmlformats.org/officeDocument/2006/relationships/hyperlink" Target="https://a.co/d/d2QPwzO" TargetMode="External"/><Relationship Id="rId6" Type="http://schemas.openxmlformats.org/officeDocument/2006/relationships/hyperlink" Target="https://a.co/d/blOClPc" TargetMode="External"/><Relationship Id="rId15" Type="http://schemas.openxmlformats.org/officeDocument/2006/relationships/hyperlink" Target="https://a.co/d/61mFCPq" TargetMode="External"/><Relationship Id="rId23" Type="http://schemas.openxmlformats.org/officeDocument/2006/relationships/hyperlink" Target="https://a.co/d/dtI1bwZ" TargetMode="External"/><Relationship Id="rId28" Type="http://schemas.openxmlformats.org/officeDocument/2006/relationships/hyperlink" Target="https://a.co/d/gYZp2mI" TargetMode="External"/><Relationship Id="rId36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49" Type="http://schemas.openxmlformats.org/officeDocument/2006/relationships/hyperlink" Target="https://www.amazon.com/720pcs-Metric-Assortment-Yellow-Plated/dp/B0BYNLV7YG?ref_=ast_sto_dp&amp;th=1" TargetMode="External"/><Relationship Id="rId57" Type="http://schemas.openxmlformats.org/officeDocument/2006/relationships/hyperlink" Target="https://www.menards.com/main/doors-windows-millwork/dowels-wooden-pins-plugs/madison-mill-round-poplar-dowels/436578/p-1444438758494-c-12188.htm" TargetMode="External"/><Relationship Id="rId10" Type="http://schemas.openxmlformats.org/officeDocument/2006/relationships/hyperlink" Target="https://www.amazon.com/720pcs-Metric-Assortment-Yellow-Plated/dp/B0BYNLV7YG?ref_=ast_sto_dp&amp;th=1" TargetMode="External"/><Relationship Id="rId31" Type="http://schemas.openxmlformats.org/officeDocument/2006/relationships/hyperlink" Target="https://a.co/d/4jlZoVg" TargetMode="External"/><Relationship Id="rId44" Type="http://schemas.openxmlformats.org/officeDocument/2006/relationships/hyperlink" Target="https://www.menards.com/main/hardware/fasteners-connectors/nuts/hex-jam-nuts/grip-fast-reg-blue-zinc-grade-2-coarse-thread-hex-nuts/zhn38-8/p-1444421582846-c-8915.htm" TargetMode="External"/><Relationship Id="rId52" Type="http://schemas.openxmlformats.org/officeDocument/2006/relationships/hyperlink" Target="https://a.co/d/6wIdCTN" TargetMode="External"/><Relationship Id="rId60" Type="http://schemas.openxmlformats.org/officeDocument/2006/relationships/hyperlink" Target="https://a.co/d/gYZp2mI" TargetMode="External"/><Relationship Id="rId65" Type="http://schemas.openxmlformats.org/officeDocument/2006/relationships/hyperlink" Target="https://a.co/d/dtI1bwZ" TargetMode="External"/><Relationship Id="rId4" Type="http://schemas.openxmlformats.org/officeDocument/2006/relationships/hyperlink" Target="https://a.co/d/blOClPc" TargetMode="External"/><Relationship Id="rId9" Type="http://schemas.openxmlformats.org/officeDocument/2006/relationships/hyperlink" Target="https://www.amazon.com/720pcs-Metric-Assortment-Yellow-Plated/dp/B0BYNLV7YG?ref_=ast_sto_dp&amp;th=1" TargetMode="External"/><Relationship Id="rId13" Type="http://schemas.openxmlformats.org/officeDocument/2006/relationships/hyperlink" Target="https://www.adafruit.com/product/5525?srsltid=AfmBOorA-SGUEr6sCnVQ7AbZwUIVBYKashXW7BgJmZdQcJU2mfWDVR3wbBE&amp;gQT=2" TargetMode="External"/><Relationship Id="rId18" Type="http://schemas.openxmlformats.org/officeDocument/2006/relationships/hyperlink" Target="https://a.co/d/eYwAEnl" TargetMode="External"/><Relationship Id="rId39" Type="http://schemas.openxmlformats.org/officeDocument/2006/relationships/hyperlink" Target="https://www.menards.com/main/plumbing/pipe-fittings/pvc-pipe-fittings/nibco-reg-socket-schedule-40-pvc-cap/f01890d/p-1444449177939-c-8571.htm?exp=false" TargetMode="External"/><Relationship Id="rId34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50" Type="http://schemas.openxmlformats.org/officeDocument/2006/relationships/hyperlink" Target="https://a.co/d/dPlYyLJ" TargetMode="External"/><Relationship Id="rId55" Type="http://schemas.openxmlformats.org/officeDocument/2006/relationships/hyperlink" Target="https://a.co/d/edvPC0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a.co/d/eYwAEnl" TargetMode="External"/><Relationship Id="rId18" Type="http://schemas.openxmlformats.org/officeDocument/2006/relationships/hyperlink" Target="https://www.revrobotics.com/5mm-Hex-Shafts/" TargetMode="External"/><Relationship Id="rId26" Type="http://schemas.openxmlformats.org/officeDocument/2006/relationships/hyperlink" Target="https://a.co/d/65sJAJZ" TargetMode="External"/><Relationship Id="rId39" Type="http://schemas.openxmlformats.org/officeDocument/2006/relationships/hyperlink" Target="https://a.co/d/8yXHcdF" TargetMode="External"/><Relationship Id="rId21" Type="http://schemas.openxmlformats.org/officeDocument/2006/relationships/hyperlink" Target="https://a.co/d/6Yn3jlO" TargetMode="External"/><Relationship Id="rId34" Type="http://schemas.openxmlformats.org/officeDocument/2006/relationships/hyperlink" Target="https://a.co/d/dPlYyLJ" TargetMode="External"/><Relationship Id="rId42" Type="http://schemas.openxmlformats.org/officeDocument/2006/relationships/hyperlink" Target="https://a.co/d/aYIXwVM" TargetMode="External"/><Relationship Id="rId7" Type="http://schemas.openxmlformats.org/officeDocument/2006/relationships/hyperlink" Target="https://a.co/d/40ZtWEH" TargetMode="External"/><Relationship Id="rId2" Type="http://schemas.openxmlformats.org/officeDocument/2006/relationships/hyperlink" Target="https://www.amazon.com/720pcs-Metric-Assortment-Yellow-Plated/dp/B0BYNLV7YG?ref_=ast_sto_dp&amp;th=1" TargetMode="External"/><Relationship Id="rId16" Type="http://schemas.openxmlformats.org/officeDocument/2006/relationships/hyperlink" Target="https://a.co/d/2EBehJg" TargetMode="External"/><Relationship Id="rId20" Type="http://schemas.openxmlformats.org/officeDocument/2006/relationships/hyperlink" Target="https://a.co/d/gYZp2mI" TargetMode="External"/><Relationship Id="rId29" Type="http://schemas.openxmlformats.org/officeDocument/2006/relationships/hyperlink" Target="https://www.menards.com/main/plumbing/pipe-fittings/pvc-pipe-fittings/nibco-reg-socket-schedule-40-pvc-90-degree-elbow/f01680d/p-1444449163717-c-8571.htm?exp=false" TargetMode="External"/><Relationship Id="rId41" Type="http://schemas.openxmlformats.org/officeDocument/2006/relationships/hyperlink" Target="https://a.co/d/i3AjQt8" TargetMode="External"/><Relationship Id="rId1" Type="http://schemas.openxmlformats.org/officeDocument/2006/relationships/hyperlink" Target="https://a.co/d/iWRQpHo" TargetMode="External"/><Relationship Id="rId6" Type="http://schemas.openxmlformats.org/officeDocument/2006/relationships/hyperlink" Target="https://a.co/d/9EDaZ5f" TargetMode="External"/><Relationship Id="rId11" Type="http://schemas.openxmlformats.org/officeDocument/2006/relationships/hyperlink" Target="https://a.co/d/5Mcb5Zq" TargetMode="External"/><Relationship Id="rId24" Type="http://schemas.openxmlformats.org/officeDocument/2006/relationships/hyperlink" Target="https://a.co/d/751q0LK" TargetMode="External"/><Relationship Id="rId32" Type="http://schemas.openxmlformats.org/officeDocument/2006/relationships/hyperlink" Target="https://www.menards.com/main/hardware/fasteners-connectors/washers-spacers/flat-washers/grip-fast-reg-3-8-grade-2-a307-zinc-flat-washer-24-count/15073/p-1444439719658-c-8945.htm" TargetMode="External"/><Relationship Id="rId37" Type="http://schemas.openxmlformats.org/officeDocument/2006/relationships/hyperlink" Target="https://a.co/d/22snyCf" TargetMode="External"/><Relationship Id="rId40" Type="http://schemas.openxmlformats.org/officeDocument/2006/relationships/hyperlink" Target="https://www.menards.com/main/doors-windows-millwork/dowels-wooden-pins-plugs/madison-mill-round-poplar-dowels/436578/p-1444438758494-c-12188.htm" TargetMode="External"/><Relationship Id="rId5" Type="http://schemas.openxmlformats.org/officeDocument/2006/relationships/hyperlink" Target="https://a.co/d/d2QPwzO" TargetMode="External"/><Relationship Id="rId15" Type="http://schemas.openxmlformats.org/officeDocument/2006/relationships/hyperlink" Target="https://a.co/d/icHqxsF" TargetMode="External"/><Relationship Id="rId23" Type="http://schemas.openxmlformats.org/officeDocument/2006/relationships/hyperlink" Target="https://a.co/d/5zXOyYR" TargetMode="External"/><Relationship Id="rId28" Type="http://schemas.openxmlformats.org/officeDocument/2006/relationships/hyperlink" Target="https://www.menards.com/main/plumbing/pipe-fittings/pvc-pipe-fittings/nibco-reg-socket-schedule-40-pvc-tee/f01790d/p-1444449168936-c-8571.htm?exp=false" TargetMode="External"/><Relationship Id="rId36" Type="http://schemas.openxmlformats.org/officeDocument/2006/relationships/hyperlink" Target="https://www.amazon.com/dp/B006NOC8Q6?th=1" TargetMode="External"/><Relationship Id="rId10" Type="http://schemas.openxmlformats.org/officeDocument/2006/relationships/hyperlink" Target="https://www.menards.com/main/hardware/fasteners-connectors/specialty-fasteners/springs/midwest-fastener-reg-1-2-x-3-13-16-zinc-extension-spring-1-count/88121/p-1444440197466-c-9553.htm" TargetMode="External"/><Relationship Id="rId19" Type="http://schemas.openxmlformats.org/officeDocument/2006/relationships/hyperlink" Target="https://a.co/d/dtI1bwZ" TargetMode="External"/><Relationship Id="rId31" Type="http://schemas.openxmlformats.org/officeDocument/2006/relationships/hyperlink" Target="https://www.menards.com/main/hardware/fasteners-connectors/nuts/hex-jam-nuts/grip-fast-reg-blue-zinc-grade-2-coarse-thread-hex-nuts/zhn38-8/p-1444421582846-c-8915.htm" TargetMode="External"/><Relationship Id="rId4" Type="http://schemas.openxmlformats.org/officeDocument/2006/relationships/hyperlink" Target="https://www.adafruit.com/product/5525?srsltid=AfmBOorA-SGUEr6sCnVQ7AbZwUIVBYKashXW7BgJmZdQcJU2mfWDVR3wbBE&amp;gQT=2" TargetMode="External"/><Relationship Id="rId9" Type="http://schemas.openxmlformats.org/officeDocument/2006/relationships/hyperlink" Target="https://a.co/d/0sHe8RC" TargetMode="External"/><Relationship Id="rId14" Type="http://schemas.openxmlformats.org/officeDocument/2006/relationships/hyperlink" Target="https://a.co/d/fQBFUen" TargetMode="External"/><Relationship Id="rId22" Type="http://schemas.openxmlformats.org/officeDocument/2006/relationships/hyperlink" Target="https://a.co/d/4jlZoVg" TargetMode="External"/><Relationship Id="rId27" Type="http://schemas.openxmlformats.org/officeDocument/2006/relationships/hyperlink" Target="https://www.menards.com/main/plumbing/pipe-fittings/pvc-pipe-fittings/nibco-reg-socket-schedule-40-pvc-cap/f01890d/p-1444449177939-c-8571.htm?exp=false" TargetMode="External"/><Relationship Id="rId30" Type="http://schemas.openxmlformats.org/officeDocument/2006/relationships/hyperlink" Target="https://www.menards.com/main/hardware/casters-furniture-hardware/casters/shepherd-hardware-reg-2-1-2-soft-rubber-swivel-caster-wheel/9340m/p-1444442245967-c-13090.htm?exp=false" TargetMode="External"/><Relationship Id="rId35" Type="http://schemas.openxmlformats.org/officeDocument/2006/relationships/hyperlink" Target="https://a.co/d/6wIdCTN" TargetMode="External"/><Relationship Id="rId43" Type="http://schemas.openxmlformats.org/officeDocument/2006/relationships/printerSettings" Target="../printerSettings/printerSettings2.bin"/><Relationship Id="rId8" Type="http://schemas.openxmlformats.org/officeDocument/2006/relationships/hyperlink" Target="https://a.co/d/61mFCPq" TargetMode="External"/><Relationship Id="rId3" Type="http://schemas.openxmlformats.org/officeDocument/2006/relationships/hyperlink" Target="https://a.co/d/blOClPc" TargetMode="External"/><Relationship Id="rId12" Type="http://schemas.openxmlformats.org/officeDocument/2006/relationships/hyperlink" Target="https://a.co/d/edvPC0x" TargetMode="External"/><Relationship Id="rId17" Type="http://schemas.openxmlformats.org/officeDocument/2006/relationships/hyperlink" Target="https://a.co/d/efYaxqC" TargetMode="External"/><Relationship Id="rId25" Type="http://schemas.openxmlformats.org/officeDocument/2006/relationships/hyperlink" Target="https://www.menards.com/main/plumbing/pipe-fittings/pvc-pipe-fittings/sdr21-pvc-pressure-pipe/pvc200070600hc/p-1444426399617-c-8571.htm?missingVariation=true" TargetMode="External"/><Relationship Id="rId33" Type="http://schemas.openxmlformats.org/officeDocument/2006/relationships/hyperlink" Target="https://a.co/d/fJsRZCa" TargetMode="External"/><Relationship Id="rId38" Type="http://schemas.openxmlformats.org/officeDocument/2006/relationships/hyperlink" Target="https://www.menards.com/main/plumbing/plumbing-installation-repair/pipe-cements-cleaners-primers/oatey-reg-all-purpose-cement-and-purple-primer-handy-pack-4-oz/302505/p-1958440145915521-c-8530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B9845-BE74-4914-A7F9-C0DEDEF1BBE8}">
  <dimension ref="A1:F74"/>
  <sheetViews>
    <sheetView tabSelected="1" zoomScale="68" zoomScaleNormal="68" workbookViewId="0">
      <selection activeCell="C10" sqref="C10"/>
    </sheetView>
  </sheetViews>
  <sheetFormatPr defaultRowHeight="14.25" x14ac:dyDescent="0.45"/>
  <cols>
    <col min="1" max="1" width="37.33203125" customWidth="1"/>
    <col min="2" max="2" width="43.33203125" customWidth="1"/>
    <col min="4" max="4" width="16.1328125" customWidth="1"/>
    <col min="5" max="5" width="9.06640625" style="8"/>
    <col min="6" max="6" width="19.33203125" style="8" customWidth="1"/>
  </cols>
  <sheetData>
    <row r="1" spans="1:6" x14ac:dyDescent="0.45">
      <c r="A1" s="10" t="s">
        <v>0</v>
      </c>
      <c r="B1" s="10" t="s">
        <v>13</v>
      </c>
      <c r="C1" s="10" t="s">
        <v>1</v>
      </c>
      <c r="D1" s="10" t="s">
        <v>3</v>
      </c>
      <c r="E1" s="11" t="s">
        <v>2</v>
      </c>
      <c r="F1" s="12" t="s">
        <v>16</v>
      </c>
    </row>
    <row r="2" spans="1:6" x14ac:dyDescent="0.45">
      <c r="A2" s="1" t="s">
        <v>113</v>
      </c>
    </row>
    <row r="3" spans="1:6" x14ac:dyDescent="0.45">
      <c r="A3" t="s">
        <v>96</v>
      </c>
      <c r="B3" s="2" t="s">
        <v>95</v>
      </c>
      <c r="C3">
        <v>1</v>
      </c>
      <c r="D3" t="s">
        <v>5</v>
      </c>
      <c r="E3" s="8">
        <v>5.33</v>
      </c>
      <c r="F3" s="6">
        <f t="shared" ref="F3:F20" si="0">C3*E3</f>
        <v>5.33</v>
      </c>
    </row>
    <row r="4" spans="1:6" x14ac:dyDescent="0.45">
      <c r="A4" t="s">
        <v>21</v>
      </c>
      <c r="B4" s="3" t="s">
        <v>21</v>
      </c>
      <c r="C4">
        <v>1</v>
      </c>
      <c r="D4" t="s">
        <v>5</v>
      </c>
      <c r="E4" s="6">
        <v>4</v>
      </c>
      <c r="F4" s="6">
        <f t="shared" si="0"/>
        <v>4</v>
      </c>
    </row>
    <row r="5" spans="1:6" x14ac:dyDescent="0.45">
      <c r="A5" t="s">
        <v>117</v>
      </c>
      <c r="B5" s="3" t="s">
        <v>20</v>
      </c>
      <c r="C5">
        <v>3</v>
      </c>
      <c r="D5" t="s">
        <v>5</v>
      </c>
      <c r="E5" s="6">
        <v>5.5</v>
      </c>
      <c r="F5" s="6">
        <f t="shared" si="0"/>
        <v>16.5</v>
      </c>
    </row>
    <row r="6" spans="1:6" x14ac:dyDescent="0.45">
      <c r="A6" t="s">
        <v>39</v>
      </c>
      <c r="B6" s="2" t="s">
        <v>35</v>
      </c>
      <c r="C6">
        <v>1</v>
      </c>
      <c r="D6" t="s">
        <v>5</v>
      </c>
      <c r="E6" s="6">
        <v>0.02</v>
      </c>
      <c r="F6" s="6">
        <f t="shared" si="0"/>
        <v>0.02</v>
      </c>
    </row>
    <row r="7" spans="1:6" x14ac:dyDescent="0.45">
      <c r="A7" t="s">
        <v>18</v>
      </c>
      <c r="B7" s="3" t="s">
        <v>17</v>
      </c>
      <c r="C7">
        <v>2</v>
      </c>
      <c r="D7" t="s">
        <v>5</v>
      </c>
      <c r="E7" s="6">
        <v>2.33</v>
      </c>
      <c r="F7" s="6">
        <f t="shared" si="0"/>
        <v>4.66</v>
      </c>
    </row>
    <row r="8" spans="1:6" x14ac:dyDescent="0.45">
      <c r="A8" t="s">
        <v>10</v>
      </c>
      <c r="B8" s="3" t="s">
        <v>19</v>
      </c>
      <c r="C8">
        <v>2</v>
      </c>
      <c r="D8" t="s">
        <v>5</v>
      </c>
      <c r="E8" s="6">
        <v>2.75</v>
      </c>
      <c r="F8" s="6">
        <f t="shared" si="0"/>
        <v>5.5</v>
      </c>
    </row>
    <row r="9" spans="1:6" x14ac:dyDescent="0.45">
      <c r="A9" t="s">
        <v>125</v>
      </c>
      <c r="B9" s="2" t="s">
        <v>124</v>
      </c>
      <c r="C9">
        <v>1</v>
      </c>
      <c r="D9" t="s">
        <v>5</v>
      </c>
      <c r="E9" s="6">
        <v>0.06</v>
      </c>
      <c r="F9" s="6">
        <f t="shared" si="0"/>
        <v>0.06</v>
      </c>
    </row>
    <row r="10" spans="1:6" x14ac:dyDescent="0.45">
      <c r="A10" t="s">
        <v>38</v>
      </c>
      <c r="B10" s="2" t="s">
        <v>35</v>
      </c>
      <c r="C10">
        <v>2</v>
      </c>
      <c r="D10" t="s">
        <v>5</v>
      </c>
      <c r="E10" s="6">
        <v>0.02</v>
      </c>
      <c r="F10" s="6">
        <f t="shared" si="0"/>
        <v>0.04</v>
      </c>
    </row>
    <row r="11" spans="1:6" x14ac:dyDescent="0.45">
      <c r="A11" t="s">
        <v>66</v>
      </c>
      <c r="B11" s="2" t="s">
        <v>65</v>
      </c>
      <c r="C11">
        <v>1</v>
      </c>
      <c r="D11" t="s">
        <v>5</v>
      </c>
      <c r="E11" s="6">
        <v>0.99</v>
      </c>
      <c r="F11" s="6">
        <f t="shared" si="0"/>
        <v>0.99</v>
      </c>
    </row>
    <row r="12" spans="1:6" x14ac:dyDescent="0.45">
      <c r="A12" t="s">
        <v>106</v>
      </c>
      <c r="B12" s="2" t="s">
        <v>105</v>
      </c>
      <c r="C12">
        <v>1</v>
      </c>
      <c r="D12" t="s">
        <v>5</v>
      </c>
      <c r="E12" s="8">
        <v>0.22</v>
      </c>
      <c r="F12" s="6">
        <f t="shared" si="0"/>
        <v>0.22</v>
      </c>
    </row>
    <row r="13" spans="1:6" x14ac:dyDescent="0.45">
      <c r="A13" t="s">
        <v>14</v>
      </c>
      <c r="B13" s="2" t="s">
        <v>4</v>
      </c>
      <c r="C13">
        <v>1</v>
      </c>
      <c r="D13" t="s">
        <v>5</v>
      </c>
      <c r="E13" s="6">
        <v>15.99</v>
      </c>
      <c r="F13" s="6">
        <f t="shared" si="0"/>
        <v>15.99</v>
      </c>
    </row>
    <row r="14" spans="1:6" x14ac:dyDescent="0.45">
      <c r="A14" t="s">
        <v>37</v>
      </c>
      <c r="B14" s="2" t="s">
        <v>35</v>
      </c>
      <c r="C14">
        <v>7</v>
      </c>
      <c r="D14" t="s">
        <v>5</v>
      </c>
      <c r="E14" s="6">
        <v>0.02</v>
      </c>
      <c r="F14" s="6">
        <f t="shared" si="0"/>
        <v>0.14000000000000001</v>
      </c>
    </row>
    <row r="15" spans="1:6" x14ac:dyDescent="0.45">
      <c r="A15" t="s">
        <v>43</v>
      </c>
      <c r="B15" s="2" t="s">
        <v>42</v>
      </c>
      <c r="C15">
        <v>1</v>
      </c>
      <c r="D15" t="s">
        <v>5</v>
      </c>
      <c r="E15" s="8">
        <v>3.99</v>
      </c>
      <c r="F15" s="6">
        <f t="shared" si="0"/>
        <v>3.99</v>
      </c>
    </row>
    <row r="16" spans="1:6" x14ac:dyDescent="0.45">
      <c r="A16" t="s">
        <v>36</v>
      </c>
      <c r="B16" s="2" t="s">
        <v>35</v>
      </c>
      <c r="C16">
        <v>5</v>
      </c>
      <c r="D16" t="s">
        <v>5</v>
      </c>
      <c r="E16" s="6">
        <v>0.02</v>
      </c>
      <c r="F16" s="6">
        <f t="shared" si="0"/>
        <v>0.1</v>
      </c>
    </row>
    <row r="17" spans="1:6" x14ac:dyDescent="0.45">
      <c r="A17" t="s">
        <v>126</v>
      </c>
      <c r="B17" s="2" t="s">
        <v>6</v>
      </c>
      <c r="C17">
        <v>1</v>
      </c>
      <c r="D17" t="s">
        <v>5</v>
      </c>
      <c r="E17" s="6">
        <v>2.5</v>
      </c>
      <c r="F17" s="6">
        <f t="shared" si="0"/>
        <v>2.5</v>
      </c>
    </row>
    <row r="18" spans="1:6" x14ac:dyDescent="0.45">
      <c r="A18" t="s">
        <v>15</v>
      </c>
      <c r="B18" s="3" t="s">
        <v>7</v>
      </c>
      <c r="C18">
        <v>1</v>
      </c>
      <c r="D18" t="s">
        <v>5</v>
      </c>
      <c r="E18" s="6">
        <v>5</v>
      </c>
      <c r="F18" s="6">
        <f t="shared" si="0"/>
        <v>5</v>
      </c>
    </row>
    <row r="19" spans="1:6" x14ac:dyDescent="0.45">
      <c r="A19" t="s">
        <v>63</v>
      </c>
      <c r="B19" s="2" t="s">
        <v>62</v>
      </c>
      <c r="C19">
        <v>1</v>
      </c>
      <c r="D19" t="s">
        <v>5</v>
      </c>
      <c r="E19" s="8">
        <v>0.09</v>
      </c>
      <c r="F19" s="6">
        <f t="shared" si="0"/>
        <v>0.09</v>
      </c>
    </row>
    <row r="20" spans="1:6" x14ac:dyDescent="0.45">
      <c r="A20" t="s">
        <v>45</v>
      </c>
      <c r="B20" s="2" t="s">
        <v>44</v>
      </c>
      <c r="C20">
        <v>1</v>
      </c>
      <c r="D20" t="s">
        <v>5</v>
      </c>
      <c r="E20" s="8">
        <v>3.99</v>
      </c>
      <c r="F20" s="6">
        <f t="shared" si="0"/>
        <v>3.99</v>
      </c>
    </row>
    <row r="21" spans="1:6" x14ac:dyDescent="0.45">
      <c r="A21" t="s">
        <v>123</v>
      </c>
      <c r="B21" s="2" t="s">
        <v>32</v>
      </c>
      <c r="C21">
        <v>1</v>
      </c>
      <c r="D21" t="s">
        <v>5</v>
      </c>
      <c r="E21" s="6">
        <v>0.05</v>
      </c>
      <c r="F21" s="6">
        <f>C21*E21</f>
        <v>0.05</v>
      </c>
    </row>
    <row r="22" spans="1:6" x14ac:dyDescent="0.45">
      <c r="A22" t="s">
        <v>122</v>
      </c>
      <c r="B22" s="2" t="s">
        <v>32</v>
      </c>
      <c r="C22">
        <v>1</v>
      </c>
      <c r="D22" t="s">
        <v>5</v>
      </c>
      <c r="E22" s="6">
        <v>0.05</v>
      </c>
      <c r="F22" s="6">
        <f>C22*E22</f>
        <v>0.05</v>
      </c>
    </row>
    <row r="23" spans="1:6" x14ac:dyDescent="0.45">
      <c r="A23" s="1" t="s">
        <v>114</v>
      </c>
    </row>
    <row r="24" spans="1:6" x14ac:dyDescent="0.45">
      <c r="A24" t="s">
        <v>85</v>
      </c>
      <c r="B24" s="2" t="s">
        <v>87</v>
      </c>
      <c r="C24">
        <v>3</v>
      </c>
      <c r="D24" t="s">
        <v>5</v>
      </c>
      <c r="E24" s="8">
        <v>0.13</v>
      </c>
      <c r="F24" s="6">
        <f t="shared" ref="F24:F46" si="1">C24*E24</f>
        <v>0.39</v>
      </c>
    </row>
    <row r="25" spans="1:6" x14ac:dyDescent="0.45">
      <c r="A25" t="s">
        <v>88</v>
      </c>
      <c r="B25" s="2" t="s">
        <v>86</v>
      </c>
      <c r="C25">
        <v>3</v>
      </c>
      <c r="D25" t="s">
        <v>5</v>
      </c>
      <c r="E25" s="8">
        <v>7.0000000000000007E-2</v>
      </c>
      <c r="F25" s="6">
        <f t="shared" si="1"/>
        <v>0.21000000000000002</v>
      </c>
    </row>
    <row r="26" spans="1:6" x14ac:dyDescent="0.45">
      <c r="A26" t="s">
        <v>55</v>
      </c>
      <c r="B26" s="2" t="s">
        <v>59</v>
      </c>
      <c r="C26">
        <v>2</v>
      </c>
      <c r="D26" t="s">
        <v>5</v>
      </c>
      <c r="E26" s="8">
        <v>0.03</v>
      </c>
      <c r="F26" s="6">
        <f t="shared" si="1"/>
        <v>0.06</v>
      </c>
    </row>
    <row r="27" spans="1:6" x14ac:dyDescent="0.45">
      <c r="A27" t="s">
        <v>56</v>
      </c>
      <c r="B27" s="2" t="s">
        <v>59</v>
      </c>
      <c r="C27">
        <v>6</v>
      </c>
      <c r="D27" t="s">
        <v>5</v>
      </c>
      <c r="E27" s="8">
        <v>0.03</v>
      </c>
      <c r="F27" s="6">
        <f t="shared" si="1"/>
        <v>0.18</v>
      </c>
    </row>
    <row r="28" spans="1:6" x14ac:dyDescent="0.45">
      <c r="A28" t="s">
        <v>51</v>
      </c>
      <c r="B28" s="2" t="s">
        <v>49</v>
      </c>
      <c r="C28">
        <v>3</v>
      </c>
      <c r="D28" t="s">
        <v>5</v>
      </c>
      <c r="E28" s="8">
        <v>0.2</v>
      </c>
      <c r="F28" s="6">
        <f t="shared" si="1"/>
        <v>0.60000000000000009</v>
      </c>
    </row>
    <row r="29" spans="1:6" x14ac:dyDescent="0.45">
      <c r="A29" t="s">
        <v>52</v>
      </c>
      <c r="B29" s="2" t="s">
        <v>49</v>
      </c>
      <c r="C29">
        <v>4</v>
      </c>
      <c r="D29" t="s">
        <v>5</v>
      </c>
      <c r="E29" s="8">
        <v>0.2</v>
      </c>
      <c r="F29" s="6">
        <f t="shared" si="1"/>
        <v>0.8</v>
      </c>
    </row>
    <row r="30" spans="1:6" x14ac:dyDescent="0.45">
      <c r="A30" t="s">
        <v>128</v>
      </c>
      <c r="B30" s="2" t="s">
        <v>59</v>
      </c>
      <c r="C30">
        <v>4</v>
      </c>
      <c r="D30" t="s">
        <v>5</v>
      </c>
      <c r="E30" s="8">
        <v>0.03</v>
      </c>
      <c r="F30" s="6">
        <f t="shared" si="1"/>
        <v>0.12</v>
      </c>
    </row>
    <row r="31" spans="1:6" x14ac:dyDescent="0.45">
      <c r="A31" t="s">
        <v>54</v>
      </c>
      <c r="B31" s="2" t="s">
        <v>59</v>
      </c>
      <c r="C31">
        <v>4</v>
      </c>
      <c r="D31" t="s">
        <v>5</v>
      </c>
      <c r="E31" s="8">
        <v>0.03</v>
      </c>
      <c r="F31" s="6">
        <f t="shared" si="1"/>
        <v>0.12</v>
      </c>
    </row>
    <row r="32" spans="1:6" x14ac:dyDescent="0.45">
      <c r="A32" t="s">
        <v>53</v>
      </c>
      <c r="B32" s="2" t="s">
        <v>49</v>
      </c>
      <c r="C32">
        <v>4</v>
      </c>
      <c r="D32" t="s">
        <v>5</v>
      </c>
      <c r="E32" s="8">
        <v>0.2</v>
      </c>
      <c r="F32" s="6">
        <f t="shared" si="1"/>
        <v>0.8</v>
      </c>
    </row>
    <row r="33" spans="1:6" x14ac:dyDescent="0.45">
      <c r="A33" t="s">
        <v>57</v>
      </c>
      <c r="B33" s="2" t="s">
        <v>59</v>
      </c>
      <c r="C33">
        <v>8</v>
      </c>
      <c r="D33" t="s">
        <v>5</v>
      </c>
      <c r="E33" s="8">
        <v>0.03</v>
      </c>
      <c r="F33" s="6">
        <f t="shared" si="1"/>
        <v>0.24</v>
      </c>
    </row>
    <row r="34" spans="1:6" x14ac:dyDescent="0.45">
      <c r="A34" t="s">
        <v>58</v>
      </c>
      <c r="B34" s="2" t="s">
        <v>59</v>
      </c>
      <c r="C34">
        <v>4</v>
      </c>
      <c r="D34" t="s">
        <v>5</v>
      </c>
      <c r="E34" s="8">
        <v>0.03</v>
      </c>
      <c r="F34" s="6">
        <f t="shared" si="1"/>
        <v>0.12</v>
      </c>
    </row>
    <row r="35" spans="1:6" x14ac:dyDescent="0.45">
      <c r="A35" t="s">
        <v>23</v>
      </c>
      <c r="B35" s="2" t="s">
        <v>11</v>
      </c>
      <c r="C35">
        <v>5</v>
      </c>
      <c r="D35" t="s">
        <v>5</v>
      </c>
      <c r="E35" s="7">
        <v>0.04</v>
      </c>
      <c r="F35" s="6">
        <f t="shared" si="1"/>
        <v>0.2</v>
      </c>
    </row>
    <row r="36" spans="1:6" x14ac:dyDescent="0.45">
      <c r="A36" t="s">
        <v>22</v>
      </c>
      <c r="B36" s="2" t="s">
        <v>11</v>
      </c>
      <c r="C36">
        <v>4</v>
      </c>
      <c r="D36" t="s">
        <v>5</v>
      </c>
      <c r="E36" s="7">
        <v>0.04</v>
      </c>
      <c r="F36" s="6">
        <f t="shared" si="1"/>
        <v>0.16</v>
      </c>
    </row>
    <row r="37" spans="1:6" x14ac:dyDescent="0.45">
      <c r="A37" t="s">
        <v>9</v>
      </c>
      <c r="B37" s="4" t="s">
        <v>12</v>
      </c>
      <c r="C37">
        <v>7</v>
      </c>
      <c r="D37" t="s">
        <v>5</v>
      </c>
      <c r="E37" s="7">
        <v>0.04</v>
      </c>
      <c r="F37" s="6">
        <f t="shared" si="1"/>
        <v>0.28000000000000003</v>
      </c>
    </row>
    <row r="38" spans="1:6" x14ac:dyDescent="0.45">
      <c r="A38" t="s">
        <v>25</v>
      </c>
      <c r="B38" s="4" t="s">
        <v>12</v>
      </c>
      <c r="C38">
        <v>6</v>
      </c>
      <c r="D38" t="s">
        <v>5</v>
      </c>
      <c r="E38" s="7">
        <v>0.04</v>
      </c>
      <c r="F38" s="6">
        <f t="shared" si="1"/>
        <v>0.24</v>
      </c>
    </row>
    <row r="39" spans="1:6" x14ac:dyDescent="0.45">
      <c r="A39" t="s">
        <v>94</v>
      </c>
      <c r="B39" s="4" t="s">
        <v>12</v>
      </c>
      <c r="C39">
        <v>4</v>
      </c>
      <c r="D39" t="s">
        <v>5</v>
      </c>
      <c r="E39" s="7">
        <v>0.04</v>
      </c>
      <c r="F39" s="6">
        <f t="shared" si="1"/>
        <v>0.16</v>
      </c>
    </row>
    <row r="40" spans="1:6" x14ac:dyDescent="0.45">
      <c r="A40" t="s">
        <v>26</v>
      </c>
      <c r="B40" s="4" t="s">
        <v>12</v>
      </c>
      <c r="C40">
        <v>4</v>
      </c>
      <c r="D40" t="s">
        <v>5</v>
      </c>
      <c r="E40" s="7">
        <v>0.04</v>
      </c>
      <c r="F40" s="6">
        <f t="shared" si="1"/>
        <v>0.16</v>
      </c>
    </row>
    <row r="41" spans="1:6" x14ac:dyDescent="0.45">
      <c r="A41" t="s">
        <v>27</v>
      </c>
      <c r="B41" s="4" t="s">
        <v>12</v>
      </c>
      <c r="C41">
        <v>4</v>
      </c>
      <c r="D41" t="s">
        <v>5</v>
      </c>
      <c r="E41" s="7">
        <v>0.04</v>
      </c>
      <c r="F41" s="6">
        <f t="shared" si="1"/>
        <v>0.16</v>
      </c>
    </row>
    <row r="42" spans="1:6" x14ac:dyDescent="0.45">
      <c r="A42" t="s">
        <v>127</v>
      </c>
      <c r="B42" s="2" t="s">
        <v>11</v>
      </c>
      <c r="C42">
        <v>3</v>
      </c>
      <c r="D42" t="s">
        <v>5</v>
      </c>
      <c r="E42" s="7">
        <v>0.04</v>
      </c>
      <c r="F42" s="6">
        <f t="shared" si="1"/>
        <v>0.12</v>
      </c>
    </row>
    <row r="43" spans="1:6" x14ac:dyDescent="0.45">
      <c r="A43" t="s">
        <v>24</v>
      </c>
      <c r="B43" s="2" t="s">
        <v>11</v>
      </c>
      <c r="C43">
        <v>2</v>
      </c>
      <c r="D43" t="s">
        <v>5</v>
      </c>
      <c r="E43" s="7">
        <v>0.04</v>
      </c>
      <c r="F43" s="6">
        <f t="shared" si="1"/>
        <v>0.08</v>
      </c>
    </row>
    <row r="44" spans="1:6" x14ac:dyDescent="0.45">
      <c r="A44" t="s">
        <v>98</v>
      </c>
      <c r="B44" s="2" t="s">
        <v>11</v>
      </c>
      <c r="C44">
        <v>6</v>
      </c>
      <c r="D44" t="s">
        <v>5</v>
      </c>
      <c r="E44" s="7">
        <v>0.04</v>
      </c>
      <c r="F44" s="6">
        <f t="shared" si="1"/>
        <v>0.24</v>
      </c>
    </row>
    <row r="45" spans="1:6" x14ac:dyDescent="0.45">
      <c r="A45" t="s">
        <v>100</v>
      </c>
      <c r="B45" s="2" t="s">
        <v>99</v>
      </c>
      <c r="C45">
        <v>2</v>
      </c>
      <c r="D45" t="s">
        <v>5</v>
      </c>
      <c r="E45" s="6">
        <v>0.16</v>
      </c>
      <c r="F45" s="6">
        <f t="shared" si="1"/>
        <v>0.32</v>
      </c>
    </row>
    <row r="46" spans="1:6" x14ac:dyDescent="0.45">
      <c r="A46" t="s">
        <v>97</v>
      </c>
      <c r="B46" s="2" t="s">
        <v>11</v>
      </c>
      <c r="C46">
        <v>2</v>
      </c>
      <c r="D46" t="s">
        <v>5</v>
      </c>
      <c r="E46" s="7">
        <v>0.04</v>
      </c>
      <c r="F46" s="6">
        <f t="shared" si="1"/>
        <v>0.08</v>
      </c>
    </row>
    <row r="47" spans="1:6" x14ac:dyDescent="0.45">
      <c r="A47" s="1" t="s">
        <v>115</v>
      </c>
    </row>
    <row r="48" spans="1:6" x14ac:dyDescent="0.45">
      <c r="A48" t="s">
        <v>118</v>
      </c>
      <c r="B48" s="2" t="s">
        <v>30</v>
      </c>
      <c r="C48">
        <v>2</v>
      </c>
      <c r="D48" t="s">
        <v>5</v>
      </c>
      <c r="E48" s="6">
        <v>2.39</v>
      </c>
      <c r="F48" s="6">
        <f>C48*E48</f>
        <v>4.78</v>
      </c>
    </row>
    <row r="49" spans="1:6" x14ac:dyDescent="0.45">
      <c r="A49" t="s">
        <v>90</v>
      </c>
      <c r="B49" s="2" t="s">
        <v>89</v>
      </c>
      <c r="C49">
        <v>1</v>
      </c>
      <c r="D49" t="s">
        <v>5</v>
      </c>
      <c r="E49" s="8">
        <v>6</v>
      </c>
      <c r="F49" s="6">
        <f t="shared" ref="F49:F67" si="2">C49*E49</f>
        <v>6</v>
      </c>
    </row>
    <row r="50" spans="1:6" x14ac:dyDescent="0.45">
      <c r="A50" t="s">
        <v>81</v>
      </c>
      <c r="B50" s="2" t="s">
        <v>82</v>
      </c>
      <c r="C50">
        <v>3</v>
      </c>
      <c r="D50" t="s">
        <v>5</v>
      </c>
      <c r="E50" s="8">
        <v>4.49</v>
      </c>
      <c r="F50" s="6">
        <f t="shared" si="2"/>
        <v>13.47</v>
      </c>
    </row>
    <row r="51" spans="1:6" x14ac:dyDescent="0.45">
      <c r="A51" t="s">
        <v>83</v>
      </c>
      <c r="B51" s="2" t="s">
        <v>84</v>
      </c>
      <c r="C51">
        <v>3</v>
      </c>
      <c r="D51" t="s">
        <v>5</v>
      </c>
      <c r="E51" s="8">
        <v>7.0000000000000007E-2</v>
      </c>
      <c r="F51" s="6">
        <f t="shared" si="2"/>
        <v>0.21000000000000002</v>
      </c>
    </row>
    <row r="52" spans="1:6" x14ac:dyDescent="0.45">
      <c r="A52" t="s">
        <v>119</v>
      </c>
      <c r="B52" s="2" t="s">
        <v>67</v>
      </c>
      <c r="C52">
        <v>4</v>
      </c>
      <c r="D52" t="s">
        <v>5</v>
      </c>
      <c r="E52" s="8">
        <v>0.39</v>
      </c>
      <c r="F52" s="6">
        <f t="shared" si="2"/>
        <v>1.56</v>
      </c>
    </row>
    <row r="53" spans="1:6" x14ac:dyDescent="0.45">
      <c r="A53" t="s">
        <v>71</v>
      </c>
      <c r="B53" s="2" t="s">
        <v>67</v>
      </c>
      <c r="C53">
        <v>23</v>
      </c>
      <c r="D53" t="s">
        <v>5</v>
      </c>
      <c r="E53" s="8">
        <v>7.0000000000000007E-2</v>
      </c>
      <c r="F53" s="6">
        <f t="shared" si="2"/>
        <v>1.61</v>
      </c>
    </row>
    <row r="54" spans="1:6" x14ac:dyDescent="0.45">
      <c r="A54" t="s">
        <v>70</v>
      </c>
      <c r="B54" s="2" t="s">
        <v>67</v>
      </c>
      <c r="C54">
        <v>2</v>
      </c>
      <c r="D54" t="s">
        <v>5</v>
      </c>
      <c r="E54" s="8">
        <v>0.72</v>
      </c>
      <c r="F54" s="6">
        <f t="shared" si="2"/>
        <v>1.44</v>
      </c>
    </row>
    <row r="55" spans="1:6" x14ac:dyDescent="0.45">
      <c r="A55" t="s">
        <v>69</v>
      </c>
      <c r="B55" s="2" t="s">
        <v>67</v>
      </c>
      <c r="C55">
        <v>2</v>
      </c>
      <c r="D55" t="s">
        <v>5</v>
      </c>
      <c r="E55" s="8">
        <v>1.29</v>
      </c>
      <c r="F55" s="6">
        <f t="shared" si="2"/>
        <v>2.58</v>
      </c>
    </row>
    <row r="56" spans="1:6" x14ac:dyDescent="0.45">
      <c r="A56" t="s">
        <v>73</v>
      </c>
      <c r="B56" s="2" t="s">
        <v>67</v>
      </c>
      <c r="C56">
        <v>1</v>
      </c>
      <c r="D56" t="s">
        <v>5</v>
      </c>
      <c r="E56" s="8">
        <v>0.18</v>
      </c>
      <c r="F56" s="6">
        <f t="shared" si="2"/>
        <v>0.18</v>
      </c>
    </row>
    <row r="57" spans="1:6" x14ac:dyDescent="0.45">
      <c r="A57" t="s">
        <v>77</v>
      </c>
      <c r="B57" s="2" t="s">
        <v>78</v>
      </c>
      <c r="C57">
        <v>10</v>
      </c>
      <c r="D57" t="s">
        <v>5</v>
      </c>
      <c r="E57" s="8">
        <v>0.67</v>
      </c>
      <c r="F57" s="6">
        <f t="shared" si="2"/>
        <v>6.7</v>
      </c>
    </row>
    <row r="58" spans="1:6" x14ac:dyDescent="0.45">
      <c r="A58" t="s">
        <v>75</v>
      </c>
      <c r="B58" s="2" t="s">
        <v>79</v>
      </c>
      <c r="C58">
        <v>3</v>
      </c>
      <c r="D58" t="s">
        <v>5</v>
      </c>
      <c r="E58" s="8">
        <v>0.81</v>
      </c>
      <c r="F58" s="6">
        <f t="shared" si="2"/>
        <v>2.4300000000000002</v>
      </c>
    </row>
    <row r="59" spans="1:6" x14ac:dyDescent="0.45">
      <c r="A59" t="s">
        <v>76</v>
      </c>
      <c r="B59" s="2" t="s">
        <v>80</v>
      </c>
      <c r="C59">
        <v>14</v>
      </c>
      <c r="D59" t="s">
        <v>5</v>
      </c>
      <c r="E59" s="8">
        <v>0.86</v>
      </c>
      <c r="F59" s="6">
        <f t="shared" si="2"/>
        <v>12.04</v>
      </c>
    </row>
    <row r="60" spans="1:6" x14ac:dyDescent="0.45">
      <c r="A60" t="s">
        <v>121</v>
      </c>
      <c r="B60" s="2" t="s">
        <v>120</v>
      </c>
      <c r="C60">
        <v>1</v>
      </c>
      <c r="D60" t="s">
        <v>5</v>
      </c>
      <c r="E60" s="8">
        <v>10.69</v>
      </c>
      <c r="F60" s="6">
        <f t="shared" si="2"/>
        <v>10.69</v>
      </c>
    </row>
    <row r="61" spans="1:6" x14ac:dyDescent="0.45">
      <c r="A61" t="s">
        <v>111</v>
      </c>
      <c r="B61" s="2" t="s">
        <v>64</v>
      </c>
      <c r="C61">
        <v>829.41</v>
      </c>
      <c r="D61" t="s">
        <v>108</v>
      </c>
      <c r="E61" s="8">
        <v>0.02</v>
      </c>
      <c r="F61" s="6">
        <f t="shared" si="2"/>
        <v>16.588200000000001</v>
      </c>
    </row>
    <row r="62" spans="1:6" x14ac:dyDescent="0.45">
      <c r="A62" t="s">
        <v>41</v>
      </c>
      <c r="B62" s="2" t="s">
        <v>40</v>
      </c>
      <c r="C62">
        <v>3</v>
      </c>
      <c r="D62" t="s">
        <v>5</v>
      </c>
      <c r="E62" s="8">
        <v>0.02</v>
      </c>
      <c r="F62" s="6">
        <f t="shared" si="2"/>
        <v>0.06</v>
      </c>
    </row>
    <row r="63" spans="1:6" x14ac:dyDescent="0.45">
      <c r="A63" t="s">
        <v>47</v>
      </c>
      <c r="B63" s="2" t="s">
        <v>46</v>
      </c>
      <c r="C63">
        <v>1</v>
      </c>
      <c r="D63" t="s">
        <v>5</v>
      </c>
      <c r="E63" s="8">
        <v>4.25</v>
      </c>
      <c r="F63" s="6">
        <f t="shared" si="2"/>
        <v>4.25</v>
      </c>
    </row>
    <row r="64" spans="1:6" x14ac:dyDescent="0.45">
      <c r="A64" t="s">
        <v>50</v>
      </c>
      <c r="B64" s="2" t="s">
        <v>49</v>
      </c>
      <c r="C64">
        <v>3</v>
      </c>
      <c r="D64" t="s">
        <v>5</v>
      </c>
      <c r="E64" s="8">
        <v>0.2</v>
      </c>
      <c r="F64" s="6">
        <f t="shared" si="2"/>
        <v>0.60000000000000009</v>
      </c>
    </row>
    <row r="65" spans="1:6" x14ac:dyDescent="0.45">
      <c r="A65" t="s">
        <v>72</v>
      </c>
      <c r="B65" s="9" t="s">
        <v>68</v>
      </c>
      <c r="C65">
        <v>2</v>
      </c>
      <c r="D65" t="s">
        <v>5</v>
      </c>
      <c r="E65" s="8">
        <v>2.2999999999999998</v>
      </c>
      <c r="F65" s="6">
        <f t="shared" si="2"/>
        <v>4.5999999999999996</v>
      </c>
    </row>
    <row r="66" spans="1:6" x14ac:dyDescent="0.45">
      <c r="A66" t="s">
        <v>92</v>
      </c>
      <c r="B66" s="2" t="s">
        <v>93</v>
      </c>
      <c r="C66">
        <v>4</v>
      </c>
      <c r="D66" t="s">
        <v>5</v>
      </c>
      <c r="E66" s="8">
        <v>4.4800000000000004</v>
      </c>
      <c r="F66" s="6">
        <f t="shared" si="2"/>
        <v>17.920000000000002</v>
      </c>
    </row>
    <row r="67" spans="1:6" x14ac:dyDescent="0.45">
      <c r="A67" t="s">
        <v>61</v>
      </c>
      <c r="B67" s="2" t="s">
        <v>60</v>
      </c>
      <c r="C67">
        <v>1</v>
      </c>
      <c r="D67" t="s">
        <v>5</v>
      </c>
      <c r="E67" s="8">
        <v>0.02</v>
      </c>
      <c r="F67" s="6">
        <f t="shared" si="2"/>
        <v>0.02</v>
      </c>
    </row>
    <row r="68" spans="1:6" x14ac:dyDescent="0.45">
      <c r="A68" s="1" t="s">
        <v>112</v>
      </c>
    </row>
    <row r="69" spans="1:6" x14ac:dyDescent="0.45">
      <c r="A69" t="s">
        <v>33</v>
      </c>
      <c r="B69" s="2" t="s">
        <v>33</v>
      </c>
      <c r="C69">
        <v>10</v>
      </c>
      <c r="D69" t="s">
        <v>107</v>
      </c>
      <c r="E69" s="8">
        <v>0.15</v>
      </c>
      <c r="F69" s="6">
        <f>C69*E69</f>
        <v>1.5</v>
      </c>
    </row>
    <row r="70" spans="1:6" x14ac:dyDescent="0.45">
      <c r="A70" t="s">
        <v>103</v>
      </c>
      <c r="B70" s="2" t="s">
        <v>101</v>
      </c>
      <c r="C70">
        <v>10</v>
      </c>
      <c r="D70" t="s">
        <v>5</v>
      </c>
      <c r="E70" s="8">
        <v>0.01</v>
      </c>
      <c r="F70" s="6">
        <f>C70*E70</f>
        <v>0.1</v>
      </c>
    </row>
    <row r="71" spans="1:6" x14ac:dyDescent="0.45">
      <c r="A71" t="s">
        <v>102</v>
      </c>
      <c r="B71" s="2" t="s">
        <v>101</v>
      </c>
      <c r="C71">
        <v>10</v>
      </c>
      <c r="D71" t="s">
        <v>5</v>
      </c>
      <c r="E71" s="8">
        <v>0.01</v>
      </c>
      <c r="F71" s="6">
        <f>C71*E71</f>
        <v>0.1</v>
      </c>
    </row>
    <row r="72" spans="1:6" x14ac:dyDescent="0.45">
      <c r="A72" t="s">
        <v>109</v>
      </c>
      <c r="B72" s="2" t="s">
        <v>104</v>
      </c>
      <c r="C72">
        <v>6</v>
      </c>
      <c r="D72" t="s">
        <v>110</v>
      </c>
      <c r="E72" s="8">
        <v>1.25</v>
      </c>
      <c r="F72" s="6">
        <f>C72*E72</f>
        <v>7.5</v>
      </c>
    </row>
    <row r="73" spans="1:6" x14ac:dyDescent="0.45">
      <c r="A73" t="s">
        <v>34</v>
      </c>
      <c r="B73" s="2" t="s">
        <v>34</v>
      </c>
      <c r="C73">
        <v>2</v>
      </c>
      <c r="D73" t="s">
        <v>108</v>
      </c>
      <c r="E73" s="8">
        <v>0.12</v>
      </c>
      <c r="F73" s="6">
        <f>C73*E73</f>
        <v>0.24</v>
      </c>
    </row>
    <row r="74" spans="1:6" x14ac:dyDescent="0.45">
      <c r="A74" s="1" t="s">
        <v>116</v>
      </c>
      <c r="F74" s="13">
        <f>SUM(F2:F73)</f>
        <v>192.22819999999999</v>
      </c>
    </row>
  </sheetData>
  <hyperlinks>
    <hyperlink ref="B17" r:id="rId1" xr:uid="{6BE21AD2-D180-48D9-9EA3-5BC0CB2429E3}"/>
    <hyperlink ref="B13" r:id="rId2" xr:uid="{105C7848-8327-4BA6-8027-A9CF9FFA2D99}"/>
    <hyperlink ref="B41" r:id="rId3" display="M5 Screws and T Nuts Kit" xr:uid="{8FDC07F9-410B-4EFB-981E-F029176D89E9}"/>
    <hyperlink ref="B40" r:id="rId4" display="M5 Screws and T Nuts Kit" xr:uid="{3010FADF-7AD7-43E1-BC1D-25F33F6FCB5D}"/>
    <hyperlink ref="B38" r:id="rId5" display="M5 Screws and T Nuts Kit" xr:uid="{7D7C89B9-4382-4B2C-87C0-F3EE3CF515A3}"/>
    <hyperlink ref="B37" r:id="rId6" display="M5 Screws and T Nuts Kit" xr:uid="{1D03E802-6EAD-4911-BADA-B7006B3A4F89}"/>
    <hyperlink ref="B43" r:id="rId7" display="Assorted Nuts and Bolts Kit*" xr:uid="{B2110551-B7F0-47DD-8E6F-63667719DD73}"/>
    <hyperlink ref="B42" r:id="rId8" display="Assorted Nuts and Bolts Kit*" xr:uid="{3F75041C-7872-4D78-87B5-D6758AEF5CA4}"/>
    <hyperlink ref="B35" r:id="rId9" display="Assorted Nuts and Bolts Kit*" xr:uid="{83BA969A-9B46-41A2-8D5B-3A80DA72B372}"/>
    <hyperlink ref="B36" r:id="rId10" display="Assorted Nuts and Bolts Kit*" xr:uid="{123F3E14-0CF3-451C-BC8B-ADC77DE2061D}"/>
    <hyperlink ref="B7" r:id="rId11" xr:uid="{9E818197-2620-4B0B-B99A-B686D4A927A6}"/>
    <hyperlink ref="B8" r:id="rId12" display="3.5mm Male Plug Jack Connector" xr:uid="{41748D74-8EC9-487F-B94C-021B31542CA0}"/>
    <hyperlink ref="B18" r:id="rId13" xr:uid="{0BC1F7D0-ADA6-4CA3-BFE7-849A84017FF7}"/>
    <hyperlink ref="B4" r:id="rId14" xr:uid="{3C8A2D91-1874-422A-8B3D-E68457577BBF}"/>
    <hyperlink ref="B5" r:id="rId15" display="4 pcs 18650 Rechargeable Battery with Charger" xr:uid="{0BE104ED-D627-4CAB-BAD0-F651B254BAC6}"/>
    <hyperlink ref="B48" r:id="rId16" xr:uid="{78010577-5C48-499A-A6D7-52E88BF46C3F}"/>
    <hyperlink ref="B22" r:id="rId17" xr:uid="{1F196402-3A3F-49F8-B11E-6CA5AF97FF79}"/>
    <hyperlink ref="B16" r:id="rId18" xr:uid="{6A7E45FD-03FB-4002-9480-EFC22A6B245B}"/>
    <hyperlink ref="B14" r:id="rId19" xr:uid="{90E35D1D-88EB-405E-98DD-A2E843F822FA}"/>
    <hyperlink ref="B10" r:id="rId20" xr:uid="{A0A98777-C8F2-4D22-8F2C-EA73D59E1E89}"/>
    <hyperlink ref="B6" r:id="rId21" xr:uid="{515A403E-F681-45E6-BC93-412BDCDC83F4}"/>
    <hyperlink ref="B15" r:id="rId22" xr:uid="{7F24812C-3B66-4717-A262-81A6C27FCD25}"/>
    <hyperlink ref="B32" r:id="rId23" xr:uid="{C6E52EF9-2BC2-4270-A68C-D9112A7B47E5}"/>
    <hyperlink ref="B28" r:id="rId24" xr:uid="{0B4CACF5-3D7F-4A40-9767-F9103BEAA637}"/>
    <hyperlink ref="B29" r:id="rId25" xr:uid="{268AE0EA-BA5D-49DD-B14C-C2C753B45B12}"/>
    <hyperlink ref="B31" r:id="rId26" display="M3 Standoff Kit" xr:uid="{951036A9-DA30-4BBD-B2BE-F2D71D15B9AC}"/>
    <hyperlink ref="B33" r:id="rId27" display="M3 Standoff Kit" xr:uid="{EA34E80C-CD8D-45F2-B9AE-4695EE00FD78}"/>
    <hyperlink ref="B34" r:id="rId28" display="M3 Standoff Kit" xr:uid="{E2D8982C-09CA-4C7A-A002-D8DCC46E041B}"/>
    <hyperlink ref="B26" r:id="rId29" display="M3 Standoff Kit" xr:uid="{2128B6AB-2A9C-48F2-87F0-0BEA9A3E0AB0}"/>
    <hyperlink ref="B27" r:id="rId30" display="M3 Standoff Kit" xr:uid="{46865F9A-B2BD-43D6-8A33-716411396D64}"/>
    <hyperlink ref="B19" r:id="rId31" xr:uid="{81C5A09E-DAB7-4EC8-BEC2-AC340F28C9B1}"/>
    <hyperlink ref="B11" r:id="rId32" xr:uid="{C500DBB5-8B1E-4CDF-9ACD-BB5B9F11F3A1}"/>
    <hyperlink ref="B55" r:id="rId33" xr:uid="{E6C41F63-9029-4F2D-85B7-FF434131FBCD}"/>
    <hyperlink ref="B54" r:id="rId34" xr:uid="{873DF155-F43E-41AD-AD14-7E33E17A3AAB}"/>
    <hyperlink ref="B52" r:id="rId35" xr:uid="{52B9683C-62DF-4E10-B2F5-0CCA26D0B1AE}"/>
    <hyperlink ref="B53" r:id="rId36" xr:uid="{F5115ADA-0462-46B4-87DE-334A4A5744FF}"/>
    <hyperlink ref="B56" r:id="rId37" xr:uid="{7D570E3D-309E-4E23-97F1-94AB434B7BCF}"/>
    <hyperlink ref="B20" r:id="rId38" xr:uid="{9FEB9425-7D58-49E2-A094-5EFF1DC70551}"/>
    <hyperlink ref="B58" r:id="rId39" display="NIBCO® 3/4&quot; Socket Sch 40 PVC Cap" xr:uid="{129111E1-1AB2-4222-A7A7-F1528A976531}"/>
    <hyperlink ref="B59" r:id="rId40" display="NIBCO 3/4&quot; Socket Sch 40 PVC Tee" xr:uid="{5F0777DC-0633-46A4-B661-FFBBEF8E4801}"/>
    <hyperlink ref="B57" r:id="rId41" display="NIBCO 3/4&quot; Socket Sch 40 PVC 90-Degree Elbow" xr:uid="{913386CF-C3B9-4A4E-B019-6B3358232CBA}"/>
    <hyperlink ref="B50" r:id="rId42" display="2-1/2&quot; Soft Rubber Swivel Caster Wheel" xr:uid="{4C987C2B-4DFB-49C0-A136-A1CA9D26EC07}"/>
    <hyperlink ref="B25" r:id="rId43" display="3/8&quot; Zinc Plated Flat Washer" xr:uid="{778BBCDC-F65A-46F5-A7DA-54E0667B0445}"/>
    <hyperlink ref="B24" r:id="rId44" display="3/8&quot;-16  Zinc Plated Coarse Thread Hex Nut (8-count)" xr:uid="{9F7C1A90-A305-4E99-A1C6-10C63D827291}"/>
    <hyperlink ref="B49" r:id="rId45" display="300mm 2020 T Slot Aluminum Extrusion" xr:uid="{30F76A22-0B9D-4BCD-868B-685E9F27FE9D}"/>
    <hyperlink ref="B39" r:id="rId46" display="M5 Screws and T Nuts Kit" xr:uid="{940397DB-485A-42AA-BA0D-D91AF52B141D}"/>
    <hyperlink ref="B3" r:id="rId47" xr:uid="{4E1FA44B-0985-48B6-9A83-252D97A13928}"/>
    <hyperlink ref="B46" r:id="rId48" display="Assorted Nuts and Bolts Kit*" xr:uid="{7B4E71D8-4A9E-457F-BF73-C41C6BEE2482}"/>
    <hyperlink ref="B44" r:id="rId49" display="Assorted Nuts and Bolts Kit*" xr:uid="{0B887841-E013-4AEF-B932-C1BD186EA41D}"/>
    <hyperlink ref="B45" r:id="rId50" display="M6 x 1.0mm Nylon Lock Nuts (35 pcs)" xr:uid="{95B45ADD-2D54-4C39-A355-D067DF5EAD61}"/>
    <hyperlink ref="B70" r:id="rId51" xr:uid="{C9D8AD69-BF90-4FE6-93D2-6B36C971A5A1}"/>
    <hyperlink ref="B71" r:id="rId52" xr:uid="{C6331318-9F42-4793-93E9-1EBE9017ED32}"/>
    <hyperlink ref="B12" r:id="rId53" xr:uid="{0CB3715D-F4BA-49F0-925D-874200F99613}"/>
    <hyperlink ref="B69" r:id="rId54" xr:uid="{2FD1F6C1-330C-4E17-B824-36B287AB7E6D}"/>
    <hyperlink ref="B73" r:id="rId55" xr:uid="{5E12A8F8-3847-42E6-AB7B-40CE006C633B}"/>
    <hyperlink ref="B72" r:id="rId56" xr:uid="{EA96D14B-8F53-44BD-BEC5-8DE0F092A432}"/>
    <hyperlink ref="B51" r:id="rId57" xr:uid="{482301E8-19E0-4A2B-9CBE-0BA9B491272D}"/>
    <hyperlink ref="B21" r:id="rId58" xr:uid="{F4D7248E-81E8-40A9-8F3E-373C8EF2462C}"/>
    <hyperlink ref="B9" r:id="rId59" xr:uid="{5A76439F-2521-4828-B6F3-1AC5DFF44789}"/>
    <hyperlink ref="B30" r:id="rId60" display="M3 Standoff Kit" xr:uid="{488B2173-1394-4E91-9A28-386F44D070CE}"/>
    <hyperlink ref="B61" r:id="rId61" xr:uid="{3C2343DF-0B65-4DCE-A6C3-AB6B918965F0}"/>
    <hyperlink ref="B66" r:id="rId62" display="QUICK FIST Mini Clamp 5/8' - 1-3/8' (2-pack)" xr:uid="{AF6008C2-7662-483A-A53A-2960570C15F8}"/>
    <hyperlink ref="B65" r:id="rId63" xr:uid="{7785B14D-5766-46B5-AF9F-A3D4EA1083EA}"/>
    <hyperlink ref="B67" r:id="rId64" xr:uid="{F23CC6AB-71AA-45D8-BA2F-6BCDF5F2ABB9}"/>
    <hyperlink ref="B64" r:id="rId65" xr:uid="{6A24693A-DE0D-4ECB-AC9C-ACB33D4D3B1F}"/>
    <hyperlink ref="B63" r:id="rId66" xr:uid="{54DE7E51-CCB5-47C7-AFA7-750DA3EECDFB}"/>
    <hyperlink ref="B62" r:id="rId67" xr:uid="{E854D413-A7C6-4747-BA36-A1CFFBA0F25F}"/>
    <hyperlink ref="B60" r:id="rId68" xr:uid="{BEA5CFD0-B6D3-44F9-AFE1-2E192DBDE221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CEED6-C45C-4D70-BB05-CCEA563395A8}">
  <dimension ref="A1:E95"/>
  <sheetViews>
    <sheetView zoomScale="79" zoomScaleNormal="79" workbookViewId="0">
      <selection activeCell="I32" sqref="I32"/>
    </sheetView>
  </sheetViews>
  <sheetFormatPr defaultRowHeight="14.25" x14ac:dyDescent="0.45"/>
  <cols>
    <col min="1" max="1" width="43.6640625" customWidth="1"/>
    <col min="2" max="2" width="19.46484375" customWidth="1"/>
    <col min="3" max="3" width="13.06640625" customWidth="1"/>
    <col min="4" max="4" width="14" style="6" customWidth="1"/>
    <col min="5" max="5" width="19.33203125" style="6" customWidth="1"/>
  </cols>
  <sheetData>
    <row r="1" spans="1:5" x14ac:dyDescent="0.45">
      <c r="A1" s="10" t="s">
        <v>0</v>
      </c>
      <c r="B1" s="10" t="s">
        <v>28</v>
      </c>
      <c r="C1" s="10" t="s">
        <v>1</v>
      </c>
      <c r="D1" s="11" t="s">
        <v>2</v>
      </c>
      <c r="E1" s="12" t="s">
        <v>8</v>
      </c>
    </row>
    <row r="2" spans="1:5" x14ac:dyDescent="0.45">
      <c r="A2" s="1" t="s">
        <v>113</v>
      </c>
    </row>
    <row r="3" spans="1:5" x14ac:dyDescent="0.45">
      <c r="A3" s="2" t="s">
        <v>65</v>
      </c>
      <c r="B3" t="s">
        <v>29</v>
      </c>
      <c r="C3">
        <v>1</v>
      </c>
      <c r="D3" s="6">
        <v>3.97</v>
      </c>
      <c r="E3" s="6">
        <v>3.97</v>
      </c>
    </row>
    <row r="4" spans="1:5" x14ac:dyDescent="0.45">
      <c r="A4" s="3" t="s">
        <v>21</v>
      </c>
      <c r="B4" t="s">
        <v>29</v>
      </c>
      <c r="C4">
        <v>1</v>
      </c>
      <c r="D4" s="6">
        <v>7.99</v>
      </c>
      <c r="E4" s="6">
        <v>7.99</v>
      </c>
    </row>
    <row r="5" spans="1:5" x14ac:dyDescent="0.45">
      <c r="A5" s="3" t="s">
        <v>20</v>
      </c>
      <c r="B5" t="s">
        <v>29</v>
      </c>
      <c r="C5">
        <v>1</v>
      </c>
      <c r="D5" s="6">
        <v>21.98</v>
      </c>
      <c r="E5" s="6">
        <v>21.98</v>
      </c>
    </row>
    <row r="6" spans="1:5" x14ac:dyDescent="0.45">
      <c r="A6" s="3" t="s">
        <v>17</v>
      </c>
      <c r="B6" t="s">
        <v>29</v>
      </c>
      <c r="C6">
        <v>1</v>
      </c>
      <c r="D6" s="6">
        <v>6.99</v>
      </c>
      <c r="E6" s="6">
        <v>6.99</v>
      </c>
    </row>
    <row r="7" spans="1:5" x14ac:dyDescent="0.45">
      <c r="A7" s="3" t="s">
        <v>19</v>
      </c>
      <c r="B7" t="s">
        <v>29</v>
      </c>
      <c r="C7">
        <v>1</v>
      </c>
      <c r="D7" s="6">
        <v>5.49</v>
      </c>
      <c r="E7" s="6">
        <v>5.49</v>
      </c>
    </row>
    <row r="8" spans="1:5" x14ac:dyDescent="0.45">
      <c r="A8" s="2" t="s">
        <v>95</v>
      </c>
      <c r="B8" t="s">
        <v>29</v>
      </c>
      <c r="C8">
        <v>1</v>
      </c>
      <c r="D8" s="6">
        <v>15.99</v>
      </c>
      <c r="E8" s="6">
        <f>C8*D8</f>
        <v>15.99</v>
      </c>
    </row>
    <row r="9" spans="1:5" x14ac:dyDescent="0.45">
      <c r="A9" s="2" t="s">
        <v>124</v>
      </c>
      <c r="B9" t="s">
        <v>29</v>
      </c>
      <c r="C9">
        <v>1</v>
      </c>
      <c r="D9" s="6">
        <v>5.99</v>
      </c>
      <c r="E9" s="6">
        <v>5.99</v>
      </c>
    </row>
    <row r="10" spans="1:5" x14ac:dyDescent="0.45">
      <c r="A10" s="2" t="s">
        <v>44</v>
      </c>
      <c r="B10" t="s">
        <v>29</v>
      </c>
      <c r="C10">
        <v>1</v>
      </c>
      <c r="D10" s="6">
        <v>8.99</v>
      </c>
      <c r="E10" s="6">
        <v>8.99</v>
      </c>
    </row>
    <row r="11" spans="1:5" x14ac:dyDescent="0.45">
      <c r="A11" s="2" t="s">
        <v>35</v>
      </c>
      <c r="B11" t="s">
        <v>29</v>
      </c>
      <c r="C11">
        <v>1</v>
      </c>
      <c r="D11" s="6">
        <v>9.99</v>
      </c>
      <c r="E11" s="6">
        <v>9.99</v>
      </c>
    </row>
    <row r="12" spans="1:5" x14ac:dyDescent="0.45">
      <c r="A12" s="2" t="s">
        <v>4</v>
      </c>
      <c r="B12" t="s">
        <v>29</v>
      </c>
      <c r="C12">
        <v>1</v>
      </c>
      <c r="D12" s="6">
        <v>15.99</v>
      </c>
      <c r="E12" s="6">
        <v>15.99</v>
      </c>
    </row>
    <row r="13" spans="1:5" x14ac:dyDescent="0.45">
      <c r="A13" s="2" t="s">
        <v>6</v>
      </c>
      <c r="B13" t="s">
        <v>29</v>
      </c>
      <c r="C13">
        <v>1</v>
      </c>
      <c r="D13" s="6">
        <v>9.99</v>
      </c>
      <c r="E13" s="6">
        <v>9.99</v>
      </c>
    </row>
    <row r="14" spans="1:5" x14ac:dyDescent="0.45">
      <c r="A14" s="2" t="s">
        <v>42</v>
      </c>
      <c r="B14" t="s">
        <v>29</v>
      </c>
      <c r="C14">
        <v>1</v>
      </c>
      <c r="D14" s="6">
        <v>3.99</v>
      </c>
      <c r="E14" s="6">
        <v>3.99</v>
      </c>
    </row>
    <row r="15" spans="1:5" x14ac:dyDescent="0.45">
      <c r="A15" s="2" t="s">
        <v>105</v>
      </c>
      <c r="B15" t="s">
        <v>29</v>
      </c>
      <c r="C15">
        <v>1</v>
      </c>
      <c r="D15" s="6">
        <v>6.99</v>
      </c>
      <c r="E15" s="6">
        <f>C15*D15</f>
        <v>6.99</v>
      </c>
    </row>
    <row r="16" spans="1:5" x14ac:dyDescent="0.45">
      <c r="A16" s="3" t="s">
        <v>7</v>
      </c>
      <c r="B16" t="s">
        <v>91</v>
      </c>
      <c r="C16">
        <v>1</v>
      </c>
      <c r="D16" s="6">
        <v>5</v>
      </c>
      <c r="E16" s="6">
        <v>5</v>
      </c>
    </row>
    <row r="17" spans="1:5" x14ac:dyDescent="0.45">
      <c r="A17" s="2" t="s">
        <v>62</v>
      </c>
      <c r="B17" t="s">
        <v>29</v>
      </c>
      <c r="C17">
        <v>1</v>
      </c>
      <c r="D17" s="6">
        <v>8.99</v>
      </c>
      <c r="E17" s="6">
        <v>8.99</v>
      </c>
    </row>
    <row r="18" spans="1:5" x14ac:dyDescent="0.45">
      <c r="A18" s="2" t="s">
        <v>32</v>
      </c>
      <c r="B18" t="s">
        <v>29</v>
      </c>
      <c r="C18">
        <v>1</v>
      </c>
      <c r="D18" s="6">
        <v>8.99</v>
      </c>
      <c r="E18" s="6">
        <v>8.99</v>
      </c>
    </row>
    <row r="19" spans="1:5" x14ac:dyDescent="0.45">
      <c r="A19" s="1" t="s">
        <v>114</v>
      </c>
    </row>
    <row r="20" spans="1:5" x14ac:dyDescent="0.45">
      <c r="A20" s="2" t="s">
        <v>87</v>
      </c>
      <c r="B20" t="s">
        <v>31</v>
      </c>
      <c r="C20">
        <v>1</v>
      </c>
      <c r="D20" s="6">
        <v>1.05</v>
      </c>
      <c r="E20" s="6">
        <f>C20*D20</f>
        <v>1.05</v>
      </c>
    </row>
    <row r="21" spans="1:5" x14ac:dyDescent="0.45">
      <c r="A21" s="2" t="s">
        <v>86</v>
      </c>
      <c r="B21" t="s">
        <v>31</v>
      </c>
      <c r="C21">
        <v>1</v>
      </c>
      <c r="D21" s="6">
        <v>1.68</v>
      </c>
      <c r="E21" s="6">
        <f t="shared" ref="E21" si="0">C21*D21</f>
        <v>1.68</v>
      </c>
    </row>
    <row r="22" spans="1:5" x14ac:dyDescent="0.45">
      <c r="A22" s="2" t="s">
        <v>11</v>
      </c>
      <c r="B22" t="s">
        <v>29</v>
      </c>
      <c r="C22">
        <v>1</v>
      </c>
      <c r="D22" s="6">
        <v>29.99</v>
      </c>
      <c r="E22" s="6">
        <v>29.99</v>
      </c>
    </row>
    <row r="23" spans="1:5" x14ac:dyDescent="0.45">
      <c r="A23" s="2" t="s">
        <v>59</v>
      </c>
      <c r="B23" t="s">
        <v>29</v>
      </c>
      <c r="C23">
        <v>1</v>
      </c>
      <c r="D23" s="6">
        <v>9.99</v>
      </c>
      <c r="E23" s="6">
        <v>9.99</v>
      </c>
    </row>
    <row r="24" spans="1:5" x14ac:dyDescent="0.45">
      <c r="A24" s="4" t="s">
        <v>12</v>
      </c>
      <c r="B24" t="s">
        <v>29</v>
      </c>
      <c r="C24">
        <v>1</v>
      </c>
      <c r="D24" s="6">
        <v>15.99</v>
      </c>
      <c r="E24" s="6">
        <v>15.99</v>
      </c>
    </row>
    <row r="25" spans="1:5" x14ac:dyDescent="0.45">
      <c r="A25" s="2" t="s">
        <v>99</v>
      </c>
      <c r="B25" t="s">
        <v>29</v>
      </c>
      <c r="C25">
        <v>1</v>
      </c>
      <c r="D25" s="6">
        <v>5.68</v>
      </c>
      <c r="E25" s="6">
        <v>5.68</v>
      </c>
    </row>
    <row r="26" spans="1:5" x14ac:dyDescent="0.45">
      <c r="A26" s="1" t="s">
        <v>115</v>
      </c>
    </row>
    <row r="27" spans="1:5" x14ac:dyDescent="0.45">
      <c r="A27" s="2" t="s">
        <v>30</v>
      </c>
      <c r="B27" t="s">
        <v>31</v>
      </c>
      <c r="C27">
        <v>2</v>
      </c>
      <c r="D27" s="6">
        <v>2.39</v>
      </c>
      <c r="E27" s="6">
        <v>4.78</v>
      </c>
    </row>
    <row r="28" spans="1:5" x14ac:dyDescent="0.45">
      <c r="A28" s="9" t="s">
        <v>74</v>
      </c>
      <c r="B28" t="s">
        <v>29</v>
      </c>
      <c r="C28">
        <v>1</v>
      </c>
      <c r="D28" s="6">
        <v>22.99</v>
      </c>
      <c r="E28" s="6">
        <f t="shared" ref="E28:E35" si="1">C28*D28</f>
        <v>22.99</v>
      </c>
    </row>
    <row r="29" spans="1:5" x14ac:dyDescent="0.45">
      <c r="A29" s="2" t="s">
        <v>82</v>
      </c>
      <c r="B29" t="s">
        <v>31</v>
      </c>
      <c r="C29">
        <v>3</v>
      </c>
      <c r="D29" s="6">
        <v>4.49</v>
      </c>
      <c r="E29" s="6">
        <f t="shared" si="1"/>
        <v>13.47</v>
      </c>
    </row>
    <row r="30" spans="1:5" x14ac:dyDescent="0.45">
      <c r="A30" s="2" t="s">
        <v>67</v>
      </c>
      <c r="B30" t="s">
        <v>31</v>
      </c>
      <c r="C30">
        <v>2</v>
      </c>
      <c r="D30" s="6">
        <v>4.29</v>
      </c>
      <c r="E30" s="6">
        <f t="shared" si="1"/>
        <v>8.58</v>
      </c>
    </row>
    <row r="31" spans="1:5" x14ac:dyDescent="0.45">
      <c r="A31" s="2" t="s">
        <v>84</v>
      </c>
      <c r="B31" t="s">
        <v>31</v>
      </c>
      <c r="C31">
        <v>1</v>
      </c>
      <c r="D31" s="6">
        <v>3.59</v>
      </c>
      <c r="E31" s="6">
        <f t="shared" si="1"/>
        <v>3.59</v>
      </c>
    </row>
    <row r="32" spans="1:5" x14ac:dyDescent="0.45">
      <c r="A32" s="2" t="s">
        <v>78</v>
      </c>
      <c r="B32" t="s">
        <v>31</v>
      </c>
      <c r="C32">
        <v>10</v>
      </c>
      <c r="D32" s="6">
        <v>0.67</v>
      </c>
      <c r="E32" s="6">
        <f t="shared" si="1"/>
        <v>6.7</v>
      </c>
    </row>
    <row r="33" spans="1:5" x14ac:dyDescent="0.45">
      <c r="A33" s="2" t="s">
        <v>79</v>
      </c>
      <c r="B33" t="s">
        <v>31</v>
      </c>
      <c r="C33">
        <v>3</v>
      </c>
      <c r="D33" s="6">
        <v>0.81</v>
      </c>
      <c r="E33" s="6">
        <f t="shared" si="1"/>
        <v>2.4300000000000002</v>
      </c>
    </row>
    <row r="34" spans="1:5" x14ac:dyDescent="0.45">
      <c r="A34" s="2" t="s">
        <v>80</v>
      </c>
      <c r="B34" t="s">
        <v>31</v>
      </c>
      <c r="C34">
        <v>14</v>
      </c>
      <c r="D34" s="6">
        <v>0.86</v>
      </c>
      <c r="E34" s="6">
        <f t="shared" si="1"/>
        <v>12.04</v>
      </c>
    </row>
    <row r="35" spans="1:5" x14ac:dyDescent="0.45">
      <c r="A35" s="2" t="s">
        <v>89</v>
      </c>
      <c r="B35" t="s">
        <v>29</v>
      </c>
      <c r="C35">
        <v>1</v>
      </c>
      <c r="D35" s="6">
        <v>17.989999999999998</v>
      </c>
      <c r="E35" s="6">
        <f t="shared" si="1"/>
        <v>17.989999999999998</v>
      </c>
    </row>
    <row r="36" spans="1:5" x14ac:dyDescent="0.45">
      <c r="A36" s="2" t="s">
        <v>40</v>
      </c>
      <c r="B36" t="s">
        <v>29</v>
      </c>
      <c r="C36">
        <v>1</v>
      </c>
      <c r="D36" s="6">
        <v>3.99</v>
      </c>
      <c r="E36" s="6">
        <v>3.99</v>
      </c>
    </row>
    <row r="37" spans="1:5" x14ac:dyDescent="0.45">
      <c r="A37" s="2" t="s">
        <v>46</v>
      </c>
      <c r="B37" t="s">
        <v>48</v>
      </c>
      <c r="C37">
        <v>1</v>
      </c>
      <c r="D37" s="6">
        <v>16.989999999999998</v>
      </c>
      <c r="E37" s="6">
        <v>16.989999999999998</v>
      </c>
    </row>
    <row r="38" spans="1:5" x14ac:dyDescent="0.45">
      <c r="A38" s="2" t="s">
        <v>49</v>
      </c>
      <c r="B38" t="s">
        <v>29</v>
      </c>
      <c r="C38">
        <v>1</v>
      </c>
      <c r="D38" s="6">
        <v>11.99</v>
      </c>
      <c r="E38" s="6">
        <v>11.99</v>
      </c>
    </row>
    <row r="39" spans="1:5" x14ac:dyDescent="0.45">
      <c r="A39" s="2" t="s">
        <v>93</v>
      </c>
      <c r="B39" t="s">
        <v>29</v>
      </c>
      <c r="C39">
        <v>2</v>
      </c>
      <c r="D39" s="6">
        <v>8.9499999999999993</v>
      </c>
      <c r="E39" s="6">
        <f>C39*D39</f>
        <v>17.899999999999999</v>
      </c>
    </row>
    <row r="40" spans="1:5" x14ac:dyDescent="0.45">
      <c r="A40" s="2" t="s">
        <v>60</v>
      </c>
      <c r="B40" t="s">
        <v>29</v>
      </c>
      <c r="C40">
        <v>1</v>
      </c>
      <c r="D40" s="6">
        <v>4.9400000000000004</v>
      </c>
      <c r="E40" s="6">
        <v>4.9400000000000004</v>
      </c>
    </row>
    <row r="41" spans="1:5" x14ac:dyDescent="0.45">
      <c r="A41" s="2" t="s">
        <v>64</v>
      </c>
      <c r="B41" t="s">
        <v>29</v>
      </c>
      <c r="C41">
        <v>1</v>
      </c>
      <c r="D41" s="6">
        <v>19.989999999999998</v>
      </c>
      <c r="E41" s="6">
        <v>19.989999999999998</v>
      </c>
    </row>
    <row r="42" spans="1:5" x14ac:dyDescent="0.45">
      <c r="A42" s="2" t="s">
        <v>120</v>
      </c>
      <c r="B42" t="s">
        <v>29</v>
      </c>
      <c r="C42">
        <v>1</v>
      </c>
      <c r="D42" s="6">
        <v>10.69</v>
      </c>
      <c r="E42" s="6">
        <v>10.69</v>
      </c>
    </row>
    <row r="43" spans="1:5" x14ac:dyDescent="0.45">
      <c r="A43" s="1" t="s">
        <v>112</v>
      </c>
    </row>
    <row r="44" spans="1:5" x14ac:dyDescent="0.45">
      <c r="A44" s="2" t="s">
        <v>104</v>
      </c>
      <c r="B44" t="s">
        <v>31</v>
      </c>
      <c r="C44">
        <v>1</v>
      </c>
      <c r="D44" s="6">
        <v>9.99</v>
      </c>
      <c r="E44" s="6">
        <f>C44*D44</f>
        <v>9.99</v>
      </c>
    </row>
    <row r="45" spans="1:5" x14ac:dyDescent="0.45">
      <c r="A45" s="2" t="s">
        <v>34</v>
      </c>
      <c r="B45" t="s">
        <v>29</v>
      </c>
      <c r="C45">
        <v>1</v>
      </c>
      <c r="D45" s="6">
        <v>5.99</v>
      </c>
      <c r="E45" s="6">
        <v>5.99</v>
      </c>
    </row>
    <row r="46" spans="1:5" x14ac:dyDescent="0.45">
      <c r="A46" s="2" t="s">
        <v>33</v>
      </c>
      <c r="B46" t="s">
        <v>29</v>
      </c>
      <c r="C46">
        <v>1</v>
      </c>
      <c r="D46" s="6">
        <v>14.99</v>
      </c>
      <c r="E46" s="6">
        <v>14.99</v>
      </c>
    </row>
    <row r="47" spans="1:5" x14ac:dyDescent="0.45">
      <c r="A47" s="2" t="s">
        <v>101</v>
      </c>
      <c r="B47" t="s">
        <v>29</v>
      </c>
      <c r="C47">
        <v>1</v>
      </c>
      <c r="D47" s="6">
        <v>6.59</v>
      </c>
      <c r="E47" s="6">
        <v>6.59</v>
      </c>
    </row>
    <row r="48" spans="1:5" x14ac:dyDescent="0.45">
      <c r="A48" s="1" t="s">
        <v>116</v>
      </c>
      <c r="E48" s="5">
        <f>SUM(E3:E47)</f>
        <v>428.32000000000005</v>
      </c>
    </row>
    <row r="52" spans="1:1" x14ac:dyDescent="0.45">
      <c r="A52" s="1"/>
    </row>
    <row r="53" spans="1:1" x14ac:dyDescent="0.45">
      <c r="A53" s="2"/>
    </row>
    <row r="54" spans="1:1" x14ac:dyDescent="0.45">
      <c r="A54" s="3"/>
    </row>
    <row r="55" spans="1:1" x14ac:dyDescent="0.45">
      <c r="A55" s="3"/>
    </row>
    <row r="56" spans="1:1" x14ac:dyDescent="0.45">
      <c r="A56" s="3"/>
    </row>
    <row r="57" spans="1:1" x14ac:dyDescent="0.45">
      <c r="A57" s="3"/>
    </row>
    <row r="58" spans="1:1" x14ac:dyDescent="0.45">
      <c r="A58" s="2"/>
    </row>
    <row r="59" spans="1:1" x14ac:dyDescent="0.45">
      <c r="A59" s="2"/>
    </row>
    <row r="60" spans="1:1" x14ac:dyDescent="0.45">
      <c r="A60" s="2"/>
    </row>
    <row r="61" spans="1:1" x14ac:dyDescent="0.45">
      <c r="A61" s="2"/>
    </row>
    <row r="62" spans="1:1" x14ac:dyDescent="0.45">
      <c r="A62" s="2"/>
    </row>
    <row r="63" spans="1:1" x14ac:dyDescent="0.45">
      <c r="A63" s="2"/>
    </row>
    <row r="64" spans="1:1" x14ac:dyDescent="0.45">
      <c r="A64" s="2"/>
    </row>
    <row r="65" spans="1:1" x14ac:dyDescent="0.45">
      <c r="A65" s="3"/>
    </row>
    <row r="66" spans="1:1" x14ac:dyDescent="0.45">
      <c r="A66" s="2"/>
    </row>
    <row r="67" spans="1:1" x14ac:dyDescent="0.45">
      <c r="A67" s="2"/>
    </row>
    <row r="68" spans="1:1" x14ac:dyDescent="0.45">
      <c r="A68" s="1"/>
    </row>
    <row r="69" spans="1:1" x14ac:dyDescent="0.45">
      <c r="A69" s="2"/>
    </row>
    <row r="70" spans="1:1" x14ac:dyDescent="0.45">
      <c r="A70" s="2"/>
    </row>
    <row r="71" spans="1:1" x14ac:dyDescent="0.45">
      <c r="A71" s="2"/>
    </row>
    <row r="72" spans="1:1" x14ac:dyDescent="0.45">
      <c r="A72" s="2"/>
    </row>
    <row r="73" spans="1:1" x14ac:dyDescent="0.45">
      <c r="A73" s="4"/>
    </row>
    <row r="74" spans="1:1" x14ac:dyDescent="0.45">
      <c r="A74" s="2"/>
    </row>
    <row r="75" spans="1:1" x14ac:dyDescent="0.45">
      <c r="A75" s="1"/>
    </row>
    <row r="76" spans="1:1" x14ac:dyDescent="0.45">
      <c r="A76" s="2"/>
    </row>
    <row r="77" spans="1:1" x14ac:dyDescent="0.45">
      <c r="A77" s="9"/>
    </row>
    <row r="78" spans="1:1" x14ac:dyDescent="0.45">
      <c r="A78" s="2"/>
    </row>
    <row r="79" spans="1:1" x14ac:dyDescent="0.45">
      <c r="A79" s="2"/>
    </row>
    <row r="80" spans="1:1" x14ac:dyDescent="0.45">
      <c r="A80" s="2"/>
    </row>
    <row r="81" spans="1:1" x14ac:dyDescent="0.45">
      <c r="A81" s="2"/>
    </row>
    <row r="82" spans="1:1" x14ac:dyDescent="0.45">
      <c r="A82" s="2"/>
    </row>
    <row r="83" spans="1:1" x14ac:dyDescent="0.45">
      <c r="A83" s="2"/>
    </row>
    <row r="84" spans="1:1" x14ac:dyDescent="0.45">
      <c r="A84" s="2"/>
    </row>
    <row r="85" spans="1:1" x14ac:dyDescent="0.45">
      <c r="A85" s="2"/>
    </row>
    <row r="86" spans="1:1" x14ac:dyDescent="0.45">
      <c r="A86" s="2"/>
    </row>
    <row r="87" spans="1:1" x14ac:dyDescent="0.45">
      <c r="A87" s="2"/>
    </row>
    <row r="88" spans="1:1" x14ac:dyDescent="0.45">
      <c r="A88" s="2"/>
    </row>
    <row r="89" spans="1:1" x14ac:dyDescent="0.45">
      <c r="A89" s="2"/>
    </row>
    <row r="90" spans="1:1" x14ac:dyDescent="0.45">
      <c r="A90" s="2"/>
    </row>
    <row r="91" spans="1:1" x14ac:dyDescent="0.45">
      <c r="A91" s="1"/>
    </row>
    <row r="92" spans="1:1" x14ac:dyDescent="0.45">
      <c r="A92" s="2"/>
    </row>
    <row r="93" spans="1:1" x14ac:dyDescent="0.45">
      <c r="A93" s="2"/>
    </row>
    <row r="94" spans="1:1" x14ac:dyDescent="0.45">
      <c r="A94" s="2"/>
    </row>
    <row r="95" spans="1:1" x14ac:dyDescent="0.45">
      <c r="A95" s="2"/>
    </row>
  </sheetData>
  <hyperlinks>
    <hyperlink ref="A7" r:id="rId1" display="3.5mm Male Plug Jack Connector" xr:uid="{488DD895-F0CA-45CE-9816-ACB22A7CFB79}"/>
    <hyperlink ref="A22" r:id="rId2" display="Assorted Nuts and Bolts Kit*" xr:uid="{75492242-C058-40CA-8BC7-61AECA783ACE}"/>
    <hyperlink ref="A24" r:id="rId3" display="M5 Screws and T Nuts Kit" xr:uid="{A652BAB6-954E-46AB-8D02-5EE43322898B}"/>
    <hyperlink ref="A16" r:id="rId4" xr:uid="{698E0D32-4830-4896-AE7F-1CE3547CCE3E}"/>
    <hyperlink ref="A13" r:id="rId5" xr:uid="{7C305C72-76CE-4B65-8B67-D1DED95FF3E1}"/>
    <hyperlink ref="A12" r:id="rId6" xr:uid="{54CB1D41-9A06-4295-9EF5-88D2102BDACD}"/>
    <hyperlink ref="A6" r:id="rId7" xr:uid="{685ED096-020F-4AEA-A735-237BBAA92E3E}"/>
    <hyperlink ref="A5" r:id="rId8" display="4 pcs 18650 Rechargeable Battery with Charger" xr:uid="{3F390B32-9B2D-4A9C-86F0-9C93411065B4}"/>
    <hyperlink ref="A4" r:id="rId9" xr:uid="{38958575-E70C-45C0-A761-A88140816A44}"/>
    <hyperlink ref="A27" r:id="rId10" xr:uid="{3D8109DF-3533-47A8-8DDC-CCDD2A1EE36C}"/>
    <hyperlink ref="A18" r:id="rId11" xr:uid="{3B981623-CFE3-40E0-845E-B8AEC6BD3BDD}"/>
    <hyperlink ref="A45" r:id="rId12" xr:uid="{8BA4EEEB-87A9-4E7D-A5C6-956DEB42A298}"/>
    <hyperlink ref="A11" r:id="rId13" xr:uid="{19D2AD1D-1488-4626-B6DC-46CBB16AF193}"/>
    <hyperlink ref="A36" r:id="rId14" xr:uid="{5978DB4B-5669-4CDE-A113-E73AB98C8360}"/>
    <hyperlink ref="A14" r:id="rId15" xr:uid="{4DBA79BA-4474-4CF7-B6E8-B3B2665883C4}"/>
    <hyperlink ref="A10" r:id="rId16" xr:uid="{85FAA3FF-B64A-4ADE-B2D1-3A06F0F6C286}"/>
    <hyperlink ref="A46" r:id="rId17" xr:uid="{77F8A25D-48B8-4B41-B7EB-CD80048AF529}"/>
    <hyperlink ref="A37" r:id="rId18" xr:uid="{4B7BE978-2B8B-457C-9E19-BE10F4F9CD29}"/>
    <hyperlink ref="A38" r:id="rId19" xr:uid="{79C320ED-693A-4CAE-9000-63CA56140A7E}"/>
    <hyperlink ref="A23" r:id="rId20" display="M3 Standoff Kit" xr:uid="{E8873512-2770-4944-B84F-2DE797FA7CCC}"/>
    <hyperlink ref="A40" r:id="rId21" xr:uid="{C31D812B-6EBD-4DFF-B6EA-CF6AA6885312}"/>
    <hyperlink ref="A17" r:id="rId22" xr:uid="{96A8531C-5C16-4E8B-8379-3E3131D77BE3}"/>
    <hyperlink ref="A41" r:id="rId23" xr:uid="{67ACAC82-E9A1-4C3C-8BDE-E34403B47716}"/>
    <hyperlink ref="A3" r:id="rId24" xr:uid="{529D442A-F003-4027-B4CA-BC031724762A}"/>
    <hyperlink ref="A30" r:id="rId25" xr:uid="{552AF498-B59D-48EA-9518-E4291D1B01F8}"/>
    <hyperlink ref="A28" r:id="rId26" display="1-1/4&quot; O.D. Cross-Connector Pipe Clip" xr:uid="{C836DA00-B49F-4441-9945-F2AD0B6AEA96}"/>
    <hyperlink ref="A33" r:id="rId27" display="NIBCO® 3/4&quot; Socket Sch 40 PVC Cap" xr:uid="{50073211-5159-43C6-A596-A220B25AE298}"/>
    <hyperlink ref="A34" r:id="rId28" display="NIBCO 3/4&quot; Socket Sch 40 PVC Tee" xr:uid="{A3BF1067-E217-4685-905C-038754EAAD61}"/>
    <hyperlink ref="A32" r:id="rId29" display="NIBCO 3/4&quot; Socket Sch 40 PVC 90-Degree Elbow" xr:uid="{F1FC05E5-4897-439B-B2CB-68096AD315A9}"/>
    <hyperlink ref="A29" r:id="rId30" display="2-1/2&quot; Soft Rubber Swivel Caster Wheel" xr:uid="{47AD3FFD-3A2F-4218-8842-DE01A17E2B0B}"/>
    <hyperlink ref="A20" r:id="rId31" display="3/8&quot;-16  Zinc Plated Coarse Thread Hex Nut (8-count)" xr:uid="{8F49CF43-8382-4679-B585-EA5F6570635B}"/>
    <hyperlink ref="A21" r:id="rId32" display="3/8&quot; Zinc Plated Flat Washer" xr:uid="{39479D00-9670-433C-A3E9-597818FC41DA}"/>
    <hyperlink ref="A8" r:id="rId33" xr:uid="{DD02A321-B410-403D-88B0-1AFFBE9AE5ED}"/>
    <hyperlink ref="A25" r:id="rId34" display="M6 x 1.0mm Nylon Lock Nuts (35 pcs)" xr:uid="{DF7A79F4-F91E-44EB-8590-8FEC408BA6BC}"/>
    <hyperlink ref="A47" r:id="rId35" xr:uid="{C61D1B39-E686-4C1B-890D-A9ADA5AB83BF}"/>
    <hyperlink ref="A39" r:id="rId36" display="QUICK FIST Mini Clamp 5/8' - 1-3/8' (2-pack)" xr:uid="{121A5531-AFA9-4720-BD54-C2E7ADCE4815}"/>
    <hyperlink ref="A35" r:id="rId37" display="300mm 2020 T Slot Aluminum Extrusion" xr:uid="{629B8CBE-771E-49D9-90EF-D15E0D48A7D6}"/>
    <hyperlink ref="A44" r:id="rId38" xr:uid="{B955986F-9E85-4E04-A067-5AF8C2D922FD}"/>
    <hyperlink ref="A15" r:id="rId39" xr:uid="{86DC1A1F-72C7-49C6-AB25-E94045237329}"/>
    <hyperlink ref="A31" r:id="rId40" xr:uid="{BFB459A8-900D-4EDA-9EAC-B8D278358267}"/>
    <hyperlink ref="A42" r:id="rId41" xr:uid="{F4FA2830-71DF-4D57-A92B-19BC06986306}"/>
    <hyperlink ref="A9" r:id="rId42" xr:uid="{F3FB9BFE-5817-4F18-BE57-946E266600DE}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Component List</vt:lpstr>
      <vt:lpstr>Purchase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Fahrenkrug</dc:creator>
  <cp:lastModifiedBy>Max Fahrenkrug</cp:lastModifiedBy>
  <dcterms:created xsi:type="dcterms:W3CDTF">2025-06-22T19:22:58Z</dcterms:created>
  <dcterms:modified xsi:type="dcterms:W3CDTF">2025-07-27T20:29:01Z</dcterms:modified>
</cp:coreProperties>
</file>