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2241ACDD-A593-4D13-8E06-4F71FAE885F0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6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<sst xmlns="http://schemas.openxmlformats.org/spreadsheetml/2006/main" count="81" uniqueCount="43">
  <si>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</si>
  <si>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</si>
  <si>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</si>
  <si>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</si>
  <si>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</si>
  <si>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</si>
  <si>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</si>
  <si>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</si>
  <si>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</si>
  <si>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</si>
  <si>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</si>
  <si>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</si>
  <si>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</si>
  <si>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</si>
  <si>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</si>
  <si>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</si>
  <si>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</si>
  <si>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</si>
  <si>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</si>
  <si>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</si>
  <si>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</si>
  <si>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</si>
  <si>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</si>
  <si>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</si>
  <si>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</si>
  <si>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</si>
  <si>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</si>
  <si>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CHAR</t>
  </si>
  <si>
    <t>NUMBER</t>
  </si>
  <si>
    <t>ID_GESTION</t>
  </si>
  <si>
    <t>ORDEN_ESTADO</t>
  </si>
  <si>
    <t>MAILS QUE SE ENVÍAN AL CLIENTE</t>
  </si>
  <si>
    <t>EMAIL</t>
  </si>
  <si>
    <t>ASUNTO_MAIL</t>
  </si>
  <si>
    <t>TEXTO_MAIL</t>
  </si>
  <si>
    <t>ESTADO_MAIL</t>
  </si>
  <si>
    <t>FECHA_ENVIO</t>
  </si>
  <si>
    <t>TIPO_MAIL</t>
  </si>
  <si>
    <t>NRO_ENVIO</t>
  </si>
  <si>
    <t>M_AUTOMATICO</t>
  </si>
  <si>
    <t>CASILLA DE EMAIL</t>
  </si>
  <si>
    <t>TEXTO DE EMAIL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</si>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</sst>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  <font>
      <u/>
      <sz val="12"/>
      <color theme="1"/>
      <name val="Bahnschrift Light Semi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  <xf numFmtId="0" fontId="8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C3" sqref="C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">
        <v>31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G19" sqref="G19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29</v>
      </c>
      <c r="C3" s="17" t="str">
        <f>UPPER("Número identificador de la entidad")</f>
        <v>NÚMERO IDENTIFICADOR DE LA ENTIDAD</v>
      </c>
      <c r="D3" s="17" t="s">
        <v>28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30</v>
      </c>
      <c r="C4" s="20" t="str">
        <f>UPPER("orden estado dentro de la tabla")</f>
        <v>ORDEN ESTADO DENTRO DE LA TABLA</v>
      </c>
      <c r="D4" s="17" t="s">
        <v>28</v>
      </c>
      <c r="E4" s="18" t="s">
        <v>16</v>
      </c>
      <c r="F4" s="17">
        <v>22</v>
      </c>
      <c r="G4" s="18" t="s">
        <v>17</v>
      </c>
      <c r="H4" s="19"/>
    </row>
    <row r="5" spans="2:8" x14ac:dyDescent="0.3">
      <c r="B5" s="16" t="s">
        <v>32</v>
      </c>
      <c r="C5" s="17" t="s">
        <v>40</v>
      </c>
      <c r="D5" s="17" t="s">
        <v>18</v>
      </c>
      <c r="E5" s="18" t="s">
        <v>42</v>
      </c>
      <c r="F5" s="17">
        <v>100</v>
      </c>
      <c r="G5" s="18" t="s">
        <v>17</v>
      </c>
      <c r="H5" s="19"/>
    </row>
    <row r="6" spans="2:8" x14ac:dyDescent="0.3">
      <c r="B6" s="16" t="s">
        <v>33</v>
      </c>
      <c r="C6" s="17" t="str">
        <f>UPPER("Asunto")</f>
        <v>ASUNTO</v>
      </c>
      <c r="D6" s="17" t="s">
        <v>18</v>
      </c>
      <c r="E6" s="18" t="s">
        <v>16</v>
      </c>
      <c r="F6" s="17">
        <v>200</v>
      </c>
      <c r="G6" s="18" t="s">
        <v>17</v>
      </c>
      <c r="H6" s="19"/>
    </row>
    <row r="7" spans="2:8" x14ac:dyDescent="0.3">
      <c r="B7" s="16" t="s">
        <v>34</v>
      </c>
      <c r="C7" s="17" t="s">
        <v>41</v>
      </c>
      <c r="D7" s="17" t="s">
        <v>18</v>
      </c>
      <c r="E7" s="18" t="s">
        <v>42</v>
      </c>
      <c r="F7" s="17">
        <v>4000</v>
      </c>
      <c r="G7" s="18" t="s">
        <v>17</v>
      </c>
      <c r="H7" s="19"/>
    </row>
    <row r="8" spans="2:8" x14ac:dyDescent="0.3">
      <c r="B8" s="16" t="s">
        <v>35</v>
      </c>
      <c r="C8" s="17" t="str">
        <f>UPPER("P: Pendiente / C: Cancelado / E: Enviado")</f>
        <v>P: PENDIENTE / C: CANCELADO / E: ENVIADO</v>
      </c>
      <c r="D8" s="17" t="s">
        <v>27</v>
      </c>
      <c r="E8" s="18" t="s">
        <v>16</v>
      </c>
      <c r="F8" s="17">
        <v>1</v>
      </c>
      <c r="G8" s="18" t="s">
        <v>17</v>
      </c>
      <c r="H8" s="19"/>
    </row>
    <row r="9" spans="2:8" x14ac:dyDescent="0.3">
      <c r="B9" s="16" t="s">
        <v>21</v>
      </c>
      <c r="C9" s="17" t="str">
        <f>UPPER("Fecha de alta")</f>
        <v>FECHA DE ALTA</v>
      </c>
      <c r="D9" s="17" t="s">
        <v>22</v>
      </c>
      <c r="E9" s="18" t="s">
        <v>16</v>
      </c>
      <c r="F9" s="17">
        <v>7</v>
      </c>
      <c r="G9" s="18" t="s">
        <v>17</v>
      </c>
      <c r="H9" s="19"/>
    </row>
    <row r="10" spans="2:8" x14ac:dyDescent="0.3">
      <c r="B10" s="16" t="s">
        <v>36</v>
      </c>
      <c r="C10" s="17" t="str">
        <f>UPPER("fecha de envio")</f>
        <v>FECHA DE ENVIO</v>
      </c>
      <c r="D10" s="17" t="s">
        <v>22</v>
      </c>
      <c r="E10" s="18" t="s">
        <v>16</v>
      </c>
      <c r="F10" s="17">
        <v>7</v>
      </c>
      <c r="G10" s="18" t="s">
        <v>19</v>
      </c>
      <c r="H10" s="19"/>
    </row>
    <row r="11" spans="2:8" x14ac:dyDescent="0.3">
      <c r="B11" s="16" t="s">
        <v>37</v>
      </c>
      <c r="C11" s="17" t="str">
        <f>UPPER("tipo de mail")</f>
        <v>TIPO DE MAIL</v>
      </c>
      <c r="D11" s="17" t="s">
        <v>18</v>
      </c>
      <c r="E11" s="18" t="s">
        <v>16</v>
      </c>
      <c r="F11" s="17">
        <v>1</v>
      </c>
      <c r="G11" s="18" t="s">
        <v>19</v>
      </c>
      <c r="H11" s="19"/>
    </row>
    <row r="12" spans="2:8" x14ac:dyDescent="0.3">
      <c r="B12" s="16" t="s">
        <v>20</v>
      </c>
      <c r="C12" s="17" t="str">
        <f>UPPER("Usuario que dio de alta el registro")</f>
        <v>USUARIO QUE DIO DE ALTA EL REGISTRO</v>
      </c>
      <c r="D12" s="17" t="s">
        <v>18</v>
      </c>
      <c r="E12" s="18" t="s">
        <v>16</v>
      </c>
      <c r="F12" s="17">
        <v>8</v>
      </c>
      <c r="G12" s="18" t="s">
        <v>19</v>
      </c>
      <c r="H12" s="19"/>
    </row>
    <row r="13" spans="2:8" x14ac:dyDescent="0.3">
      <c r="B13" s="16" t="s">
        <v>23</v>
      </c>
      <c r="C13" s="17" t="str">
        <f>UPPER("Usuario que modificó el circuito")</f>
        <v>USUARIO QUE MODIFICÓ EL CIRCUITO</v>
      </c>
      <c r="D13" s="17" t="s">
        <v>18</v>
      </c>
      <c r="E13" s="18" t="s">
        <v>16</v>
      </c>
      <c r="F13" s="17">
        <v>8</v>
      </c>
      <c r="G13" s="18" t="s">
        <v>19</v>
      </c>
      <c r="H13" s="19"/>
    </row>
    <row r="14" spans="2:8" x14ac:dyDescent="0.3">
      <c r="B14" s="16" t="s">
        <v>24</v>
      </c>
      <c r="C14" s="17" t="str">
        <f>UPPER("Fecha de modificacion")</f>
        <v>FECHA DE MODIFICACION</v>
      </c>
      <c r="D14" s="17" t="s">
        <v>22</v>
      </c>
      <c r="E14" s="18" t="s">
        <v>16</v>
      </c>
      <c r="F14" s="17">
        <v>7</v>
      </c>
      <c r="G14" s="18" t="s">
        <v>19</v>
      </c>
      <c r="H14" s="19"/>
    </row>
    <row r="15" spans="2:8" x14ac:dyDescent="0.3">
      <c r="B15" s="16" t="s">
        <v>25</v>
      </c>
      <c r="C15" s="17" t="str">
        <f>UPPER("Fecha de baja del registro")</f>
        <v>FECHA DE BAJA DEL REGISTRO</v>
      </c>
      <c r="D15" s="17" t="s">
        <v>22</v>
      </c>
      <c r="E15" s="18" t="s">
        <v>16</v>
      </c>
      <c r="F15" s="17">
        <v>7</v>
      </c>
      <c r="G15" s="18" t="s">
        <v>19</v>
      </c>
      <c r="H15" s="19"/>
    </row>
    <row r="16" spans="2:8" x14ac:dyDescent="0.3">
      <c r="B16" s="16" t="s">
        <v>38</v>
      </c>
      <c r="C16" s="17" t="str">
        <f>UPPER("numero de envio")</f>
        <v>NUMERO DE ENVIO</v>
      </c>
      <c r="D16" s="17" t="s">
        <v>28</v>
      </c>
      <c r="E16" s="18" t="s">
        <v>16</v>
      </c>
      <c r="F16" s="17">
        <v>22</v>
      </c>
      <c r="G16" s="18" t="s">
        <v>19</v>
      </c>
      <c r="H16" s="19"/>
    </row>
    <row r="17" spans="2:8" x14ac:dyDescent="0.3">
      <c r="B17" s="16" t="s">
        <v>39</v>
      </c>
      <c r="C17" s="17" t="str">
        <f>UPPER("Indicador de automaticidad")</f>
        <v>INDICADOR DE AUTOMATICIDAD</v>
      </c>
      <c r="D17" s="17" t="s">
        <v>18</v>
      </c>
      <c r="E17" s="18" t="s">
        <v>16</v>
      </c>
      <c r="F17" s="17">
        <v>1</v>
      </c>
      <c r="G17" s="18" t="s">
        <v>19</v>
      </c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25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2020-07-15T11:42:27Z</dcterms:modified>
</cp:coreProperties>
</file>