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309423/wip/rorac_envios/"/>
    </mc:Choice>
  </mc:AlternateContent>
  <xr:revisionPtr revIDLastSave="0" documentId="8_{F0DEA686-914E-7E47-91CB-7DB540319364}" xr6:coauthVersionLast="46" xr6:coauthVersionMax="46" xr10:uidLastSave="{00000000-0000-0000-0000-000000000000}"/>
  <bookViews>
    <workbookView xWindow="0" yWindow="500" windowWidth="24780" windowHeight="15060" xr2:uid="{00000000-000D-0000-FFFF-FFFF00000000}"/>
  </bookViews>
  <sheets>
    <sheet name="Hoja3" sheetId="4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1" i="4" l="1"/>
</calcChain>
</file>

<file path=xl/sharedStrings.xml><?xml version="1.0" encoding="utf-8"?>
<sst xmlns="http://schemas.openxmlformats.org/spreadsheetml/2006/main" count="21" uniqueCount="20">
  <si>
    <t>Atributos (Campo BDR-Valor o Ejes)</t>
  </si>
  <si>
    <t>pesegcal  in ("A", "B","C" "S") and cod_baremo_global in (6)</t>
  </si>
  <si>
    <t>pesegcal  in ("A", "B","C" "S") and cod_baremo_global in (13, 182, 183)</t>
  </si>
  <si>
    <t>pesegcal in ("A", "B","C" "S") and cod_baremo_global = 17</t>
  </si>
  <si>
    <t>pesegcal in ("A", "B","C" "S") and cod_baremo_global Not  in (17, 6, 13, 182, 183)</t>
  </si>
  <si>
    <t>pesegcal  in (P1, C1)</t>
  </si>
  <si>
    <t>pesegcal = “P2” </t>
  </si>
  <si>
    <t>pesegcal  in (EM, G1, G2) </t>
  </si>
  <si>
    <t>pesegcal  in (IU, IP)</t>
  </si>
  <si>
    <t>cod_segmento_gest = 1 and pesegcal IN (F2,OF,GL,LA, LO, MU,OT, FI, F1)</t>
  </si>
  <si>
    <t>cod_segmento_gest = 11 and pesegcal in (F2 ,OF ,GL ,LA ,LO ,MU ,OT ,FI, F1)</t>
  </si>
  <si>
    <t>cod_segmento_gest = 17 and pesegcal in (F2 ,OF ,GL ,LA ,LO ,MU ,OT ,FI, F1)</t>
  </si>
  <si>
    <t>pesegcal = PU AND DIVISA = ARS</t>
  </si>
  <si>
    <t>pesegcal = PU AND DIVISA &lt;&gt; ARS</t>
  </si>
  <si>
    <t>En las tablas de pasivo, no importe que viene en el campo fc_ren_sdbsmv no corresponde con lo informado en la 157, es mucho menos o cero.</t>
  </si>
  <si>
    <t>Los contenidos CTB deben ir con flag de neto  = 2,  NO para todos los casos, SÓLO para aquellos casos en el que el saldo fc_ren_sdbsmv fuera menor a cero.</t>
  </si>
  <si>
    <t>El motor RORAC no acepta claves iguales en los input de activo y pasivo la misma clave idcontratomis-idaredenegociolocal (contrato_rorac). Para diferenciarlos deberíamos incorporar luego del contrato rorac  una 'A' (activo) o 'P' (pasivo). Esto se concentra en los contenidos CCL, COM y CTB. revisar el cálculo.</t>
  </si>
  <si>
    <t>ID_RU ANTES</t>
  </si>
  <si>
    <t xml:space="preserve">Vigentes </t>
  </si>
  <si>
    <r>
      <t xml:space="preserve">Revisar las asignaciones de las RISK UNIT, El equipo de certificación no ha encontrado ningua asignación a las filas en color </t>
    </r>
    <r>
      <rPr>
        <sz val="10"/>
        <color rgb="FFFF0000"/>
        <rFont val="Arial"/>
        <family val="2"/>
      </rPr>
      <t>ROJO</t>
    </r>
    <r>
      <rPr>
        <sz val="10"/>
        <color rgb="FF000000"/>
        <rFont val="Arial"/>
        <family val="2"/>
      </rPr>
      <t xml:space="preserve">. En un caso ha encontrado, una asignación a la RU 1200225 en </t>
    </r>
    <r>
      <rPr>
        <sz val="10"/>
        <color rgb="FF00B050"/>
        <rFont val="Arial"/>
        <family val="2"/>
      </rPr>
      <t>VERDE</t>
    </r>
    <r>
      <rPr>
        <sz val="10"/>
        <color rgb="FF000000"/>
        <rFont val="Arial"/>
        <family val="2"/>
      </rPr>
      <t xml:space="preserve"> y corresponde a la definición de la 1ra versión.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</si>
</sst>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1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 tint="4.9989318521683403E-2"/>
      <name val="Calibri"/>
      <family val="2"/>
      <scheme val="minor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trike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1">
    <xf numFmtId="0" fontId="0" fillId="0" borderId="0" xfId="0"/>
    <xf numFmtId="165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2" borderId="0" xfId="0" applyFill="1"/>
    <xf numFmtId="0" fontId="3" fillId="0" borderId="0" xfId="0" applyFont="1"/>
    <xf numFmtId="1" fontId="3" fillId="2" borderId="0" xfId="1" applyNumberFormat="1" applyFont="1" applyFill="1"/>
    <xf numFmtId="1" fontId="0" fillId="2" borderId="0" xfId="1" applyNumberFormat="1" applyFont="1" applyFill="1"/>
    <xf numFmtId="0" fontId="3" fillId="3" borderId="0" xfId="0" applyFont="1" applyFill="1"/>
    <xf numFmtId="0" fontId="4" fillId="0" borderId="0" xfId="0" applyFont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6" fillId="3" borderId="0" xfId="0" applyFont="1" applyFill="1"/>
    <xf numFmtId="0" fontId="7" fillId="0" borderId="0" xfId="0" applyFont="1"/>
    <xf numFmtId="0" fontId="7" fillId="3" borderId="0" xfId="0" applyFont="1" applyFill="1"/>
    <xf numFmtId="0" fontId="10" fillId="4" borderId="0" xfId="0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2AA95-A9DF-4FC4-8014-73D46F55FDEC}">
  <dimension ref="A3:F25"/>
  <sheetViews>
    <sheetView tabSelected="1" workbookViewId="0">
      <selection activeCell="F23" sqref="F23"/>
    </sheetView>
  </sheetViews>
  <sheetFormatPr baseColWidth="10" defaultRowHeight="13" x14ac:dyDescent="0.15"/>
  <cols>
    <col min="3" max="3" width="123.6640625" style="7" customWidth="1"/>
    <col min="4" max="4" width="11.5" customWidth="1"/>
    <col min="5" max="5" width="12.1640625" customWidth="1"/>
  </cols>
  <sheetData>
    <row r="3" spans="1:6" ht="42" x14ac:dyDescent="0.15">
      <c r="A3" s="1"/>
      <c r="B3" s="3">
        <v>1</v>
      </c>
      <c r="C3" s="5" t="s">
        <v>16</v>
      </c>
      <c r="E3" s="2"/>
    </row>
    <row r="4" spans="1:6" x14ac:dyDescent="0.15">
      <c r="A4" s="1"/>
      <c r="B4" s="3"/>
      <c r="C4" s="6"/>
      <c r="E4" s="2"/>
    </row>
    <row r="5" spans="1:6" ht="28" x14ac:dyDescent="0.15">
      <c r="A5" s="1"/>
      <c r="B5" s="4">
        <v>2</v>
      </c>
      <c r="C5" s="5" t="s">
        <v>15</v>
      </c>
      <c r="E5" s="2"/>
    </row>
    <row r="6" spans="1:6" x14ac:dyDescent="0.15">
      <c r="A6" s="1"/>
      <c r="B6" s="3"/>
      <c r="C6" s="6"/>
      <c r="E6" s="2"/>
    </row>
    <row r="7" spans="1:6" ht="14" x14ac:dyDescent="0.15">
      <c r="A7" s="1"/>
      <c r="B7" s="3">
        <v>3</v>
      </c>
      <c r="C7" s="5" t="s">
        <v>14</v>
      </c>
      <c r="E7" s="2"/>
    </row>
    <row r="8" spans="1:6" x14ac:dyDescent="0.15">
      <c r="A8" s="1"/>
      <c r="B8" s="3"/>
      <c r="C8" s="6"/>
      <c r="E8" s="2"/>
    </row>
    <row r="9" spans="1:6" ht="28" x14ac:dyDescent="0.15">
      <c r="A9" s="1"/>
      <c r="B9" s="3">
        <v>4</v>
      </c>
      <c r="C9" s="5" t="s">
        <v>19</v>
      </c>
      <c r="E9" s="2"/>
    </row>
    <row r="10" spans="1:6" x14ac:dyDescent="0.15">
      <c r="A10" s="1"/>
      <c r="B10" s="3"/>
      <c r="C10" s="5"/>
      <c r="E10" s="2"/>
    </row>
    <row r="11" spans="1:6" x14ac:dyDescent="0.15">
      <c r="A11" s="1"/>
      <c r="B11" s="3"/>
      <c r="C11" s="6"/>
      <c r="E11" s="2"/>
    </row>
    <row r="12" spans="1:6" ht="15" x14ac:dyDescent="0.2">
      <c r="A12" s="1"/>
      <c r="B12" s="3"/>
      <c r="C12" t="s">
        <v>0</v>
      </c>
      <c r="D12" s="15" t="s">
        <v>17</v>
      </c>
      <c r="E12" s="15" t="s">
        <v>17</v>
      </c>
      <c r="F12" t="s">
        <v>18</v>
      </c>
    </row>
    <row r="13" spans="1:6" ht="15" x14ac:dyDescent="0.2">
      <c r="A13" s="1"/>
      <c r="B13" s="3"/>
      <c r="C13" s="9" t="s">
        <v>1</v>
      </c>
      <c r="D13" s="16">
        <v>1200009</v>
      </c>
      <c r="E13" s="16">
        <v>1100711</v>
      </c>
      <c r="F13" s="10">
        <v>1200009</v>
      </c>
    </row>
    <row r="14" spans="1:6" ht="15" x14ac:dyDescent="0.2">
      <c r="A14" s="1"/>
      <c r="B14" s="3"/>
      <c r="C14" s="9" t="s">
        <v>2</v>
      </c>
      <c r="D14" s="16">
        <v>1200041</v>
      </c>
      <c r="E14" s="16">
        <v>1100720</v>
      </c>
      <c r="F14" s="10">
        <v>1200041</v>
      </c>
    </row>
    <row r="15" spans="1:6" ht="15" x14ac:dyDescent="0.2">
      <c r="A15" s="1"/>
      <c r="B15" s="3"/>
      <c r="C15" s="9" t="s">
        <v>3</v>
      </c>
      <c r="D15" s="16">
        <v>1200073</v>
      </c>
      <c r="E15" s="16">
        <v>1100714</v>
      </c>
      <c r="F15" s="10">
        <v>1200073</v>
      </c>
    </row>
    <row r="16" spans="1:6" ht="15" x14ac:dyDescent="0.2">
      <c r="A16" s="1"/>
      <c r="B16" s="3"/>
      <c r="C16" t="s">
        <v>4</v>
      </c>
      <c r="D16" s="15">
        <v>1200105</v>
      </c>
      <c r="E16" s="15">
        <v>1100717</v>
      </c>
      <c r="F16" s="11">
        <v>1200105</v>
      </c>
    </row>
    <row r="17" spans="1:6" ht="15" x14ac:dyDescent="0.2">
      <c r="A17" s="1"/>
      <c r="B17" s="3"/>
      <c r="C17" t="s">
        <v>5</v>
      </c>
      <c r="D17" s="15">
        <v>1200137</v>
      </c>
      <c r="E17" s="15">
        <v>1100709</v>
      </c>
      <c r="F17" s="11">
        <v>1200137</v>
      </c>
    </row>
    <row r="18" spans="1:6" ht="15" x14ac:dyDescent="0.2">
      <c r="A18" s="1"/>
      <c r="B18" s="3"/>
      <c r="C18" t="s">
        <v>6</v>
      </c>
      <c r="D18" s="15">
        <v>1200169</v>
      </c>
      <c r="E18" s="15">
        <v>1100540</v>
      </c>
      <c r="F18" s="11">
        <v>1200169</v>
      </c>
    </row>
    <row r="19" spans="1:6" ht="15" x14ac:dyDescent="0.2">
      <c r="A19" s="1"/>
      <c r="B19" s="3"/>
      <c r="C19" t="s">
        <v>7</v>
      </c>
      <c r="D19" s="15">
        <v>1200201</v>
      </c>
      <c r="E19" s="15">
        <v>1100724</v>
      </c>
      <c r="F19" s="8">
        <v>1200201</v>
      </c>
    </row>
    <row r="20" spans="1:6" ht="15" x14ac:dyDescent="0.2">
      <c r="A20" s="1"/>
      <c r="B20" s="3"/>
      <c r="C20" t="s">
        <v>8</v>
      </c>
      <c r="D20" s="20">
        <v>1200225</v>
      </c>
      <c r="E20" s="15">
        <v>1100722</v>
      </c>
      <c r="F20" s="11">
        <v>1200233</v>
      </c>
    </row>
    <row r="21" spans="1:6" ht="15" x14ac:dyDescent="0.2">
      <c r="C21" s="9" t="s">
        <v>9</v>
      </c>
      <c r="D21" s="16">
        <v>1200257</v>
      </c>
      <c r="E21" s="17">
        <v>1040176</v>
      </c>
      <c r="F21" s="12">
        <f>+E21</f>
        <v>1040176</v>
      </c>
    </row>
    <row r="22" spans="1:6" ht="15" x14ac:dyDescent="0.2">
      <c r="C22" s="9" t="s">
        <v>10</v>
      </c>
      <c r="D22" s="16">
        <v>1200290</v>
      </c>
      <c r="E22" s="16">
        <v>1040178</v>
      </c>
      <c r="F22" s="10">
        <v>1200290</v>
      </c>
    </row>
    <row r="23" spans="1:6" ht="15" x14ac:dyDescent="0.2">
      <c r="C23" s="9" t="s">
        <v>11</v>
      </c>
      <c r="D23" s="16">
        <v>1200322</v>
      </c>
      <c r="E23" s="16">
        <v>1040179</v>
      </c>
      <c r="F23" s="10">
        <v>1200322</v>
      </c>
    </row>
    <row r="24" spans="1:6" ht="15" x14ac:dyDescent="0.2">
      <c r="C24" s="13" t="s">
        <v>12</v>
      </c>
      <c r="D24" s="18">
        <v>1200354</v>
      </c>
      <c r="E24" s="19">
        <v>1200354</v>
      </c>
      <c r="F24" s="14">
        <v>1200354</v>
      </c>
    </row>
    <row r="25" spans="1:6" ht="15" x14ac:dyDescent="0.2">
      <c r="C25" s="9" t="s">
        <v>13</v>
      </c>
      <c r="D25" s="16">
        <v>1200408</v>
      </c>
      <c r="E25" s="17">
        <v>1040181</v>
      </c>
      <c r="F25" s="12">
        <v>1040181</v>
      </c>
    </row>
  </sheetData>
  <conditionalFormatting sqref="A3:A7 A9 A12 A14 A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2021-03-18T18:44:49Z</dcterms:created>
  <dcterms:modified xsi:type="dcterms:W3CDTF">2021-05-25T19:56:00Z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iteId">
    <vt:lpwstr>35595a02-4d6d-44ac-99e1-f9ab4cd872db</vt:lpwstr>
  </property>
  <property fmtid="{D5CDD505-2E9C-101B-9397-08002B2CF9AE}" pid="4" name="MSIP_Label_41b88ec2-a72b-4523-9e84-0458a1764731_Owner">
    <vt:lpwstr>A298246@santanderrio.com.ar</vt:lpwstr>
  </property>
  <property fmtid="{D5CDD505-2E9C-101B-9397-08002B2CF9AE}" pid="5" name="MSIP_Label_41b88ec2-a72b-4523-9e84-0458a1764731_SetDate">
    <vt:lpwstr>2021-03-18T19:26:20.1371072Z</vt:lpwstr>
  </property>
  <property fmtid="{D5CDD505-2E9C-101B-9397-08002B2CF9AE}" pid="6" name="MSIP_Label_41b88ec2-a72b-4523-9e84-0458a1764731_Name">
    <vt:lpwstr>Public</vt:lpwstr>
  </property>
  <property fmtid="{D5CDD505-2E9C-101B-9397-08002B2CF9AE}" pid="7" name="MSIP_Label_41b88ec2-a72b-4523-9e84-0458a1764731_Application">
    <vt:lpwstr>Microsoft Azure Information Protection</vt:lpwstr>
  </property>
  <property fmtid="{D5CDD505-2E9C-101B-9397-08002B2CF9AE}" pid="8" name="MSIP_Label_41b88ec2-a72b-4523-9e84-0458a1764731_ActionId">
    <vt:lpwstr>453ccdb1-4f9b-4761-bf7a-67b3c30a7430</vt:lpwstr>
  </property>
  <property fmtid="{D5CDD505-2E9C-101B-9397-08002B2CF9AE}" pid="9" name="MSIP_Label_41b88ec2-a72b-4523-9e84-0458a1764731_Extended_MSFT_Method">
    <vt:lpwstr>Manual</vt:lpwstr>
  </property>
  <property fmtid="{D5CDD505-2E9C-101B-9397-08002B2CF9AE}" pid="10" name="Sensitivity">
    <vt:lpwstr>Public</vt:lpwstr>
  </property>
</Properties>
</file>