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Foglio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D11" i="1"/>
  <c r="B11" i="1"/>
  <c r="G11" i="1" s="1"/>
  <c r="I13" i="1"/>
  <c r="D13" i="1"/>
  <c r="B13" i="1"/>
  <c r="G13" i="1" s="1"/>
  <c r="I17" i="1"/>
  <c r="D17" i="1"/>
  <c r="B17" i="1"/>
  <c r="G17" i="1" s="1"/>
  <c r="B5" i="1"/>
  <c r="B6" i="1"/>
  <c r="B7" i="1"/>
  <c r="B8" i="1"/>
  <c r="B9" i="1"/>
  <c r="B10" i="1"/>
  <c r="B12" i="1"/>
  <c r="B14" i="1"/>
  <c r="B15" i="1"/>
  <c r="B16" i="1"/>
  <c r="B18" i="1"/>
  <c r="B19" i="1"/>
  <c r="B4" i="1"/>
  <c r="I15" i="1"/>
  <c r="I9" i="1"/>
  <c r="D15" i="1"/>
  <c r="D9" i="1"/>
  <c r="G20" i="1"/>
  <c r="G21" i="1"/>
  <c r="G22" i="1"/>
  <c r="G23" i="1"/>
  <c r="G24" i="1"/>
  <c r="G25" i="1"/>
  <c r="I14" i="1"/>
  <c r="I16" i="1"/>
  <c r="I18" i="1"/>
  <c r="I19" i="1"/>
  <c r="I20" i="1"/>
  <c r="I21" i="1"/>
  <c r="I22" i="1"/>
  <c r="I23" i="1"/>
  <c r="I24" i="1"/>
  <c r="I25" i="1"/>
  <c r="D14" i="1"/>
  <c r="D16" i="1"/>
  <c r="D18" i="1"/>
  <c r="D19" i="1"/>
  <c r="D20" i="1"/>
  <c r="D21" i="1"/>
  <c r="D22" i="1"/>
  <c r="D23" i="1"/>
  <c r="D24" i="1"/>
  <c r="D25" i="1"/>
  <c r="G9" i="1" l="1"/>
  <c r="G4" i="1"/>
  <c r="G5" i="1"/>
  <c r="G6" i="1"/>
  <c r="G7" i="1"/>
  <c r="G8" i="1"/>
  <c r="G3" i="1"/>
  <c r="D12" i="1"/>
  <c r="D10" i="1"/>
  <c r="D8" i="1"/>
  <c r="D7" i="1"/>
  <c r="D6" i="1"/>
  <c r="D5" i="1"/>
  <c r="D4" i="1"/>
  <c r="D3" i="1"/>
  <c r="I4" i="1"/>
  <c r="I5" i="1"/>
  <c r="I6" i="1"/>
  <c r="I7" i="1"/>
  <c r="I8" i="1"/>
  <c r="I10" i="1"/>
  <c r="I12" i="1"/>
  <c r="I3" i="1"/>
  <c r="G10" i="1" l="1"/>
  <c r="G12" i="1" l="1"/>
  <c r="G14" i="1" l="1"/>
  <c r="G15" i="1" l="1"/>
  <c r="G16" i="1" l="1"/>
  <c r="G19" i="1" l="1"/>
  <c r="G18" i="1"/>
</calcChain>
</file>

<file path=xl/sharedStrings.xml><?xml version="1.0" encoding="utf-8"?>
<sst xmlns="http://schemas.openxmlformats.org/spreadsheetml/2006/main" count="8" uniqueCount="5">
  <si>
    <t>Delay</t>
  </si>
  <si>
    <t>Counts</t>
  </si>
  <si>
    <t>Err</t>
  </si>
  <si>
    <t>CH1-R1_Ret</t>
  </si>
  <si>
    <t>CH2-R0_Ret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</si>
</sst>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CH1_R_Ret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Foglio1!$D$3:$D$25</c:f>
                <c:numCache>
                  <c:formatCode>General</c:formatCode>
                  <c:ptCount val="23"/>
                  <c:pt idx="0">
                    <c:v>16.15549442140351</c:v>
                  </c:pt>
                  <c:pt idx="1">
                    <c:v>15.588457268119896</c:v>
                  </c:pt>
                  <c:pt idx="2">
                    <c:v>16.583123951777001</c:v>
                  </c:pt>
                  <c:pt idx="3">
                    <c:v>15.874507866387544</c:v>
                  </c:pt>
                  <c:pt idx="4">
                    <c:v>16.522711641858304</c:v>
                  </c:pt>
                  <c:pt idx="5">
                    <c:v>15.937377450509228</c:v>
                  </c:pt>
                  <c:pt idx="6">
                    <c:v>13.379088160259652</c:v>
                  </c:pt>
                  <c:pt idx="7">
                    <c:v>10.099504938362077</c:v>
                  </c:pt>
                  <c:pt idx="8">
                    <c:v>3.4641016151377544</c:v>
                  </c:pt>
                  <c:pt idx="9">
                    <c:v>3.3166247903553998</c:v>
                  </c:pt>
                  <c:pt idx="10">
                    <c:v>1.7320508075688772</c:v>
                  </c:pt>
                  <c:pt idx="11">
                    <c:v>2.4494897427831779</c:v>
                  </c:pt>
                  <c:pt idx="12">
                    <c:v>1</c:v>
                  </c:pt>
                  <c:pt idx="13">
                    <c:v>2</c:v>
                  </c:pt>
                  <c:pt idx="14">
                    <c:v>1</c:v>
                  </c:pt>
                  <c:pt idx="15">
                    <c:v>1.4142135623730951</c:v>
                  </c:pt>
                  <c:pt idx="16">
                    <c:v>2.2360679774997898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Foglio1!$D$3:$D$25</c:f>
                <c:numCache>
                  <c:formatCode>General</c:formatCode>
                  <c:ptCount val="23"/>
                  <c:pt idx="0">
                    <c:v>16.15549442140351</c:v>
                  </c:pt>
                  <c:pt idx="1">
                    <c:v>15.588457268119896</c:v>
                  </c:pt>
                  <c:pt idx="2">
                    <c:v>16.583123951777001</c:v>
                  </c:pt>
                  <c:pt idx="3">
                    <c:v>15.874507866387544</c:v>
                  </c:pt>
                  <c:pt idx="4">
                    <c:v>16.522711641858304</c:v>
                  </c:pt>
                  <c:pt idx="5">
                    <c:v>15.937377450509228</c:v>
                  </c:pt>
                  <c:pt idx="6">
                    <c:v>13.379088160259652</c:v>
                  </c:pt>
                  <c:pt idx="7">
                    <c:v>10.099504938362077</c:v>
                  </c:pt>
                  <c:pt idx="8">
                    <c:v>3.4641016151377544</c:v>
                  </c:pt>
                  <c:pt idx="9">
                    <c:v>3.3166247903553998</c:v>
                  </c:pt>
                  <c:pt idx="10">
                    <c:v>1.7320508075688772</c:v>
                  </c:pt>
                  <c:pt idx="11">
                    <c:v>2.4494897427831779</c:v>
                  </c:pt>
                  <c:pt idx="12">
                    <c:v>1</c:v>
                  </c:pt>
                  <c:pt idx="13">
                    <c:v>2</c:v>
                  </c:pt>
                  <c:pt idx="14">
                    <c:v>1</c:v>
                  </c:pt>
                  <c:pt idx="15">
                    <c:v>1.4142135623730951</c:v>
                  </c:pt>
                  <c:pt idx="16">
                    <c:v>2.2360679774997898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Foglio1!$B$3:$B$25</c:f>
              <c:numCache>
                <c:formatCode>General</c:formatCode>
                <c:ptCount val="23"/>
                <c:pt idx="0">
                  <c:v>3.6</c:v>
                </c:pt>
                <c:pt idx="1">
                  <c:v>4.0999999999999996</c:v>
                </c:pt>
                <c:pt idx="2">
                  <c:v>13.6</c:v>
                </c:pt>
                <c:pt idx="3">
                  <c:v>23.6</c:v>
                </c:pt>
                <c:pt idx="4">
                  <c:v>28.6</c:v>
                </c:pt>
                <c:pt idx="5">
                  <c:v>29.6</c:v>
                </c:pt>
                <c:pt idx="6">
                  <c:v>30.6</c:v>
                </c:pt>
                <c:pt idx="7">
                  <c:v>31.6</c:v>
                </c:pt>
                <c:pt idx="8">
                  <c:v>34.6</c:v>
                </c:pt>
                <c:pt idx="9">
                  <c:v>35.6</c:v>
                </c:pt>
                <c:pt idx="10">
                  <c:v>37.6</c:v>
                </c:pt>
                <c:pt idx="11">
                  <c:v>39.6</c:v>
                </c:pt>
                <c:pt idx="12">
                  <c:v>41.6</c:v>
                </c:pt>
                <c:pt idx="13">
                  <c:v>43.6</c:v>
                </c:pt>
                <c:pt idx="14">
                  <c:v>45.6</c:v>
                </c:pt>
                <c:pt idx="15">
                  <c:v>47.6</c:v>
                </c:pt>
                <c:pt idx="16">
                  <c:v>53.6</c:v>
                </c:pt>
              </c:numCache>
            </c:numRef>
          </c:xVal>
          <c:yVal>
            <c:numRef>
              <c:f>Foglio1!$C$3:$C$25</c:f>
              <c:numCache>
                <c:formatCode>General</c:formatCode>
                <c:ptCount val="23"/>
                <c:pt idx="0">
                  <c:v>261</c:v>
                </c:pt>
                <c:pt idx="1">
                  <c:v>243</c:v>
                </c:pt>
                <c:pt idx="2">
                  <c:v>275</c:v>
                </c:pt>
                <c:pt idx="3">
                  <c:v>252</c:v>
                </c:pt>
                <c:pt idx="4">
                  <c:v>273</c:v>
                </c:pt>
                <c:pt idx="5">
                  <c:v>254</c:v>
                </c:pt>
                <c:pt idx="6">
                  <c:v>179</c:v>
                </c:pt>
                <c:pt idx="7">
                  <c:v>102</c:v>
                </c:pt>
                <c:pt idx="8">
                  <c:v>12</c:v>
                </c:pt>
                <c:pt idx="9">
                  <c:v>11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04-466C-80EC-CDB4A6851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22568"/>
        <c:axId val="502620600"/>
      </c:scatterChart>
      <c:valAx>
        <c:axId val="50262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620600"/>
        <c:crosses val="autoZero"/>
        <c:crossBetween val="midCat"/>
      </c:valAx>
      <c:valAx>
        <c:axId val="50262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62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CH2_R0_Ret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Foglio1!$I$3:$I$19</c:f>
                <c:numCache>
                  <c:formatCode>General</c:formatCode>
                  <c:ptCount val="17"/>
                  <c:pt idx="0">
                    <c:v>16.15549442140351</c:v>
                  </c:pt>
                  <c:pt idx="1">
                    <c:v>15.588457268119896</c:v>
                  </c:pt>
                  <c:pt idx="2">
                    <c:v>16.583123951777001</c:v>
                  </c:pt>
                  <c:pt idx="3">
                    <c:v>15.905973720586866</c:v>
                  </c:pt>
                  <c:pt idx="4">
                    <c:v>16.15549442140351</c:v>
                  </c:pt>
                  <c:pt idx="5">
                    <c:v>17.146428199482248</c:v>
                  </c:pt>
                  <c:pt idx="6">
                    <c:v>16.583123951777001</c:v>
                  </c:pt>
                  <c:pt idx="7">
                    <c:v>16.340134638368191</c:v>
                  </c:pt>
                  <c:pt idx="8">
                    <c:v>15.427248620541512</c:v>
                  </c:pt>
                  <c:pt idx="9">
                    <c:v>16.941074346097416</c:v>
                  </c:pt>
                  <c:pt idx="10">
                    <c:v>16.492422502470642</c:v>
                  </c:pt>
                  <c:pt idx="11">
                    <c:v>15.198684153570664</c:v>
                  </c:pt>
                  <c:pt idx="12">
                    <c:v>10.04987562112089</c:v>
                  </c:pt>
                  <c:pt idx="13">
                    <c:v>6.0827625302982193</c:v>
                  </c:pt>
                  <c:pt idx="14">
                    <c:v>2.4494897427831779</c:v>
                  </c:pt>
                  <c:pt idx="15">
                    <c:v>2.2360679774997898</c:v>
                  </c:pt>
                  <c:pt idx="16">
                    <c:v>0</c:v>
                  </c:pt>
                </c:numCache>
              </c:numRef>
            </c:plus>
            <c:minus>
              <c:numRef>
                <c:f>Foglio1!$I$3:$I$19</c:f>
                <c:numCache>
                  <c:formatCode>General</c:formatCode>
                  <c:ptCount val="17"/>
                  <c:pt idx="0">
                    <c:v>16.15549442140351</c:v>
                  </c:pt>
                  <c:pt idx="1">
                    <c:v>15.588457268119896</c:v>
                  </c:pt>
                  <c:pt idx="2">
                    <c:v>16.583123951777001</c:v>
                  </c:pt>
                  <c:pt idx="3">
                    <c:v>15.905973720586866</c:v>
                  </c:pt>
                  <c:pt idx="4">
                    <c:v>16.15549442140351</c:v>
                  </c:pt>
                  <c:pt idx="5">
                    <c:v>17.146428199482248</c:v>
                  </c:pt>
                  <c:pt idx="6">
                    <c:v>16.583123951777001</c:v>
                  </c:pt>
                  <c:pt idx="7">
                    <c:v>16.340134638368191</c:v>
                  </c:pt>
                  <c:pt idx="8">
                    <c:v>15.427248620541512</c:v>
                  </c:pt>
                  <c:pt idx="9">
                    <c:v>16.941074346097416</c:v>
                  </c:pt>
                  <c:pt idx="10">
                    <c:v>16.492422502470642</c:v>
                  </c:pt>
                  <c:pt idx="11">
                    <c:v>15.198684153570664</c:v>
                  </c:pt>
                  <c:pt idx="12">
                    <c:v>10.04987562112089</c:v>
                  </c:pt>
                  <c:pt idx="13">
                    <c:v>6.0827625302982193</c:v>
                  </c:pt>
                  <c:pt idx="14">
                    <c:v>2.4494897427831779</c:v>
                  </c:pt>
                  <c:pt idx="15">
                    <c:v>2.2360679774997898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Foglio1!$G$3:$G$25</c:f>
              <c:numCache>
                <c:formatCode>General</c:formatCode>
                <c:ptCount val="23"/>
                <c:pt idx="0">
                  <c:v>3.6</c:v>
                </c:pt>
                <c:pt idx="1">
                  <c:v>4.0999999999999996</c:v>
                </c:pt>
                <c:pt idx="2">
                  <c:v>13.6</c:v>
                </c:pt>
                <c:pt idx="3">
                  <c:v>23.6</c:v>
                </c:pt>
                <c:pt idx="4">
                  <c:v>28.6</c:v>
                </c:pt>
                <c:pt idx="5">
                  <c:v>29.6</c:v>
                </c:pt>
                <c:pt idx="6">
                  <c:v>30.6</c:v>
                </c:pt>
                <c:pt idx="7">
                  <c:v>31.6</c:v>
                </c:pt>
                <c:pt idx="8">
                  <c:v>34.6</c:v>
                </c:pt>
                <c:pt idx="9">
                  <c:v>35.6</c:v>
                </c:pt>
                <c:pt idx="10">
                  <c:v>37.6</c:v>
                </c:pt>
                <c:pt idx="11">
                  <c:v>39.6</c:v>
                </c:pt>
                <c:pt idx="12">
                  <c:v>41.6</c:v>
                </c:pt>
                <c:pt idx="13">
                  <c:v>43.6</c:v>
                </c:pt>
                <c:pt idx="14">
                  <c:v>45.6</c:v>
                </c:pt>
                <c:pt idx="15">
                  <c:v>47.6</c:v>
                </c:pt>
                <c:pt idx="16">
                  <c:v>53.6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Foglio1!$H$3:$H$25</c:f>
              <c:numCache>
                <c:formatCode>General</c:formatCode>
                <c:ptCount val="23"/>
                <c:pt idx="0">
                  <c:v>261</c:v>
                </c:pt>
                <c:pt idx="1">
                  <c:v>243</c:v>
                </c:pt>
                <c:pt idx="2">
                  <c:v>275</c:v>
                </c:pt>
                <c:pt idx="3">
                  <c:v>253</c:v>
                </c:pt>
                <c:pt idx="4">
                  <c:v>261</c:v>
                </c:pt>
                <c:pt idx="5">
                  <c:v>294</c:v>
                </c:pt>
                <c:pt idx="6">
                  <c:v>275</c:v>
                </c:pt>
                <c:pt idx="7">
                  <c:v>267</c:v>
                </c:pt>
                <c:pt idx="8">
                  <c:v>238</c:v>
                </c:pt>
                <c:pt idx="9">
                  <c:v>287</c:v>
                </c:pt>
                <c:pt idx="10">
                  <c:v>272</c:v>
                </c:pt>
                <c:pt idx="11">
                  <c:v>231</c:v>
                </c:pt>
                <c:pt idx="12">
                  <c:v>101</c:v>
                </c:pt>
                <c:pt idx="13">
                  <c:v>37</c:v>
                </c:pt>
                <c:pt idx="14">
                  <c:v>6</c:v>
                </c:pt>
                <c:pt idx="15">
                  <c:v>5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C-43A3-B0D6-9DBEE3F5F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3216"/>
        <c:axId val="502335512"/>
      </c:scatterChart>
      <c:valAx>
        <c:axId val="5023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335512"/>
        <c:crosses val="autoZero"/>
        <c:crossBetween val="midCat"/>
      </c:valAx>
      <c:valAx>
        <c:axId val="50233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33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589360</xdr:colOff>
      <xdr:row>0</xdr:row>
      <xdr:rowOff>9524</xdr:rowOff>
    </xdr:from>
    <xdr:to>
      <xdr:col>17</xdr:col>
      <xdr:colOff>303610</xdr:colOff>
      <xdr:row>19</xdr:row>
      <xdr:rowOff>85724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AFED491-2004-4E5D-8043-523328194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357188</xdr:colOff>
      <xdr:row>0</xdr:row>
      <xdr:rowOff>9524</xdr:rowOff>
    </xdr:from>
    <xdr:to>
      <xdr:col>25</xdr:col>
      <xdr:colOff>71438</xdr:colOff>
      <xdr:row>19</xdr:row>
      <xdr:rowOff>85724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5B9528A-7237-48ED-960F-2214AF4A8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80" zoomScaleNormal="80" workbookViewId="0">
      <selection activeCell="U21" sqref="U21"/>
    </sheetView>
  </sheetViews>
  <sheetFormatPr defaultRowHeight="15" x14ac:dyDescent="0.25"/>
  <cols>
    <col min="2" max="2" width="10.7109375" bestFit="1" customWidth="1"/>
  </cols>
  <sheetData>
    <row r="1" spans="1:9" x14ac:dyDescent="0.25">
      <c r="B1" t="s">
        <v>3</v>
      </c>
      <c r="G1" t="s">
        <v>4</v>
      </c>
    </row>
    <row r="2" spans="1:9" x14ac:dyDescent="0.25">
      <c r="B2" t="s">
        <v>0</v>
      </c>
      <c r="C2" t="s">
        <v>1</v>
      </c>
      <c r="D2" t="s">
        <v>2</v>
      </c>
      <c r="G2" t="s">
        <v>0</v>
      </c>
      <c r="H2" t="s">
        <v>1</v>
      </c>
      <c r="I2" t="s">
        <v>2</v>
      </c>
    </row>
    <row r="3" spans="1:9" x14ac:dyDescent="0.25">
      <c r="B3">
        <v>3.6</v>
      </c>
      <c r="C3">
        <v>261</v>
      </c>
      <c r="D3">
        <f>SQRT(C3)</f>
        <v>16.15549442140351</v>
      </c>
      <c r="G3">
        <f>B3</f>
        <v>3.6</v>
      </c>
      <c r="H3">
        <v>261</v>
      </c>
      <c r="I3">
        <f>SQRT(H3)</f>
        <v>16.15549442140351</v>
      </c>
    </row>
    <row r="4" spans="1:9" x14ac:dyDescent="0.25">
      <c r="A4">
        <v>0.5</v>
      </c>
      <c r="B4">
        <f>A4+B$3</f>
        <v>4.0999999999999996</v>
      </c>
      <c r="C4">
        <v>243</v>
      </c>
      <c r="D4">
        <f t="shared" ref="D4:D25" si="0">SQRT(C4)</f>
        <v>15.588457268119896</v>
      </c>
      <c r="G4">
        <f t="shared" ref="G4:G25" si="1">B4</f>
        <v>4.0999999999999996</v>
      </c>
      <c r="H4">
        <v>243</v>
      </c>
      <c r="I4">
        <f t="shared" ref="I4:I25" si="2">SQRT(H4)</f>
        <v>15.588457268119896</v>
      </c>
    </row>
    <row r="5" spans="1:9" x14ac:dyDescent="0.25">
      <c r="A5">
        <v>10</v>
      </c>
      <c r="B5">
        <f t="shared" ref="B5:B19" si="3">A5+B$3</f>
        <v>13.6</v>
      </c>
      <c r="C5">
        <v>275</v>
      </c>
      <c r="D5">
        <f t="shared" si="0"/>
        <v>16.583123951777001</v>
      </c>
      <c r="G5">
        <f t="shared" si="1"/>
        <v>13.6</v>
      </c>
      <c r="H5">
        <v>275</v>
      </c>
      <c r="I5">
        <f t="shared" si="2"/>
        <v>16.583123951777001</v>
      </c>
    </row>
    <row r="6" spans="1:9" x14ac:dyDescent="0.25">
      <c r="A6">
        <v>20</v>
      </c>
      <c r="B6">
        <f t="shared" si="3"/>
        <v>23.6</v>
      </c>
      <c r="C6">
        <v>252</v>
      </c>
      <c r="D6">
        <f t="shared" si="0"/>
        <v>15.874507866387544</v>
      </c>
      <c r="G6">
        <f t="shared" si="1"/>
        <v>23.6</v>
      </c>
      <c r="H6">
        <v>253</v>
      </c>
      <c r="I6">
        <f t="shared" si="2"/>
        <v>15.905973720586866</v>
      </c>
    </row>
    <row r="7" spans="1:9" x14ac:dyDescent="0.25">
      <c r="A7">
        <v>25</v>
      </c>
      <c r="B7">
        <f t="shared" si="3"/>
        <v>28.6</v>
      </c>
      <c r="C7">
        <v>273</v>
      </c>
      <c r="D7">
        <f t="shared" si="0"/>
        <v>16.522711641858304</v>
      </c>
      <c r="G7">
        <f t="shared" si="1"/>
        <v>28.6</v>
      </c>
      <c r="H7">
        <v>261</v>
      </c>
      <c r="I7">
        <f t="shared" si="2"/>
        <v>16.15549442140351</v>
      </c>
    </row>
    <row r="8" spans="1:9" x14ac:dyDescent="0.25">
      <c r="A8">
        <v>26</v>
      </c>
      <c r="B8">
        <f t="shared" si="3"/>
        <v>29.6</v>
      </c>
      <c r="C8">
        <v>254</v>
      </c>
      <c r="D8">
        <f t="shared" si="0"/>
        <v>15.937377450509228</v>
      </c>
      <c r="G8">
        <f t="shared" si="1"/>
        <v>29.6</v>
      </c>
      <c r="H8">
        <v>294</v>
      </c>
      <c r="I8">
        <f t="shared" si="2"/>
        <v>17.146428199482248</v>
      </c>
    </row>
    <row r="9" spans="1:9" x14ac:dyDescent="0.25">
      <c r="A9">
        <v>27</v>
      </c>
      <c r="B9">
        <f t="shared" si="3"/>
        <v>30.6</v>
      </c>
      <c r="C9">
        <v>179</v>
      </c>
      <c r="D9">
        <f t="shared" si="0"/>
        <v>13.379088160259652</v>
      </c>
      <c r="G9">
        <f t="shared" si="1"/>
        <v>30.6</v>
      </c>
      <c r="H9">
        <v>275</v>
      </c>
      <c r="I9">
        <f t="shared" si="2"/>
        <v>16.583123951777001</v>
      </c>
    </row>
    <row r="10" spans="1:9" x14ac:dyDescent="0.25">
      <c r="A10">
        <v>28</v>
      </c>
      <c r="B10">
        <f t="shared" si="3"/>
        <v>31.6</v>
      </c>
      <c r="C10">
        <v>102</v>
      </c>
      <c r="D10">
        <f t="shared" si="0"/>
        <v>10.099504938362077</v>
      </c>
      <c r="G10">
        <f t="shared" si="1"/>
        <v>31.6</v>
      </c>
      <c r="H10">
        <v>267</v>
      </c>
      <c r="I10">
        <f t="shared" si="2"/>
        <v>16.340134638368191</v>
      </c>
    </row>
    <row r="11" spans="1:9" x14ac:dyDescent="0.25">
      <c r="A11">
        <v>31</v>
      </c>
      <c r="B11">
        <f t="shared" si="3"/>
        <v>34.6</v>
      </c>
      <c r="C11">
        <v>12</v>
      </c>
      <c r="D11">
        <f t="shared" si="0"/>
        <v>3.4641016151377544</v>
      </c>
      <c r="G11">
        <f t="shared" si="1"/>
        <v>34.6</v>
      </c>
      <c r="H11">
        <v>238</v>
      </c>
      <c r="I11">
        <f t="shared" si="2"/>
        <v>15.427248620541512</v>
      </c>
    </row>
    <row r="12" spans="1:9" x14ac:dyDescent="0.25">
      <c r="A12">
        <v>32</v>
      </c>
      <c r="B12">
        <f t="shared" si="3"/>
        <v>35.6</v>
      </c>
      <c r="C12">
        <v>11</v>
      </c>
      <c r="D12">
        <f t="shared" si="0"/>
        <v>3.3166247903553998</v>
      </c>
      <c r="G12">
        <f t="shared" si="1"/>
        <v>35.6</v>
      </c>
      <c r="H12">
        <v>287</v>
      </c>
      <c r="I12">
        <f t="shared" si="2"/>
        <v>16.941074346097416</v>
      </c>
    </row>
    <row r="13" spans="1:9" x14ac:dyDescent="0.25">
      <c r="A13">
        <v>34</v>
      </c>
      <c r="B13">
        <f t="shared" si="3"/>
        <v>37.6</v>
      </c>
      <c r="C13">
        <v>3</v>
      </c>
      <c r="D13">
        <f t="shared" si="0"/>
        <v>1.7320508075688772</v>
      </c>
      <c r="G13">
        <f t="shared" si="1"/>
        <v>37.6</v>
      </c>
      <c r="H13">
        <v>272</v>
      </c>
      <c r="I13">
        <f t="shared" si="2"/>
        <v>16.492422502470642</v>
      </c>
    </row>
    <row r="14" spans="1:9" x14ac:dyDescent="0.25">
      <c r="A14">
        <v>36</v>
      </c>
      <c r="B14">
        <f t="shared" si="3"/>
        <v>39.6</v>
      </c>
      <c r="C14">
        <v>6</v>
      </c>
      <c r="D14">
        <f t="shared" si="0"/>
        <v>2.4494897427831779</v>
      </c>
      <c r="G14">
        <f t="shared" si="1"/>
        <v>39.6</v>
      </c>
      <c r="H14">
        <v>231</v>
      </c>
      <c r="I14">
        <f t="shared" si="2"/>
        <v>15.198684153570664</v>
      </c>
    </row>
    <row r="15" spans="1:9" x14ac:dyDescent="0.25">
      <c r="A15">
        <v>38</v>
      </c>
      <c r="B15">
        <f t="shared" si="3"/>
        <v>41.6</v>
      </c>
      <c r="C15">
        <v>1</v>
      </c>
      <c r="D15">
        <f t="shared" si="0"/>
        <v>1</v>
      </c>
      <c r="G15">
        <f t="shared" si="1"/>
        <v>41.6</v>
      </c>
      <c r="H15">
        <v>101</v>
      </c>
      <c r="I15">
        <f t="shared" si="2"/>
        <v>10.04987562112089</v>
      </c>
    </row>
    <row r="16" spans="1:9" x14ac:dyDescent="0.25">
      <c r="A16">
        <v>40</v>
      </c>
      <c r="B16">
        <f t="shared" si="3"/>
        <v>43.6</v>
      </c>
      <c r="C16">
        <v>4</v>
      </c>
      <c r="D16">
        <f t="shared" si="0"/>
        <v>2</v>
      </c>
      <c r="G16">
        <f t="shared" si="1"/>
        <v>43.6</v>
      </c>
      <c r="H16">
        <v>37</v>
      </c>
      <c r="I16">
        <f t="shared" si="2"/>
        <v>6.0827625302982193</v>
      </c>
    </row>
    <row r="17" spans="1:9" x14ac:dyDescent="0.25">
      <c r="A17">
        <v>42</v>
      </c>
      <c r="B17">
        <f t="shared" si="3"/>
        <v>45.6</v>
      </c>
      <c r="C17">
        <v>1</v>
      </c>
      <c r="D17">
        <f t="shared" si="0"/>
        <v>1</v>
      </c>
      <c r="G17">
        <f t="shared" si="1"/>
        <v>45.6</v>
      </c>
      <c r="H17">
        <v>6</v>
      </c>
      <c r="I17">
        <f t="shared" si="2"/>
        <v>2.4494897427831779</v>
      </c>
    </row>
    <row r="18" spans="1:9" x14ac:dyDescent="0.25">
      <c r="A18">
        <v>44</v>
      </c>
      <c r="B18">
        <f t="shared" si="3"/>
        <v>47.6</v>
      </c>
      <c r="C18">
        <v>2</v>
      </c>
      <c r="D18">
        <f t="shared" si="0"/>
        <v>1.4142135623730951</v>
      </c>
      <c r="G18">
        <f t="shared" si="1"/>
        <v>47.6</v>
      </c>
      <c r="H18">
        <v>5</v>
      </c>
      <c r="I18">
        <f t="shared" si="2"/>
        <v>2.2360679774997898</v>
      </c>
    </row>
    <row r="19" spans="1:9" x14ac:dyDescent="0.25">
      <c r="A19">
        <v>50</v>
      </c>
      <c r="B19">
        <f t="shared" si="3"/>
        <v>53.6</v>
      </c>
      <c r="C19">
        <v>5</v>
      </c>
      <c r="D19">
        <f t="shared" si="0"/>
        <v>2.2360679774997898</v>
      </c>
      <c r="G19">
        <f t="shared" si="1"/>
        <v>53.6</v>
      </c>
      <c r="H19">
        <v>0</v>
      </c>
      <c r="I19">
        <f t="shared" si="2"/>
        <v>0</v>
      </c>
    </row>
    <row r="20" spans="1:9" x14ac:dyDescent="0.25">
      <c r="D20">
        <f t="shared" si="0"/>
        <v>0</v>
      </c>
      <c r="G20">
        <f t="shared" si="1"/>
        <v>0</v>
      </c>
      <c r="I20">
        <f t="shared" si="2"/>
        <v>0</v>
      </c>
    </row>
    <row r="21" spans="1:9" x14ac:dyDescent="0.25">
      <c r="D21">
        <f t="shared" si="0"/>
        <v>0</v>
      </c>
      <c r="G21">
        <f t="shared" si="1"/>
        <v>0</v>
      </c>
      <c r="I21">
        <f t="shared" si="2"/>
        <v>0</v>
      </c>
    </row>
    <row r="22" spans="1:9" x14ac:dyDescent="0.25">
      <c r="D22">
        <f t="shared" si="0"/>
        <v>0</v>
      </c>
      <c r="G22">
        <f t="shared" si="1"/>
        <v>0</v>
      </c>
      <c r="I22">
        <f t="shared" si="2"/>
        <v>0</v>
      </c>
    </row>
    <row r="23" spans="1:9" x14ac:dyDescent="0.25">
      <c r="D23">
        <f t="shared" si="0"/>
        <v>0</v>
      </c>
      <c r="G23">
        <f t="shared" si="1"/>
        <v>0</v>
      </c>
      <c r="I23">
        <f t="shared" si="2"/>
        <v>0</v>
      </c>
    </row>
    <row r="24" spans="1:9" x14ac:dyDescent="0.25">
      <c r="D24">
        <f t="shared" si="0"/>
        <v>0</v>
      </c>
      <c r="G24">
        <f t="shared" si="1"/>
        <v>0</v>
      </c>
      <c r="I24">
        <f t="shared" si="2"/>
        <v>0</v>
      </c>
    </row>
    <row r="25" spans="1:9" x14ac:dyDescent="0.25">
      <c r="D25">
        <f t="shared" si="0"/>
        <v>0</v>
      </c>
      <c r="G25">
        <f t="shared" si="1"/>
        <v>0</v>
      </c>
      <c r="I25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2018-05-22T14:00:13Z</dcterms:modified>
</cp:coreProperties>
</file>