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oglio1" sheetId="1" r:id="rId1"/>
    <sheet name="Foglio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E22" i="3"/>
  <c r="AA22" i="3"/>
  <c r="W22" i="3"/>
  <c r="S22" i="3"/>
  <c r="O22" i="3"/>
  <c r="K22" i="3"/>
  <c r="I22" i="3"/>
  <c r="M22" i="3" s="1"/>
  <c r="Q22" i="3" s="1"/>
  <c r="U22" i="3" s="1"/>
  <c r="Y22" i="3" s="1"/>
  <c r="AC22" i="3" s="1"/>
  <c r="G22" i="3"/>
  <c r="E22" i="3"/>
  <c r="C22" i="3"/>
  <c r="AE21" i="3"/>
  <c r="AA21" i="3"/>
  <c r="W21" i="3"/>
  <c r="S21" i="3"/>
  <c r="O21" i="3"/>
  <c r="K21" i="3"/>
  <c r="G21" i="3"/>
  <c r="E21" i="3"/>
  <c r="I21" i="3" s="1"/>
  <c r="M21" i="3" s="1"/>
  <c r="Q21" i="3" s="1"/>
  <c r="U21" i="3" s="1"/>
  <c r="Y21" i="3" s="1"/>
  <c r="AC21" i="3" s="1"/>
  <c r="C21" i="3"/>
  <c r="AE20" i="3"/>
  <c r="AA20" i="3"/>
  <c r="W20" i="3"/>
  <c r="S20" i="3"/>
  <c r="O20" i="3"/>
  <c r="K20" i="3"/>
  <c r="G20" i="3"/>
  <c r="E20" i="3"/>
  <c r="I20" i="3" s="1"/>
  <c r="M20" i="3" s="1"/>
  <c r="Q20" i="3" s="1"/>
  <c r="U20" i="3" s="1"/>
  <c r="Y20" i="3" s="1"/>
  <c r="AC20" i="3" s="1"/>
  <c r="C20" i="3"/>
  <c r="AE19" i="3"/>
  <c r="AA19" i="3"/>
  <c r="W19" i="3"/>
  <c r="S19" i="3"/>
  <c r="O19" i="3"/>
  <c r="K19" i="3"/>
  <c r="G19" i="3"/>
  <c r="E19" i="3"/>
  <c r="I19" i="3" s="1"/>
  <c r="M19" i="3" s="1"/>
  <c r="Q19" i="3" s="1"/>
  <c r="U19" i="3" s="1"/>
  <c r="Y19" i="3" s="1"/>
  <c r="AC19" i="3" s="1"/>
  <c r="C19" i="3"/>
  <c r="AE18" i="3"/>
  <c r="AA18" i="3"/>
  <c r="W18" i="3"/>
  <c r="S18" i="3"/>
  <c r="O18" i="3"/>
  <c r="K18" i="3"/>
  <c r="I18" i="3"/>
  <c r="M18" i="3" s="1"/>
  <c r="Q18" i="3" s="1"/>
  <c r="U18" i="3" s="1"/>
  <c r="Y18" i="3" s="1"/>
  <c r="AC18" i="3" s="1"/>
  <c r="G18" i="3"/>
  <c r="E18" i="3"/>
  <c r="C18" i="3"/>
  <c r="AE17" i="3"/>
  <c r="AA17" i="3"/>
  <c r="W17" i="3"/>
  <c r="S17" i="3"/>
  <c r="O17" i="3"/>
  <c r="K17" i="3"/>
  <c r="G17" i="3"/>
  <c r="E17" i="3"/>
  <c r="I17" i="3" s="1"/>
  <c r="M17" i="3" s="1"/>
  <c r="Q17" i="3" s="1"/>
  <c r="U17" i="3" s="1"/>
  <c r="Y17" i="3" s="1"/>
  <c r="AC17" i="3" s="1"/>
  <c r="C17" i="3"/>
  <c r="AE16" i="3"/>
  <c r="AA16" i="3"/>
  <c r="W16" i="3"/>
  <c r="S16" i="3"/>
  <c r="O16" i="3"/>
  <c r="K16" i="3"/>
  <c r="G16" i="3"/>
  <c r="E16" i="3"/>
  <c r="I16" i="3" s="1"/>
  <c r="M16" i="3" s="1"/>
  <c r="Q16" i="3" s="1"/>
  <c r="U16" i="3" s="1"/>
  <c r="Y16" i="3" s="1"/>
  <c r="AC16" i="3" s="1"/>
  <c r="C16" i="3"/>
  <c r="AE15" i="3"/>
  <c r="AA15" i="3"/>
  <c r="W15" i="3"/>
  <c r="S15" i="3"/>
  <c r="O15" i="3"/>
  <c r="K15" i="3"/>
  <c r="G15" i="3"/>
  <c r="E15" i="3"/>
  <c r="I15" i="3" s="1"/>
  <c r="M15" i="3" s="1"/>
  <c r="Q15" i="3" s="1"/>
  <c r="U15" i="3" s="1"/>
  <c r="Y15" i="3" s="1"/>
  <c r="AC15" i="3" s="1"/>
  <c r="C15" i="3"/>
  <c r="AE14" i="3"/>
  <c r="AA14" i="3"/>
  <c r="W14" i="3"/>
  <c r="S14" i="3"/>
  <c r="O14" i="3"/>
  <c r="K14" i="3"/>
  <c r="I14" i="3"/>
  <c r="M14" i="3" s="1"/>
  <c r="Q14" i="3" s="1"/>
  <c r="U14" i="3" s="1"/>
  <c r="Y14" i="3" s="1"/>
  <c r="AC14" i="3" s="1"/>
  <c r="G14" i="3"/>
  <c r="E14" i="3"/>
  <c r="C14" i="3"/>
  <c r="AE13" i="3"/>
  <c r="AA13" i="3"/>
  <c r="W13" i="3"/>
  <c r="S13" i="3"/>
  <c r="O13" i="3"/>
  <c r="K13" i="3"/>
  <c r="I13" i="3"/>
  <c r="M13" i="3" s="1"/>
  <c r="Q13" i="3" s="1"/>
  <c r="U13" i="3" s="1"/>
  <c r="Y13" i="3" s="1"/>
  <c r="AC13" i="3" s="1"/>
  <c r="G13" i="3"/>
  <c r="E13" i="3"/>
  <c r="C13" i="3"/>
  <c r="AE12" i="3"/>
  <c r="AA12" i="3"/>
  <c r="W12" i="3"/>
  <c r="S12" i="3"/>
  <c r="O12" i="3"/>
  <c r="K12" i="3"/>
  <c r="G12" i="3"/>
  <c r="E12" i="3"/>
  <c r="I12" i="3" s="1"/>
  <c r="M12" i="3" s="1"/>
  <c r="Q12" i="3" s="1"/>
  <c r="U12" i="3" s="1"/>
  <c r="Y12" i="3" s="1"/>
  <c r="AC12" i="3" s="1"/>
  <c r="C12" i="3"/>
  <c r="AE11" i="3"/>
  <c r="AA11" i="3"/>
  <c r="W11" i="3"/>
  <c r="S11" i="3"/>
  <c r="O11" i="3"/>
  <c r="K11" i="3"/>
  <c r="G11" i="3"/>
  <c r="E11" i="3"/>
  <c r="I11" i="3" s="1"/>
  <c r="M11" i="3" s="1"/>
  <c r="Q11" i="3" s="1"/>
  <c r="U11" i="3" s="1"/>
  <c r="Y11" i="3" s="1"/>
  <c r="AC11" i="3" s="1"/>
  <c r="C11" i="3"/>
  <c r="AE10" i="3"/>
  <c r="AA10" i="3"/>
  <c r="W10" i="3"/>
  <c r="S10" i="3"/>
  <c r="O10" i="3"/>
  <c r="K10" i="3"/>
  <c r="I10" i="3"/>
  <c r="M10" i="3" s="1"/>
  <c r="Q10" i="3" s="1"/>
  <c r="U10" i="3" s="1"/>
  <c r="Y10" i="3" s="1"/>
  <c r="AC10" i="3" s="1"/>
  <c r="G10" i="3"/>
  <c r="E10" i="3"/>
  <c r="C10" i="3"/>
  <c r="AE9" i="3"/>
  <c r="AA9" i="3"/>
  <c r="W9" i="3"/>
  <c r="S9" i="3"/>
  <c r="O9" i="3"/>
  <c r="K9" i="3"/>
  <c r="I9" i="3"/>
  <c r="M9" i="3" s="1"/>
  <c r="Q9" i="3" s="1"/>
  <c r="U9" i="3" s="1"/>
  <c r="Y9" i="3" s="1"/>
  <c r="AC9" i="3" s="1"/>
  <c r="G9" i="3"/>
  <c r="E9" i="3"/>
  <c r="C9" i="3"/>
  <c r="AE8" i="3"/>
  <c r="AA8" i="3"/>
  <c r="W8" i="3"/>
  <c r="S8" i="3"/>
  <c r="O8" i="3"/>
  <c r="K8" i="3"/>
  <c r="G8" i="3"/>
  <c r="E8" i="3"/>
  <c r="I8" i="3" s="1"/>
  <c r="M8" i="3" s="1"/>
  <c r="Q8" i="3" s="1"/>
  <c r="U8" i="3" s="1"/>
  <c r="Y8" i="3" s="1"/>
  <c r="AC8" i="3" s="1"/>
  <c r="C8" i="3"/>
  <c r="AE7" i="3"/>
  <c r="AA7" i="3"/>
  <c r="W7" i="3"/>
  <c r="S7" i="3"/>
  <c r="O7" i="3"/>
  <c r="K7" i="3"/>
  <c r="G7" i="3"/>
  <c r="E7" i="3"/>
  <c r="I7" i="3" s="1"/>
  <c r="M7" i="3" s="1"/>
  <c r="Q7" i="3" s="1"/>
  <c r="U7" i="3" s="1"/>
  <c r="Y7" i="3" s="1"/>
  <c r="AC7" i="3" s="1"/>
  <c r="C7" i="3"/>
  <c r="AE6" i="3"/>
  <c r="AA6" i="3"/>
  <c r="W6" i="3"/>
  <c r="S6" i="3"/>
  <c r="O6" i="3"/>
  <c r="K6" i="3"/>
  <c r="I6" i="3"/>
  <c r="M6" i="3" s="1"/>
  <c r="Q6" i="3" s="1"/>
  <c r="U6" i="3" s="1"/>
  <c r="Y6" i="3" s="1"/>
  <c r="AC6" i="3" s="1"/>
  <c r="G6" i="3"/>
  <c r="E6" i="3"/>
  <c r="C6" i="3"/>
  <c r="AE5" i="3"/>
  <c r="AA5" i="3"/>
  <c r="W5" i="3"/>
  <c r="S5" i="3"/>
  <c r="O5" i="3"/>
  <c r="K5" i="3"/>
  <c r="I5" i="3"/>
  <c r="M5" i="3" s="1"/>
  <c r="Q5" i="3" s="1"/>
  <c r="U5" i="3" s="1"/>
  <c r="Y5" i="3" s="1"/>
  <c r="AC5" i="3" s="1"/>
  <c r="G5" i="3"/>
  <c r="E5" i="3"/>
  <c r="C5" i="3"/>
  <c r="AE4" i="3"/>
  <c r="AA4" i="3"/>
  <c r="W4" i="3"/>
  <c r="S4" i="3"/>
  <c r="O4" i="3"/>
  <c r="K4" i="3"/>
  <c r="G4" i="3"/>
  <c r="E4" i="3"/>
  <c r="I4" i="3" s="1"/>
  <c r="M4" i="3" s="1"/>
  <c r="Q4" i="3" s="1"/>
  <c r="U4" i="3" s="1"/>
  <c r="Y4" i="3" s="1"/>
  <c r="AC4" i="3" s="1"/>
  <c r="C4" i="3"/>
  <c r="AE3" i="3"/>
  <c r="AA3" i="3"/>
  <c r="W3" i="3"/>
  <c r="S3" i="3"/>
  <c r="O3" i="3"/>
  <c r="K3" i="3"/>
  <c r="G3" i="3"/>
  <c r="E3" i="3"/>
  <c r="I3" i="3" s="1"/>
  <c r="M3" i="3" s="1"/>
  <c r="Q3" i="3" s="1"/>
  <c r="U3" i="3" s="1"/>
  <c r="Y3" i="3" s="1"/>
  <c r="AC3" i="3" s="1"/>
  <c r="C3" i="3"/>
  <c r="V1" i="1"/>
  <c r="B1" i="1"/>
  <c r="AE19" i="1"/>
  <c r="AA19" i="1"/>
  <c r="W19" i="1"/>
  <c r="S19" i="1"/>
  <c r="O19" i="1"/>
  <c r="K19" i="1"/>
  <c r="G19" i="1"/>
  <c r="E19" i="1"/>
  <c r="I19" i="1" s="1"/>
  <c r="M19" i="1" s="1"/>
  <c r="Q19" i="1" s="1"/>
  <c r="U19" i="1" s="1"/>
  <c r="Y19" i="1" s="1"/>
  <c r="AC19" i="1" s="1"/>
  <c r="AE21" i="1"/>
  <c r="AA21" i="1"/>
  <c r="W21" i="1"/>
  <c r="S21" i="1"/>
  <c r="O21" i="1"/>
  <c r="K21" i="1"/>
  <c r="G21" i="1"/>
  <c r="E21" i="1"/>
  <c r="I21" i="1"/>
  <c r="M21" i="1" s="1"/>
  <c r="Q21" i="1" s="1"/>
  <c r="U21" i="1" s="1"/>
  <c r="Y21" i="1" s="1"/>
  <c r="AC21" i="1" s="1"/>
  <c r="AE22" i="1"/>
  <c r="AE20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A22" i="1"/>
  <c r="AA20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W22" i="1"/>
  <c r="W20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S22" i="1"/>
  <c r="S20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22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22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4" i="1"/>
  <c r="C5" i="1"/>
  <c r="C6" i="1"/>
  <c r="C3" i="1"/>
  <c r="E4" i="1"/>
  <c r="I4" i="1" s="1"/>
  <c r="M4" i="1" s="1"/>
  <c r="Q4" i="1" s="1"/>
  <c r="U4" i="1" s="1"/>
  <c r="Y4" i="1" s="1"/>
  <c r="AC4" i="1" s="1"/>
  <c r="E5" i="1"/>
  <c r="I5" i="1" s="1"/>
  <c r="M5" i="1" s="1"/>
  <c r="Q5" i="1" s="1"/>
  <c r="U5" i="1" s="1"/>
  <c r="Y5" i="1" s="1"/>
  <c r="AC5" i="1" s="1"/>
  <c r="E6" i="1"/>
  <c r="I6" i="1" s="1"/>
  <c r="M6" i="1" s="1"/>
  <c r="Q6" i="1" s="1"/>
  <c r="U6" i="1" s="1"/>
  <c r="Y6" i="1" s="1"/>
  <c r="AC6" i="1" s="1"/>
  <c r="E7" i="1"/>
  <c r="I7" i="1" s="1"/>
  <c r="M7" i="1" s="1"/>
  <c r="Q7" i="1" s="1"/>
  <c r="U7" i="1" s="1"/>
  <c r="Y7" i="1" s="1"/>
  <c r="AC7" i="1" s="1"/>
  <c r="E8" i="1"/>
  <c r="I8" i="1" s="1"/>
  <c r="M8" i="1" s="1"/>
  <c r="Q8" i="1" s="1"/>
  <c r="U8" i="1" s="1"/>
  <c r="Y8" i="1" s="1"/>
  <c r="AC8" i="1" s="1"/>
  <c r="E9" i="1"/>
  <c r="I9" i="1" s="1"/>
  <c r="M9" i="1" s="1"/>
  <c r="Q9" i="1" s="1"/>
  <c r="U9" i="1" s="1"/>
  <c r="Y9" i="1" s="1"/>
  <c r="AC9" i="1" s="1"/>
  <c r="E10" i="1"/>
  <c r="I10" i="1" s="1"/>
  <c r="M10" i="1" s="1"/>
  <c r="Q10" i="1" s="1"/>
  <c r="U10" i="1" s="1"/>
  <c r="Y10" i="1" s="1"/>
  <c r="AC10" i="1" s="1"/>
  <c r="E11" i="1"/>
  <c r="I11" i="1" s="1"/>
  <c r="M11" i="1" s="1"/>
  <c r="Q11" i="1" s="1"/>
  <c r="U11" i="1" s="1"/>
  <c r="Y11" i="1" s="1"/>
  <c r="AC11" i="1" s="1"/>
  <c r="E12" i="1"/>
  <c r="I12" i="1" s="1"/>
  <c r="M12" i="1" s="1"/>
  <c r="Q12" i="1" s="1"/>
  <c r="U12" i="1" s="1"/>
  <c r="Y12" i="1" s="1"/>
  <c r="AC12" i="1" s="1"/>
  <c r="E13" i="1"/>
  <c r="I13" i="1" s="1"/>
  <c r="M13" i="1" s="1"/>
  <c r="Q13" i="1" s="1"/>
  <c r="U13" i="1" s="1"/>
  <c r="Y13" i="1" s="1"/>
  <c r="AC13" i="1" s="1"/>
  <c r="E14" i="1"/>
  <c r="I14" i="1" s="1"/>
  <c r="M14" i="1" s="1"/>
  <c r="Q14" i="1" s="1"/>
  <c r="U14" i="1" s="1"/>
  <c r="Y14" i="1" s="1"/>
  <c r="AC14" i="1" s="1"/>
  <c r="E15" i="1"/>
  <c r="I15" i="1" s="1"/>
  <c r="M15" i="1" s="1"/>
  <c r="Q15" i="1" s="1"/>
  <c r="U15" i="1" s="1"/>
  <c r="Y15" i="1" s="1"/>
  <c r="AC15" i="1" s="1"/>
  <c r="E16" i="1"/>
  <c r="I16" i="1" s="1"/>
  <c r="M16" i="1" s="1"/>
  <c r="Q16" i="1" s="1"/>
  <c r="U16" i="1" s="1"/>
  <c r="Y16" i="1" s="1"/>
  <c r="AC16" i="1" s="1"/>
  <c r="E17" i="1"/>
  <c r="I17" i="1" s="1"/>
  <c r="M17" i="1" s="1"/>
  <c r="Q17" i="1" s="1"/>
  <c r="U17" i="1" s="1"/>
  <c r="Y17" i="1" s="1"/>
  <c r="AC17" i="1" s="1"/>
  <c r="E18" i="1"/>
  <c r="I18" i="1" s="1"/>
  <c r="M18" i="1" s="1"/>
  <c r="Q18" i="1" s="1"/>
  <c r="U18" i="1" s="1"/>
  <c r="Y18" i="1" s="1"/>
  <c r="AC18" i="1" s="1"/>
  <c r="E20" i="1"/>
  <c r="I20" i="1" s="1"/>
  <c r="M20" i="1" s="1"/>
  <c r="Q20" i="1" s="1"/>
  <c r="U20" i="1" s="1"/>
  <c r="Y20" i="1" s="1"/>
  <c r="AC20" i="1" s="1"/>
  <c r="E22" i="1"/>
  <c r="I22" i="1" s="1"/>
  <c r="M22" i="1" s="1"/>
  <c r="Q22" i="1" s="1"/>
  <c r="U22" i="1" s="1"/>
  <c r="Y22" i="1" s="1"/>
  <c r="AC22" i="1" s="1"/>
  <c r="E3" i="1"/>
  <c r="I3" i="1" s="1"/>
  <c r="M3" i="1" s="1"/>
  <c r="Q3" i="1" s="1"/>
  <c r="U3" i="1" s="1"/>
  <c r="Y3" i="1" s="1"/>
  <c r="AC3" i="1" s="1"/>
</calcChain>
</file>

<file path=xl/sharedStrings.xml><?xml version="1.0" encoding="utf-8"?>
<sst xmlns="http://schemas.openxmlformats.org/spreadsheetml/2006/main" count="48" uniqueCount="21">
  <si>
    <t>CH1</t>
  </si>
  <si>
    <t>Soglia</t>
  </si>
  <si>
    <t>CH2</t>
  </si>
  <si>
    <t>CH3</t>
  </si>
  <si>
    <t>CH4</t>
  </si>
  <si>
    <t>CH5</t>
  </si>
  <si>
    <t>CH6</t>
  </si>
  <si>
    <t>CH8</t>
  </si>
  <si>
    <t>CH7</t>
  </si>
  <si>
    <t>CH2_R10</t>
  </si>
  <si>
    <t>CH3_R01</t>
  </si>
  <si>
    <t>CH4_R11</t>
  </si>
  <si>
    <t>CH5_L10</t>
  </si>
  <si>
    <t>CH6_L00</t>
  </si>
  <si>
    <t>CH7_L11</t>
  </si>
  <si>
    <t>CH8_L01</t>
  </si>
  <si>
    <t>CH1_R00</t>
  </si>
  <si>
    <t>CH1_R20</t>
  </si>
  <si>
    <t>CH3_R21</t>
  </si>
  <si>
    <t>CH6_L20</t>
  </si>
  <si>
    <t>CH8_L21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</si>
</sst>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CH1_R00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Foglio1!$C$3:$C$22</c:f>
                <c:numCache>
                  <c:formatCode>General</c:formatCode>
                  <c:ptCount val="20"/>
                  <c:pt idx="0">
                    <c:v>17.691806012954132</c:v>
                  </c:pt>
                  <c:pt idx="1">
                    <c:v>18.138357147217054</c:v>
                  </c:pt>
                  <c:pt idx="2">
                    <c:v>16.370705543744901</c:v>
                  </c:pt>
                  <c:pt idx="3">
                    <c:v>16.522711641858304</c:v>
                  </c:pt>
                  <c:pt idx="4">
                    <c:v>17</c:v>
                  </c:pt>
                  <c:pt idx="5">
                    <c:v>16.970562748477139</c:v>
                  </c:pt>
                  <c:pt idx="6">
                    <c:v>17.058722109231979</c:v>
                  </c:pt>
                  <c:pt idx="7">
                    <c:v>16.492422502470642</c:v>
                  </c:pt>
                  <c:pt idx="8">
                    <c:v>16.643316977093239</c:v>
                  </c:pt>
                  <c:pt idx="9">
                    <c:v>15.459624833740307</c:v>
                  </c:pt>
                  <c:pt idx="10">
                    <c:v>15.329709716755891</c:v>
                  </c:pt>
                  <c:pt idx="11">
                    <c:v>15.394804318340652</c:v>
                  </c:pt>
                  <c:pt idx="12">
                    <c:v>14.696938456699069</c:v>
                  </c:pt>
                  <c:pt idx="13">
                    <c:v>9.5393920141694561</c:v>
                  </c:pt>
                  <c:pt idx="14">
                    <c:v>6.164414002968976</c:v>
                  </c:pt>
                  <c:pt idx="15">
                    <c:v>12.041594578792296</c:v>
                  </c:pt>
                  <c:pt idx="16">
                    <c:v>16.703293088490067</c:v>
                  </c:pt>
                  <c:pt idx="17">
                    <c:v>13.564659966250536</c:v>
                  </c:pt>
                  <c:pt idx="18">
                    <c:v>17.635192088548397</c:v>
                  </c:pt>
                  <c:pt idx="19">
                    <c:v>10.63014581273465</c:v>
                  </c:pt>
                </c:numCache>
              </c:numRef>
            </c:plus>
            <c:minus>
              <c:numRef>
                <c:f>Foglio1!$C$3:$C$22</c:f>
                <c:numCache>
                  <c:formatCode>General</c:formatCode>
                  <c:ptCount val="20"/>
                  <c:pt idx="0">
                    <c:v>17.691806012954132</c:v>
                  </c:pt>
                  <c:pt idx="1">
                    <c:v>18.138357147217054</c:v>
                  </c:pt>
                  <c:pt idx="2">
                    <c:v>16.370705543744901</c:v>
                  </c:pt>
                  <c:pt idx="3">
                    <c:v>16.522711641858304</c:v>
                  </c:pt>
                  <c:pt idx="4">
                    <c:v>17</c:v>
                  </c:pt>
                  <c:pt idx="5">
                    <c:v>16.970562748477139</c:v>
                  </c:pt>
                  <c:pt idx="6">
                    <c:v>17.058722109231979</c:v>
                  </c:pt>
                  <c:pt idx="7">
                    <c:v>16.492422502470642</c:v>
                  </c:pt>
                  <c:pt idx="8">
                    <c:v>16.643316977093239</c:v>
                  </c:pt>
                  <c:pt idx="9">
                    <c:v>15.459624833740307</c:v>
                  </c:pt>
                  <c:pt idx="10">
                    <c:v>15.329709716755891</c:v>
                  </c:pt>
                  <c:pt idx="11">
                    <c:v>15.394804318340652</c:v>
                  </c:pt>
                  <c:pt idx="12">
                    <c:v>14.696938456699069</c:v>
                  </c:pt>
                  <c:pt idx="13">
                    <c:v>9.5393920141694561</c:v>
                  </c:pt>
                  <c:pt idx="14">
                    <c:v>6.164414002968976</c:v>
                  </c:pt>
                  <c:pt idx="15">
                    <c:v>12.041594578792296</c:v>
                  </c:pt>
                  <c:pt idx="16">
                    <c:v>16.703293088490067</c:v>
                  </c:pt>
                  <c:pt idx="17">
                    <c:v>13.564659966250536</c:v>
                  </c:pt>
                  <c:pt idx="18">
                    <c:v>17.635192088548397</c:v>
                  </c:pt>
                  <c:pt idx="19">
                    <c:v>10.63014581273465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Foglio1!$B$3:$B$22</c:f>
              <c:numCache>
                <c:formatCode>General</c:formatCode>
                <c:ptCount val="20"/>
                <c:pt idx="0">
                  <c:v>313</c:v>
                </c:pt>
                <c:pt idx="1">
                  <c:v>329</c:v>
                </c:pt>
                <c:pt idx="2">
                  <c:v>268</c:v>
                </c:pt>
                <c:pt idx="3">
                  <c:v>273</c:v>
                </c:pt>
                <c:pt idx="4">
                  <c:v>289</c:v>
                </c:pt>
                <c:pt idx="5">
                  <c:v>288</c:v>
                </c:pt>
                <c:pt idx="6">
                  <c:v>291</c:v>
                </c:pt>
                <c:pt idx="7">
                  <c:v>272</c:v>
                </c:pt>
                <c:pt idx="8">
                  <c:v>277</c:v>
                </c:pt>
                <c:pt idx="9">
                  <c:v>239</c:v>
                </c:pt>
                <c:pt idx="10">
                  <c:v>235</c:v>
                </c:pt>
                <c:pt idx="11">
                  <c:v>237</c:v>
                </c:pt>
                <c:pt idx="12">
                  <c:v>216</c:v>
                </c:pt>
                <c:pt idx="13">
                  <c:v>91</c:v>
                </c:pt>
                <c:pt idx="14">
                  <c:v>38</c:v>
                </c:pt>
                <c:pt idx="15">
                  <c:v>145</c:v>
                </c:pt>
                <c:pt idx="16">
                  <c:v>279</c:v>
                </c:pt>
                <c:pt idx="17">
                  <c:v>184</c:v>
                </c:pt>
                <c:pt idx="18">
                  <c:v>311</c:v>
                </c:pt>
                <c:pt idx="1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1-474C-B648-006AD616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71504"/>
        <c:axId val="495274784"/>
      </c:scatterChart>
      <c:valAx>
        <c:axId val="4952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274784"/>
        <c:crosses val="autoZero"/>
        <c:crossBetween val="midCat"/>
      </c:valAx>
      <c:valAx>
        <c:axId val="4952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2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Foglio3!$F$2</c:f>
              <c:strCache>
                <c:ptCount val="1"/>
                <c:pt idx="0">
                  <c:v>CH2_R10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Foglio3!$G$3:$G$22</c:f>
                <c:numCache>
                  <c:formatCode>General</c:formatCode>
                  <c:ptCount val="20"/>
                  <c:pt idx="0">
                    <c:v>19.104973174542799</c:v>
                  </c:pt>
                  <c:pt idx="1">
                    <c:v>20.149441679609886</c:v>
                  </c:pt>
                  <c:pt idx="2">
                    <c:v>19.621416870348583</c:v>
                  </c:pt>
                  <c:pt idx="3">
                    <c:v>19.131126469708992</c:v>
                  </c:pt>
                  <c:pt idx="4">
                    <c:v>19.874606914351791</c:v>
                  </c:pt>
                  <c:pt idx="5">
                    <c:v>19.313207915827967</c:v>
                  </c:pt>
                  <c:pt idx="6">
                    <c:v>19.235384061671343</c:v>
                  </c:pt>
                  <c:pt idx="7">
                    <c:v>18.708286933869708</c:v>
                  </c:pt>
                  <c:pt idx="8">
                    <c:v>20.024984394500787</c:v>
                  </c:pt>
                  <c:pt idx="9">
                    <c:v>19.467922333931785</c:v>
                  </c:pt>
                  <c:pt idx="10">
                    <c:v>18.520259177452136</c:v>
                  </c:pt>
                  <c:pt idx="11">
                    <c:v>18.520259177452136</c:v>
                  </c:pt>
                  <c:pt idx="12">
                    <c:v>18.973665961010276</c:v>
                  </c:pt>
                  <c:pt idx="13">
                    <c:v>13.674794331177344</c:v>
                  </c:pt>
                  <c:pt idx="14">
                    <c:v>12.328828005937952</c:v>
                  </c:pt>
                  <c:pt idx="15">
                    <c:v>16.124515496597098</c:v>
                  </c:pt>
                  <c:pt idx="16">
                    <c:v>15.132745950421556</c:v>
                  </c:pt>
                  <c:pt idx="17">
                    <c:v>17.663521732655695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Foglio3!$G$3:$G$22</c:f>
                <c:numCache>
                  <c:formatCode>General</c:formatCode>
                  <c:ptCount val="20"/>
                  <c:pt idx="0">
                    <c:v>19.104973174542799</c:v>
                  </c:pt>
                  <c:pt idx="1">
                    <c:v>20.149441679609886</c:v>
                  </c:pt>
                  <c:pt idx="2">
                    <c:v>19.621416870348583</c:v>
                  </c:pt>
                  <c:pt idx="3">
                    <c:v>19.131126469708992</c:v>
                  </c:pt>
                  <c:pt idx="4">
                    <c:v>19.874606914351791</c:v>
                  </c:pt>
                  <c:pt idx="5">
                    <c:v>19.313207915827967</c:v>
                  </c:pt>
                  <c:pt idx="6">
                    <c:v>19.235384061671343</c:v>
                  </c:pt>
                  <c:pt idx="7">
                    <c:v>18.708286933869708</c:v>
                  </c:pt>
                  <c:pt idx="8">
                    <c:v>20.024984394500787</c:v>
                  </c:pt>
                  <c:pt idx="9">
                    <c:v>19.467922333931785</c:v>
                  </c:pt>
                  <c:pt idx="10">
                    <c:v>18.520259177452136</c:v>
                  </c:pt>
                  <c:pt idx="11">
                    <c:v>18.520259177452136</c:v>
                  </c:pt>
                  <c:pt idx="12">
                    <c:v>18.973665961010276</c:v>
                  </c:pt>
                  <c:pt idx="13">
                    <c:v>13.674794331177344</c:v>
                  </c:pt>
                  <c:pt idx="14">
                    <c:v>12.328828005937952</c:v>
                  </c:pt>
                  <c:pt idx="15">
                    <c:v>16.124515496597098</c:v>
                  </c:pt>
                  <c:pt idx="16">
                    <c:v>15.132745950421556</c:v>
                  </c:pt>
                  <c:pt idx="17">
                    <c:v>17.663521732655695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Foglio3!$E$3:$E$22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Foglio3!$F$3:$F$22</c:f>
              <c:numCache>
                <c:formatCode>General</c:formatCode>
                <c:ptCount val="20"/>
                <c:pt idx="0">
                  <c:v>365</c:v>
                </c:pt>
                <c:pt idx="1">
                  <c:v>406</c:v>
                </c:pt>
                <c:pt idx="2">
                  <c:v>385</c:v>
                </c:pt>
                <c:pt idx="3">
                  <c:v>366</c:v>
                </c:pt>
                <c:pt idx="4">
                  <c:v>395</c:v>
                </c:pt>
                <c:pt idx="5">
                  <c:v>373</c:v>
                </c:pt>
                <c:pt idx="6">
                  <c:v>370</c:v>
                </c:pt>
                <c:pt idx="7">
                  <c:v>350</c:v>
                </c:pt>
                <c:pt idx="8">
                  <c:v>401</c:v>
                </c:pt>
                <c:pt idx="9">
                  <c:v>379</c:v>
                </c:pt>
                <c:pt idx="10">
                  <c:v>343</c:v>
                </c:pt>
                <c:pt idx="11">
                  <c:v>343</c:v>
                </c:pt>
                <c:pt idx="12">
                  <c:v>360</c:v>
                </c:pt>
                <c:pt idx="13">
                  <c:v>187</c:v>
                </c:pt>
                <c:pt idx="14">
                  <c:v>152</c:v>
                </c:pt>
                <c:pt idx="15">
                  <c:v>260</c:v>
                </c:pt>
                <c:pt idx="16">
                  <c:v>229</c:v>
                </c:pt>
                <c:pt idx="17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B-43DE-BB9F-AB0C8EB0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42528"/>
        <c:axId val="553543512"/>
      </c:scatterChart>
      <c:valAx>
        <c:axId val="5535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543512"/>
        <c:crosses val="autoZero"/>
        <c:crossBetween val="midCat"/>
      </c:valAx>
      <c:valAx>
        <c:axId val="5535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5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Foglio3!$J$2</c:f>
              <c:strCache>
                <c:ptCount val="1"/>
                <c:pt idx="0">
                  <c:v>CH3_R21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Foglio3!$K$3:$K$22</c:f>
                <c:numCache>
                  <c:formatCode>General</c:formatCode>
                  <c:ptCount val="20"/>
                  <c:pt idx="0">
                    <c:v>19.773719933285189</c:v>
                  </c:pt>
                  <c:pt idx="1">
                    <c:v>18.894443627691185</c:v>
                  </c:pt>
                  <c:pt idx="2">
                    <c:v>18.083141320025124</c:v>
                  </c:pt>
                  <c:pt idx="3">
                    <c:v>17.464249196572979</c:v>
                  </c:pt>
                  <c:pt idx="4">
                    <c:v>18.193405398660254</c:v>
                  </c:pt>
                  <c:pt idx="5">
                    <c:v>17.804493814764857</c:v>
                  </c:pt>
                  <c:pt idx="6">
                    <c:v>18.330302779823359</c:v>
                  </c:pt>
                  <c:pt idx="7">
                    <c:v>18.165902124584949</c:v>
                  </c:pt>
                  <c:pt idx="8">
                    <c:v>17.088007490635061</c:v>
                  </c:pt>
                  <c:pt idx="9">
                    <c:v>17.663521732655695</c:v>
                  </c:pt>
                  <c:pt idx="10">
                    <c:v>17.262676501632068</c:v>
                  </c:pt>
                  <c:pt idx="11">
                    <c:v>17.832554500127006</c:v>
                  </c:pt>
                  <c:pt idx="12">
                    <c:v>17.972200755611428</c:v>
                  </c:pt>
                  <c:pt idx="13">
                    <c:v>16.15549442140351</c:v>
                  </c:pt>
                  <c:pt idx="14">
                    <c:v>13.341664064126334</c:v>
                  </c:pt>
                  <c:pt idx="15">
                    <c:v>17.691806012954132</c:v>
                  </c:pt>
                  <c:pt idx="16">
                    <c:v>15.329709716755891</c:v>
                  </c:pt>
                  <c:pt idx="17">
                    <c:v>17.549928774784245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Foglio3!$K$3:$K$22</c:f>
                <c:numCache>
                  <c:formatCode>General</c:formatCode>
                  <c:ptCount val="20"/>
                  <c:pt idx="0">
                    <c:v>19.773719933285189</c:v>
                  </c:pt>
                  <c:pt idx="1">
                    <c:v>18.894443627691185</c:v>
                  </c:pt>
                  <c:pt idx="2">
                    <c:v>18.083141320025124</c:v>
                  </c:pt>
                  <c:pt idx="3">
                    <c:v>17.464249196572979</c:v>
                  </c:pt>
                  <c:pt idx="4">
                    <c:v>18.193405398660254</c:v>
                  </c:pt>
                  <c:pt idx="5">
                    <c:v>17.804493814764857</c:v>
                  </c:pt>
                  <c:pt idx="6">
                    <c:v>18.330302779823359</c:v>
                  </c:pt>
                  <c:pt idx="7">
                    <c:v>18.165902124584949</c:v>
                  </c:pt>
                  <c:pt idx="8">
                    <c:v>17.088007490635061</c:v>
                  </c:pt>
                  <c:pt idx="9">
                    <c:v>17.663521732655695</c:v>
                  </c:pt>
                  <c:pt idx="10">
                    <c:v>17.262676501632068</c:v>
                  </c:pt>
                  <c:pt idx="11">
                    <c:v>17.832554500127006</c:v>
                  </c:pt>
                  <c:pt idx="12">
                    <c:v>17.972200755611428</c:v>
                  </c:pt>
                  <c:pt idx="13">
                    <c:v>16.15549442140351</c:v>
                  </c:pt>
                  <c:pt idx="14">
                    <c:v>13.341664064126334</c:v>
                  </c:pt>
                  <c:pt idx="15">
                    <c:v>17.691806012954132</c:v>
                  </c:pt>
                  <c:pt idx="16">
                    <c:v>15.329709716755891</c:v>
                  </c:pt>
                  <c:pt idx="17">
                    <c:v>17.549928774784245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Foglio3!$I$3:$I$22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Foglio3!$J$3:$J$22</c:f>
              <c:numCache>
                <c:formatCode>General</c:formatCode>
                <c:ptCount val="20"/>
                <c:pt idx="0">
                  <c:v>391</c:v>
                </c:pt>
                <c:pt idx="1">
                  <c:v>357</c:v>
                </c:pt>
                <c:pt idx="2">
                  <c:v>327</c:v>
                </c:pt>
                <c:pt idx="3">
                  <c:v>305</c:v>
                </c:pt>
                <c:pt idx="4">
                  <c:v>331</c:v>
                </c:pt>
                <c:pt idx="5">
                  <c:v>317</c:v>
                </c:pt>
                <c:pt idx="6">
                  <c:v>336</c:v>
                </c:pt>
                <c:pt idx="7">
                  <c:v>330</c:v>
                </c:pt>
                <c:pt idx="8">
                  <c:v>292</c:v>
                </c:pt>
                <c:pt idx="9">
                  <c:v>312</c:v>
                </c:pt>
                <c:pt idx="10">
                  <c:v>298</c:v>
                </c:pt>
                <c:pt idx="11">
                  <c:v>318</c:v>
                </c:pt>
                <c:pt idx="12">
                  <c:v>323</c:v>
                </c:pt>
                <c:pt idx="13">
                  <c:v>261</c:v>
                </c:pt>
                <c:pt idx="14">
                  <c:v>178</c:v>
                </c:pt>
                <c:pt idx="15">
                  <c:v>313</c:v>
                </c:pt>
                <c:pt idx="16">
                  <c:v>235</c:v>
                </c:pt>
                <c:pt idx="17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4-474C-983F-9ABA5CD0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44624"/>
        <c:axId val="361146264"/>
      </c:scatterChart>
      <c:valAx>
        <c:axId val="3611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146264"/>
        <c:crosses val="autoZero"/>
        <c:crossBetween val="midCat"/>
      </c:valAx>
      <c:valAx>
        <c:axId val="3611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1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Foglio3!$N$2</c:f>
              <c:strCache>
                <c:ptCount val="1"/>
                <c:pt idx="0">
                  <c:v>CH4_R11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Foglio3!$O$3:$O$22</c:f>
                <c:numCache>
                  <c:formatCode>General</c:formatCode>
                  <c:ptCount val="20"/>
                  <c:pt idx="0">
                    <c:v>21.095023109728988</c:v>
                  </c:pt>
                  <c:pt idx="1">
                    <c:v>20.199009876724155</c:v>
                  </c:pt>
                  <c:pt idx="2">
                    <c:v>19.390719429665317</c:v>
                  </c:pt>
                  <c:pt idx="3">
                    <c:v>18.027756377319946</c:v>
                  </c:pt>
                  <c:pt idx="4">
                    <c:v>18.027756377319946</c:v>
                  </c:pt>
                  <c:pt idx="5">
                    <c:v>16.763054614240211</c:v>
                  </c:pt>
                  <c:pt idx="6">
                    <c:v>16.763054614240211</c:v>
                  </c:pt>
                  <c:pt idx="7">
                    <c:v>16.643316977093239</c:v>
                  </c:pt>
                  <c:pt idx="8">
                    <c:v>15.748015748023622</c:v>
                  </c:pt>
                  <c:pt idx="9">
                    <c:v>16.06237840420901</c:v>
                  </c:pt>
                  <c:pt idx="10">
                    <c:v>15</c:v>
                  </c:pt>
                  <c:pt idx="11">
                    <c:v>15.588457268119896</c:v>
                  </c:pt>
                  <c:pt idx="12">
                    <c:v>15.716233645501712</c:v>
                  </c:pt>
                  <c:pt idx="13">
                    <c:v>15.066519173319364</c:v>
                  </c:pt>
                  <c:pt idx="14">
                    <c:v>12.922847983320086</c:v>
                  </c:pt>
                  <c:pt idx="15">
                    <c:v>15.905973720586866</c:v>
                  </c:pt>
                  <c:pt idx="16">
                    <c:v>13.638181696985855</c:v>
                  </c:pt>
                  <c:pt idx="17">
                    <c:v>15.297058540778355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Foglio3!$O$3:$O$22</c:f>
                <c:numCache>
                  <c:formatCode>General</c:formatCode>
                  <c:ptCount val="20"/>
                  <c:pt idx="0">
                    <c:v>21.095023109728988</c:v>
                  </c:pt>
                  <c:pt idx="1">
                    <c:v>20.199009876724155</c:v>
                  </c:pt>
                  <c:pt idx="2">
                    <c:v>19.390719429665317</c:v>
                  </c:pt>
                  <c:pt idx="3">
                    <c:v>18.027756377319946</c:v>
                  </c:pt>
                  <c:pt idx="4">
                    <c:v>18.027756377319946</c:v>
                  </c:pt>
                  <c:pt idx="5">
                    <c:v>16.763054614240211</c:v>
                  </c:pt>
                  <c:pt idx="6">
                    <c:v>16.763054614240211</c:v>
                  </c:pt>
                  <c:pt idx="7">
                    <c:v>16.643316977093239</c:v>
                  </c:pt>
                  <c:pt idx="8">
                    <c:v>15.748015748023622</c:v>
                  </c:pt>
                  <c:pt idx="9">
                    <c:v>16.06237840420901</c:v>
                  </c:pt>
                  <c:pt idx="10">
                    <c:v>15</c:v>
                  </c:pt>
                  <c:pt idx="11">
                    <c:v>15.588457268119896</c:v>
                  </c:pt>
                  <c:pt idx="12">
                    <c:v>15.716233645501712</c:v>
                  </c:pt>
                  <c:pt idx="13">
                    <c:v>15.066519173319364</c:v>
                  </c:pt>
                  <c:pt idx="14">
                    <c:v>12.922847983320086</c:v>
                  </c:pt>
                  <c:pt idx="15">
                    <c:v>15.905973720586866</c:v>
                  </c:pt>
                  <c:pt idx="16">
                    <c:v>13.638181696985855</c:v>
                  </c:pt>
                  <c:pt idx="17">
                    <c:v>15.297058540778355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Foglio3!$M$3:$M$23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Foglio3!$N$3:$N$23</c:f>
              <c:numCache>
                <c:formatCode>General</c:formatCode>
                <c:ptCount val="21"/>
                <c:pt idx="0">
                  <c:v>445</c:v>
                </c:pt>
                <c:pt idx="1">
                  <c:v>408</c:v>
                </c:pt>
                <c:pt idx="2">
                  <c:v>376</c:v>
                </c:pt>
                <c:pt idx="3">
                  <c:v>325</c:v>
                </c:pt>
                <c:pt idx="4">
                  <c:v>325</c:v>
                </c:pt>
                <c:pt idx="5">
                  <c:v>281</c:v>
                </c:pt>
                <c:pt idx="6">
                  <c:v>281</c:v>
                </c:pt>
                <c:pt idx="7">
                  <c:v>277</c:v>
                </c:pt>
                <c:pt idx="8">
                  <c:v>248</c:v>
                </c:pt>
                <c:pt idx="9">
                  <c:v>258</c:v>
                </c:pt>
                <c:pt idx="10">
                  <c:v>225</c:v>
                </c:pt>
                <c:pt idx="11">
                  <c:v>243</c:v>
                </c:pt>
                <c:pt idx="12">
                  <c:v>247</c:v>
                </c:pt>
                <c:pt idx="13">
                  <c:v>227</c:v>
                </c:pt>
                <c:pt idx="14">
                  <c:v>167</c:v>
                </c:pt>
                <c:pt idx="15">
                  <c:v>253</c:v>
                </c:pt>
                <c:pt idx="16">
                  <c:v>186</c:v>
                </c:pt>
                <c:pt idx="17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4-46ED-B2DA-CA931B70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13744"/>
        <c:axId val="550220304"/>
      </c:scatterChart>
      <c:valAx>
        <c:axId val="5502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20304"/>
        <c:crosses val="autoZero"/>
        <c:crossBetween val="midCat"/>
      </c:valAx>
      <c:valAx>
        <c:axId val="5502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Foglio3!$R$2</c:f>
              <c:strCache>
                <c:ptCount val="1"/>
                <c:pt idx="0">
                  <c:v>CH5_L10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Foglio3!$S$3:$S$22</c:f>
                <c:numCache>
                  <c:formatCode>General</c:formatCode>
                  <c:ptCount val="20"/>
                  <c:pt idx="0">
                    <c:v>19.493588689617926</c:v>
                  </c:pt>
                  <c:pt idx="1">
                    <c:v>19.899748742132399</c:v>
                  </c:pt>
                  <c:pt idx="2">
                    <c:v>19.493588689617926</c:v>
                  </c:pt>
                  <c:pt idx="3">
                    <c:v>19.235384061671343</c:v>
                  </c:pt>
                  <c:pt idx="4">
                    <c:v>19.621416870348583</c:v>
                  </c:pt>
                  <c:pt idx="5">
                    <c:v>19.416487838947599</c:v>
                  </c:pt>
                  <c:pt idx="6">
                    <c:v>18.920887928424502</c:v>
                  </c:pt>
                  <c:pt idx="7">
                    <c:v>18.627936010197157</c:v>
                  </c:pt>
                  <c:pt idx="8">
                    <c:v>20.199009876724155</c:v>
                  </c:pt>
                  <c:pt idx="9">
                    <c:v>19.442222095223581</c:v>
                  </c:pt>
                  <c:pt idx="10">
                    <c:v>18.357559750685819</c:v>
                  </c:pt>
                  <c:pt idx="11">
                    <c:v>18.275666882497067</c:v>
                  </c:pt>
                  <c:pt idx="12">
                    <c:v>16.248076809271922</c:v>
                  </c:pt>
                  <c:pt idx="13">
                    <c:v>14.035668847618199</c:v>
                  </c:pt>
                  <c:pt idx="14">
                    <c:v>11.916375287812984</c:v>
                  </c:pt>
                  <c:pt idx="15">
                    <c:v>15.842979517754859</c:v>
                  </c:pt>
                  <c:pt idx="16">
                    <c:v>16.492422502470642</c:v>
                  </c:pt>
                  <c:pt idx="17">
                    <c:v>17.204650534085253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Foglio3!$S$3:$S$22</c:f>
                <c:numCache>
                  <c:formatCode>General</c:formatCode>
                  <c:ptCount val="20"/>
                  <c:pt idx="0">
                    <c:v>19.493588689617926</c:v>
                  </c:pt>
                  <c:pt idx="1">
                    <c:v>19.899748742132399</c:v>
                  </c:pt>
                  <c:pt idx="2">
                    <c:v>19.493588689617926</c:v>
                  </c:pt>
                  <c:pt idx="3">
                    <c:v>19.235384061671343</c:v>
                  </c:pt>
                  <c:pt idx="4">
                    <c:v>19.621416870348583</c:v>
                  </c:pt>
                  <c:pt idx="5">
                    <c:v>19.416487838947599</c:v>
                  </c:pt>
                  <c:pt idx="6">
                    <c:v>18.920887928424502</c:v>
                  </c:pt>
                  <c:pt idx="7">
                    <c:v>18.627936010197157</c:v>
                  </c:pt>
                  <c:pt idx="8">
                    <c:v>20.199009876724155</c:v>
                  </c:pt>
                  <c:pt idx="9">
                    <c:v>19.442222095223581</c:v>
                  </c:pt>
                  <c:pt idx="10">
                    <c:v>18.357559750685819</c:v>
                  </c:pt>
                  <c:pt idx="11">
                    <c:v>18.275666882497067</c:v>
                  </c:pt>
                  <c:pt idx="12">
                    <c:v>16.248076809271922</c:v>
                  </c:pt>
                  <c:pt idx="13">
                    <c:v>14.035668847618199</c:v>
                  </c:pt>
                  <c:pt idx="14">
                    <c:v>11.916375287812984</c:v>
                  </c:pt>
                  <c:pt idx="15">
                    <c:v>15.842979517754859</c:v>
                  </c:pt>
                  <c:pt idx="16">
                    <c:v>16.492422502470642</c:v>
                  </c:pt>
                  <c:pt idx="17">
                    <c:v>17.204650534085253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Foglio3!$R$3:$R$22</c:f>
              <c:numCache>
                <c:formatCode>General</c:formatCode>
                <c:ptCount val="20"/>
                <c:pt idx="0">
                  <c:v>380</c:v>
                </c:pt>
                <c:pt idx="1">
                  <c:v>396</c:v>
                </c:pt>
                <c:pt idx="2">
                  <c:v>380</c:v>
                </c:pt>
                <c:pt idx="3">
                  <c:v>370</c:v>
                </c:pt>
                <c:pt idx="4">
                  <c:v>385</c:v>
                </c:pt>
                <c:pt idx="5">
                  <c:v>377</c:v>
                </c:pt>
                <c:pt idx="6">
                  <c:v>358</c:v>
                </c:pt>
                <c:pt idx="7">
                  <c:v>347</c:v>
                </c:pt>
                <c:pt idx="8">
                  <c:v>408</c:v>
                </c:pt>
                <c:pt idx="9">
                  <c:v>378</c:v>
                </c:pt>
                <c:pt idx="10">
                  <c:v>337</c:v>
                </c:pt>
                <c:pt idx="11">
                  <c:v>334</c:v>
                </c:pt>
                <c:pt idx="12">
                  <c:v>264</c:v>
                </c:pt>
                <c:pt idx="13">
                  <c:v>197</c:v>
                </c:pt>
                <c:pt idx="14">
                  <c:v>142</c:v>
                </c:pt>
                <c:pt idx="15">
                  <c:v>251</c:v>
                </c:pt>
                <c:pt idx="16">
                  <c:v>272</c:v>
                </c:pt>
                <c:pt idx="17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B-41F4-9587-EBBED04C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45232"/>
        <c:axId val="551342936"/>
      </c:scatterChart>
      <c:valAx>
        <c:axId val="5513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42936"/>
        <c:crosses val="autoZero"/>
        <c:crossBetween val="midCat"/>
      </c:valAx>
      <c:valAx>
        <c:axId val="5513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Foglio3!$V$2</c:f>
              <c:strCache>
                <c:ptCount val="1"/>
                <c:pt idx="0">
                  <c:v>CH6_L20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Foglio3!$W$3:$W$22</c:f>
                <c:numCache>
                  <c:formatCode>General</c:formatCode>
                  <c:ptCount val="20"/>
                  <c:pt idx="0">
                    <c:v>19.570385790780925</c:v>
                  </c:pt>
                  <c:pt idx="1">
                    <c:v>20.124611797498108</c:v>
                  </c:pt>
                  <c:pt idx="2">
                    <c:v>19.621416870348583</c:v>
                  </c:pt>
                  <c:pt idx="3">
                    <c:v>19.235384061671343</c:v>
                  </c:pt>
                  <c:pt idx="4">
                    <c:v>19.621416870348583</c:v>
                  </c:pt>
                  <c:pt idx="5">
                    <c:v>19.313207915827967</c:v>
                  </c:pt>
                  <c:pt idx="6">
                    <c:v>18.894443627691185</c:v>
                  </c:pt>
                  <c:pt idx="7">
                    <c:v>18.547236990991408</c:v>
                  </c:pt>
                  <c:pt idx="8">
                    <c:v>20.199009876724155</c:v>
                  </c:pt>
                  <c:pt idx="9">
                    <c:v>19.364916731037084</c:v>
                  </c:pt>
                  <c:pt idx="10">
                    <c:v>18.165902124584949</c:v>
                  </c:pt>
                  <c:pt idx="11">
                    <c:v>17.635192088548397</c:v>
                  </c:pt>
                  <c:pt idx="12">
                    <c:v>15.748015748023622</c:v>
                  </c:pt>
                  <c:pt idx="13">
                    <c:v>15.264337522473747</c:v>
                  </c:pt>
                  <c:pt idx="14">
                    <c:v>12.649110640673518</c:v>
                  </c:pt>
                  <c:pt idx="15">
                    <c:v>15.588457268119896</c:v>
                  </c:pt>
                  <c:pt idx="16">
                    <c:v>15.588457268119896</c:v>
                  </c:pt>
                  <c:pt idx="17">
                    <c:v>16.552945357246848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Foglio3!$W$3:$W$22</c:f>
                <c:numCache>
                  <c:formatCode>General</c:formatCode>
                  <c:ptCount val="20"/>
                  <c:pt idx="0">
                    <c:v>19.570385790780925</c:v>
                  </c:pt>
                  <c:pt idx="1">
                    <c:v>20.124611797498108</c:v>
                  </c:pt>
                  <c:pt idx="2">
                    <c:v>19.621416870348583</c:v>
                  </c:pt>
                  <c:pt idx="3">
                    <c:v>19.235384061671343</c:v>
                  </c:pt>
                  <c:pt idx="4">
                    <c:v>19.621416870348583</c:v>
                  </c:pt>
                  <c:pt idx="5">
                    <c:v>19.313207915827967</c:v>
                  </c:pt>
                  <c:pt idx="6">
                    <c:v>18.894443627691185</c:v>
                  </c:pt>
                  <c:pt idx="7">
                    <c:v>18.547236990991408</c:v>
                  </c:pt>
                  <c:pt idx="8">
                    <c:v>20.199009876724155</c:v>
                  </c:pt>
                  <c:pt idx="9">
                    <c:v>19.364916731037084</c:v>
                  </c:pt>
                  <c:pt idx="10">
                    <c:v>18.165902124584949</c:v>
                  </c:pt>
                  <c:pt idx="11">
                    <c:v>17.635192088548397</c:v>
                  </c:pt>
                  <c:pt idx="12">
                    <c:v>15.748015748023622</c:v>
                  </c:pt>
                  <c:pt idx="13">
                    <c:v>15.264337522473747</c:v>
                  </c:pt>
                  <c:pt idx="14">
                    <c:v>12.649110640673518</c:v>
                  </c:pt>
                  <c:pt idx="15">
                    <c:v>15.588457268119896</c:v>
                  </c:pt>
                  <c:pt idx="16">
                    <c:v>15.588457268119896</c:v>
                  </c:pt>
                  <c:pt idx="17">
                    <c:v>16.552945357246848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Foglio3!$U$3:$U$22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Foglio3!$V$3:$V$22</c:f>
              <c:numCache>
                <c:formatCode>General</c:formatCode>
                <c:ptCount val="20"/>
                <c:pt idx="0">
                  <c:v>383</c:v>
                </c:pt>
                <c:pt idx="1">
                  <c:v>405</c:v>
                </c:pt>
                <c:pt idx="2">
                  <c:v>385</c:v>
                </c:pt>
                <c:pt idx="3">
                  <c:v>370</c:v>
                </c:pt>
                <c:pt idx="4">
                  <c:v>385</c:v>
                </c:pt>
                <c:pt idx="5">
                  <c:v>373</c:v>
                </c:pt>
                <c:pt idx="6">
                  <c:v>357</c:v>
                </c:pt>
                <c:pt idx="7">
                  <c:v>344</c:v>
                </c:pt>
                <c:pt idx="8">
                  <c:v>408</c:v>
                </c:pt>
                <c:pt idx="9">
                  <c:v>375</c:v>
                </c:pt>
                <c:pt idx="10">
                  <c:v>330</c:v>
                </c:pt>
                <c:pt idx="11">
                  <c:v>311</c:v>
                </c:pt>
                <c:pt idx="12">
                  <c:v>248</c:v>
                </c:pt>
                <c:pt idx="13">
                  <c:v>233</c:v>
                </c:pt>
                <c:pt idx="14">
                  <c:v>160</c:v>
                </c:pt>
                <c:pt idx="15">
                  <c:v>243</c:v>
                </c:pt>
                <c:pt idx="16">
                  <c:v>243</c:v>
                </c:pt>
                <c:pt idx="17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6-4A8B-A5A0-6FECBEB3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20888"/>
        <c:axId val="498523184"/>
      </c:scatterChart>
      <c:valAx>
        <c:axId val="4985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523184"/>
        <c:crosses val="autoZero"/>
        <c:crossBetween val="midCat"/>
      </c:valAx>
      <c:valAx>
        <c:axId val="498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5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Foglio3!$Z$2</c:f>
              <c:strCache>
                <c:ptCount val="1"/>
                <c:pt idx="0">
                  <c:v>CH7_L11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Foglio3!$AA$3:$AA$22</c:f>
                <c:numCache>
                  <c:formatCode>General</c:formatCode>
                  <c:ptCount val="20"/>
                  <c:pt idx="0">
                    <c:v>20.952326839756964</c:v>
                  </c:pt>
                  <c:pt idx="1">
                    <c:v>19.646882704388499</c:v>
                  </c:pt>
                  <c:pt idx="2">
                    <c:v>19.078784028338912</c:v>
                  </c:pt>
                  <c:pt idx="3">
                    <c:v>17.088007490635061</c:v>
                  </c:pt>
                  <c:pt idx="4">
                    <c:v>16.522711641858304</c:v>
                  </c:pt>
                  <c:pt idx="5">
                    <c:v>15.811388300841896</c:v>
                  </c:pt>
                  <c:pt idx="6">
                    <c:v>16.340134638368191</c:v>
                  </c:pt>
                  <c:pt idx="7">
                    <c:v>14.798648586948742</c:v>
                  </c:pt>
                  <c:pt idx="8">
                    <c:v>13.711309200802088</c:v>
                  </c:pt>
                  <c:pt idx="9">
                    <c:v>13.114877048604001</c:v>
                  </c:pt>
                  <c:pt idx="10">
                    <c:v>14.212670403551895</c:v>
                  </c:pt>
                  <c:pt idx="11">
                    <c:v>13.527749258468683</c:v>
                  </c:pt>
                  <c:pt idx="12">
                    <c:v>13.964240043768941</c:v>
                  </c:pt>
                  <c:pt idx="13">
                    <c:v>12.649110640673518</c:v>
                  </c:pt>
                  <c:pt idx="14">
                    <c:v>10.583005244258363</c:v>
                  </c:pt>
                  <c:pt idx="15">
                    <c:v>15.874507866387544</c:v>
                  </c:pt>
                  <c:pt idx="16">
                    <c:v>11.832159566199232</c:v>
                  </c:pt>
                  <c:pt idx="17">
                    <c:v>13.784048752090222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Foglio3!$AA$3:$AA$22</c:f>
                <c:numCache>
                  <c:formatCode>General</c:formatCode>
                  <c:ptCount val="20"/>
                  <c:pt idx="0">
                    <c:v>20.952326839756964</c:v>
                  </c:pt>
                  <c:pt idx="1">
                    <c:v>19.646882704388499</c:v>
                  </c:pt>
                  <c:pt idx="2">
                    <c:v>19.078784028338912</c:v>
                  </c:pt>
                  <c:pt idx="3">
                    <c:v>17.088007490635061</c:v>
                  </c:pt>
                  <c:pt idx="4">
                    <c:v>16.522711641858304</c:v>
                  </c:pt>
                  <c:pt idx="5">
                    <c:v>15.811388300841896</c:v>
                  </c:pt>
                  <c:pt idx="6">
                    <c:v>16.340134638368191</c:v>
                  </c:pt>
                  <c:pt idx="7">
                    <c:v>14.798648586948742</c:v>
                  </c:pt>
                  <c:pt idx="8">
                    <c:v>13.711309200802088</c:v>
                  </c:pt>
                  <c:pt idx="9">
                    <c:v>13.114877048604001</c:v>
                  </c:pt>
                  <c:pt idx="10">
                    <c:v>14.212670403551895</c:v>
                  </c:pt>
                  <c:pt idx="11">
                    <c:v>13.527749258468683</c:v>
                  </c:pt>
                  <c:pt idx="12">
                    <c:v>13.964240043768941</c:v>
                  </c:pt>
                  <c:pt idx="13">
                    <c:v>12.649110640673518</c:v>
                  </c:pt>
                  <c:pt idx="14">
                    <c:v>10.583005244258363</c:v>
                  </c:pt>
                  <c:pt idx="15">
                    <c:v>15.874507866387544</c:v>
                  </c:pt>
                  <c:pt idx="16">
                    <c:v>11.832159566199232</c:v>
                  </c:pt>
                  <c:pt idx="17">
                    <c:v>13.784048752090222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Foglio3!$Y$3:$Y$22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Foglio3!$Z$3:$Z$22</c:f>
              <c:numCache>
                <c:formatCode>General</c:formatCode>
                <c:ptCount val="20"/>
                <c:pt idx="0">
                  <c:v>439</c:v>
                </c:pt>
                <c:pt idx="1">
                  <c:v>386</c:v>
                </c:pt>
                <c:pt idx="2">
                  <c:v>364</c:v>
                </c:pt>
                <c:pt idx="3">
                  <c:v>292</c:v>
                </c:pt>
                <c:pt idx="4">
                  <c:v>273</c:v>
                </c:pt>
                <c:pt idx="5">
                  <c:v>250</c:v>
                </c:pt>
                <c:pt idx="6">
                  <c:v>267</c:v>
                </c:pt>
                <c:pt idx="7">
                  <c:v>219</c:v>
                </c:pt>
                <c:pt idx="8">
                  <c:v>188</c:v>
                </c:pt>
                <c:pt idx="9">
                  <c:v>172</c:v>
                </c:pt>
                <c:pt idx="10">
                  <c:v>202</c:v>
                </c:pt>
                <c:pt idx="11">
                  <c:v>183</c:v>
                </c:pt>
                <c:pt idx="12">
                  <c:v>195</c:v>
                </c:pt>
                <c:pt idx="13">
                  <c:v>160</c:v>
                </c:pt>
                <c:pt idx="14">
                  <c:v>112</c:v>
                </c:pt>
                <c:pt idx="15">
                  <c:v>252</c:v>
                </c:pt>
                <c:pt idx="16">
                  <c:v>140</c:v>
                </c:pt>
                <c:pt idx="1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4E65-A3A7-F08806A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86360"/>
        <c:axId val="547885704"/>
      </c:scatterChart>
      <c:valAx>
        <c:axId val="5478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885704"/>
        <c:crosses val="autoZero"/>
        <c:crossBetween val="midCat"/>
      </c:valAx>
      <c:valAx>
        <c:axId val="5478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8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Foglio3!$AD$2</c:f>
              <c:strCache>
                <c:ptCount val="1"/>
                <c:pt idx="0">
                  <c:v>CH8_L21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Foglio3!$AE$3:$AE$22</c:f>
                <c:numCache>
                  <c:formatCode>General</c:formatCode>
                  <c:ptCount val="20"/>
                  <c:pt idx="0">
                    <c:v>18.138357147217054</c:v>
                  </c:pt>
                  <c:pt idx="1">
                    <c:v>17.11724276862369</c:v>
                  </c:pt>
                  <c:pt idx="2">
                    <c:v>16.852299546352718</c:v>
                  </c:pt>
                  <c:pt idx="3">
                    <c:v>16</c:v>
                  </c:pt>
                  <c:pt idx="4">
                    <c:v>16.643316977093239</c:v>
                  </c:pt>
                  <c:pt idx="5">
                    <c:v>16.46207763315433</c:v>
                  </c:pt>
                  <c:pt idx="6">
                    <c:v>17.549928774784245</c:v>
                  </c:pt>
                  <c:pt idx="7">
                    <c:v>17.233687939614086</c:v>
                  </c:pt>
                  <c:pt idx="8">
                    <c:v>15.874507866387544</c:v>
                  </c:pt>
                  <c:pt idx="9">
                    <c:v>15.652475842498529</c:v>
                  </c:pt>
                  <c:pt idx="10">
                    <c:v>17.175564037317667</c:v>
                  </c:pt>
                  <c:pt idx="11">
                    <c:v>16.643316977093239</c:v>
                  </c:pt>
                  <c:pt idx="12">
                    <c:v>17.088007490635061</c:v>
                  </c:pt>
                  <c:pt idx="13">
                    <c:v>15.394804318340652</c:v>
                  </c:pt>
                  <c:pt idx="14">
                    <c:v>12.806248474865697</c:v>
                  </c:pt>
                  <c:pt idx="15">
                    <c:v>15.842979517754859</c:v>
                  </c:pt>
                  <c:pt idx="16">
                    <c:v>14.696938456699069</c:v>
                  </c:pt>
                  <c:pt idx="17">
                    <c:v>16.46207763315433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Foglio3!$AE$3:$AE$22</c:f>
                <c:numCache>
                  <c:formatCode>General</c:formatCode>
                  <c:ptCount val="20"/>
                  <c:pt idx="0">
                    <c:v>18.138357147217054</c:v>
                  </c:pt>
                  <c:pt idx="1">
                    <c:v>17.11724276862369</c:v>
                  </c:pt>
                  <c:pt idx="2">
                    <c:v>16.852299546352718</c:v>
                  </c:pt>
                  <c:pt idx="3">
                    <c:v>16</c:v>
                  </c:pt>
                  <c:pt idx="4">
                    <c:v>16.643316977093239</c:v>
                  </c:pt>
                  <c:pt idx="5">
                    <c:v>16.46207763315433</c:v>
                  </c:pt>
                  <c:pt idx="6">
                    <c:v>17.549928774784245</c:v>
                  </c:pt>
                  <c:pt idx="7">
                    <c:v>17.233687939614086</c:v>
                  </c:pt>
                  <c:pt idx="8">
                    <c:v>15.874507866387544</c:v>
                  </c:pt>
                  <c:pt idx="9">
                    <c:v>15.652475842498529</c:v>
                  </c:pt>
                  <c:pt idx="10">
                    <c:v>17.175564037317667</c:v>
                  </c:pt>
                  <c:pt idx="11">
                    <c:v>16.643316977093239</c:v>
                  </c:pt>
                  <c:pt idx="12">
                    <c:v>17.088007490635061</c:v>
                  </c:pt>
                  <c:pt idx="13">
                    <c:v>15.394804318340652</c:v>
                  </c:pt>
                  <c:pt idx="14">
                    <c:v>12.806248474865697</c:v>
                  </c:pt>
                  <c:pt idx="15">
                    <c:v>15.842979517754859</c:v>
                  </c:pt>
                  <c:pt idx="16">
                    <c:v>14.696938456699069</c:v>
                  </c:pt>
                  <c:pt idx="17">
                    <c:v>16.46207763315433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Foglio3!$AC$3:$AC$22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Foglio3!$AD$3:$AD$22</c:f>
              <c:numCache>
                <c:formatCode>General</c:formatCode>
                <c:ptCount val="20"/>
                <c:pt idx="0">
                  <c:v>329</c:v>
                </c:pt>
                <c:pt idx="1">
                  <c:v>293</c:v>
                </c:pt>
                <c:pt idx="2">
                  <c:v>284</c:v>
                </c:pt>
                <c:pt idx="3">
                  <c:v>256</c:v>
                </c:pt>
                <c:pt idx="4">
                  <c:v>277</c:v>
                </c:pt>
                <c:pt idx="5">
                  <c:v>271</c:v>
                </c:pt>
                <c:pt idx="6">
                  <c:v>308</c:v>
                </c:pt>
                <c:pt idx="7">
                  <c:v>297</c:v>
                </c:pt>
                <c:pt idx="8">
                  <c:v>252</c:v>
                </c:pt>
                <c:pt idx="9">
                  <c:v>245</c:v>
                </c:pt>
                <c:pt idx="10">
                  <c:v>295</c:v>
                </c:pt>
                <c:pt idx="11">
                  <c:v>277</c:v>
                </c:pt>
                <c:pt idx="12">
                  <c:v>292</c:v>
                </c:pt>
                <c:pt idx="13">
                  <c:v>237</c:v>
                </c:pt>
                <c:pt idx="14">
                  <c:v>164</c:v>
                </c:pt>
                <c:pt idx="15">
                  <c:v>251</c:v>
                </c:pt>
                <c:pt idx="16">
                  <c:v>216</c:v>
                </c:pt>
                <c:pt idx="17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BC3-A619-5EF8988B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79208"/>
        <c:axId val="497882160"/>
      </c:scatterChart>
      <c:valAx>
        <c:axId val="49787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882160"/>
        <c:crosses val="autoZero"/>
        <c:crossBetween val="midCat"/>
      </c:valAx>
      <c:valAx>
        <c:axId val="4978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8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CH2_R10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Foglio1!$G$3:$G$22</c:f>
                <c:numCache>
                  <c:formatCode>General</c:formatCode>
                  <c:ptCount val="20"/>
                  <c:pt idx="0">
                    <c:v>17</c:v>
                  </c:pt>
                  <c:pt idx="1">
                    <c:v>17.464249196572979</c:v>
                  </c:pt>
                  <c:pt idx="2">
                    <c:v>16.217274740226856</c:v>
                  </c:pt>
                  <c:pt idx="3">
                    <c:v>16.431676725154983</c:v>
                  </c:pt>
                  <c:pt idx="4">
                    <c:v>17</c:v>
                  </c:pt>
                  <c:pt idx="5">
                    <c:v>16.941074346097416</c:v>
                  </c:pt>
                  <c:pt idx="6">
                    <c:v>17.058722109231979</c:v>
                  </c:pt>
                  <c:pt idx="7">
                    <c:v>16.673332000533065</c:v>
                  </c:pt>
                  <c:pt idx="8">
                    <c:v>16.911534525287763</c:v>
                  </c:pt>
                  <c:pt idx="9">
                    <c:v>15.716233645501712</c:v>
                  </c:pt>
                  <c:pt idx="10">
                    <c:v>16.217274740226856</c:v>
                  </c:pt>
                  <c:pt idx="11">
                    <c:v>16.673332000533065</c:v>
                  </c:pt>
                  <c:pt idx="12">
                    <c:v>16.248076809271922</c:v>
                  </c:pt>
                  <c:pt idx="13">
                    <c:v>11.958260743101398</c:v>
                  </c:pt>
                  <c:pt idx="14">
                    <c:v>9.2736184954957039</c:v>
                  </c:pt>
                  <c:pt idx="15">
                    <c:v>14.966629547095765</c:v>
                  </c:pt>
                  <c:pt idx="16">
                    <c:v>16.583123951777001</c:v>
                  </c:pt>
                  <c:pt idx="17">
                    <c:v>15.842979517754859</c:v>
                  </c:pt>
                  <c:pt idx="18">
                    <c:v>17.435595774162696</c:v>
                  </c:pt>
                  <c:pt idx="19">
                    <c:v>14</c:v>
                  </c:pt>
                </c:numCache>
              </c:numRef>
            </c:plus>
            <c:minus>
              <c:numRef>
                <c:f>Foglio1!$G$3:$G$22</c:f>
                <c:numCache>
                  <c:formatCode>General</c:formatCode>
                  <c:ptCount val="20"/>
                  <c:pt idx="0">
                    <c:v>17</c:v>
                  </c:pt>
                  <c:pt idx="1">
                    <c:v>17.464249196572979</c:v>
                  </c:pt>
                  <c:pt idx="2">
                    <c:v>16.217274740226856</c:v>
                  </c:pt>
                  <c:pt idx="3">
                    <c:v>16.431676725154983</c:v>
                  </c:pt>
                  <c:pt idx="4">
                    <c:v>17</c:v>
                  </c:pt>
                  <c:pt idx="5">
                    <c:v>16.941074346097416</c:v>
                  </c:pt>
                  <c:pt idx="6">
                    <c:v>17.058722109231979</c:v>
                  </c:pt>
                  <c:pt idx="7">
                    <c:v>16.673332000533065</c:v>
                  </c:pt>
                  <c:pt idx="8">
                    <c:v>16.911534525287763</c:v>
                  </c:pt>
                  <c:pt idx="9">
                    <c:v>15.716233645501712</c:v>
                  </c:pt>
                  <c:pt idx="10">
                    <c:v>16.217274740226856</c:v>
                  </c:pt>
                  <c:pt idx="11">
                    <c:v>16.673332000533065</c:v>
                  </c:pt>
                  <c:pt idx="12">
                    <c:v>16.248076809271922</c:v>
                  </c:pt>
                  <c:pt idx="13">
                    <c:v>11.958260743101398</c:v>
                  </c:pt>
                  <c:pt idx="14">
                    <c:v>9.2736184954957039</c:v>
                  </c:pt>
                  <c:pt idx="15">
                    <c:v>14.966629547095765</c:v>
                  </c:pt>
                  <c:pt idx="16">
                    <c:v>16.583123951777001</c:v>
                  </c:pt>
                  <c:pt idx="17">
                    <c:v>15.842979517754859</c:v>
                  </c:pt>
                  <c:pt idx="18">
                    <c:v>17.435595774162696</c:v>
                  </c:pt>
                  <c:pt idx="19">
                    <c:v>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Foglio1!$E$3:$E$22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Foglio1!$F$3:$F$22</c:f>
              <c:numCache>
                <c:formatCode>General</c:formatCode>
                <c:ptCount val="20"/>
                <c:pt idx="0">
                  <c:v>289</c:v>
                </c:pt>
                <c:pt idx="1">
                  <c:v>305</c:v>
                </c:pt>
                <c:pt idx="2">
                  <c:v>263</c:v>
                </c:pt>
                <c:pt idx="3">
                  <c:v>270</c:v>
                </c:pt>
                <c:pt idx="4">
                  <c:v>289</c:v>
                </c:pt>
                <c:pt idx="5">
                  <c:v>287</c:v>
                </c:pt>
                <c:pt idx="6">
                  <c:v>291</c:v>
                </c:pt>
                <c:pt idx="7">
                  <c:v>278</c:v>
                </c:pt>
                <c:pt idx="8">
                  <c:v>286</c:v>
                </c:pt>
                <c:pt idx="9">
                  <c:v>247</c:v>
                </c:pt>
                <c:pt idx="10">
                  <c:v>263</c:v>
                </c:pt>
                <c:pt idx="11">
                  <c:v>278</c:v>
                </c:pt>
                <c:pt idx="12">
                  <c:v>264</c:v>
                </c:pt>
                <c:pt idx="13">
                  <c:v>143</c:v>
                </c:pt>
                <c:pt idx="14">
                  <c:v>86</c:v>
                </c:pt>
                <c:pt idx="15">
                  <c:v>224</c:v>
                </c:pt>
                <c:pt idx="16">
                  <c:v>275</c:v>
                </c:pt>
                <c:pt idx="17">
                  <c:v>251</c:v>
                </c:pt>
                <c:pt idx="18">
                  <c:v>304</c:v>
                </c:pt>
                <c:pt idx="1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E-4354-A77C-EB8C48B2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82656"/>
        <c:axId val="485342312"/>
      </c:scatterChart>
      <c:valAx>
        <c:axId val="4952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342312"/>
        <c:crosses val="autoZero"/>
        <c:crossBetween val="midCat"/>
      </c:valAx>
      <c:valAx>
        <c:axId val="4853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2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Foglio1!$J$2</c:f>
              <c:strCache>
                <c:ptCount val="1"/>
                <c:pt idx="0">
                  <c:v>CH3_R01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Foglio1!$K$3:$K$22</c:f>
                <c:numCache>
                  <c:formatCode>General</c:formatCode>
                  <c:ptCount val="20"/>
                  <c:pt idx="0">
                    <c:v>17.635192088548397</c:v>
                  </c:pt>
                  <c:pt idx="1">
                    <c:v>16.093476939431081</c:v>
                  </c:pt>
                  <c:pt idx="2">
                    <c:v>16.093476939431081</c:v>
                  </c:pt>
                  <c:pt idx="3">
                    <c:v>16.431676725154983</c:v>
                  </c:pt>
                  <c:pt idx="4">
                    <c:v>15.459624833740307</c:v>
                  </c:pt>
                  <c:pt idx="5">
                    <c:v>15.937377450509228</c:v>
                  </c:pt>
                  <c:pt idx="6">
                    <c:v>15.748015748023622</c:v>
                  </c:pt>
                  <c:pt idx="7">
                    <c:v>15.033296378372908</c:v>
                  </c:pt>
                  <c:pt idx="8">
                    <c:v>15.716233645501712</c:v>
                  </c:pt>
                  <c:pt idx="9">
                    <c:v>16.124515496597098</c:v>
                  </c:pt>
                  <c:pt idx="10">
                    <c:v>15.231546211727817</c:v>
                  </c:pt>
                  <c:pt idx="11">
                    <c:v>15.198684153570664</c:v>
                  </c:pt>
                  <c:pt idx="12">
                    <c:v>15.362291495737216</c:v>
                  </c:pt>
                  <c:pt idx="13">
                    <c:v>13.490737563232042</c:v>
                  </c:pt>
                  <c:pt idx="14">
                    <c:v>11.180339887498949</c:v>
                  </c:pt>
                  <c:pt idx="15">
                    <c:v>14.89966442575134</c:v>
                  </c:pt>
                  <c:pt idx="16">
                    <c:v>16.15549442140351</c:v>
                  </c:pt>
                  <c:pt idx="17">
                    <c:v>16.06237840420901</c:v>
                  </c:pt>
                  <c:pt idx="18">
                    <c:v>15.620499351813308</c:v>
                  </c:pt>
                  <c:pt idx="19">
                    <c:v>13.928388277184119</c:v>
                  </c:pt>
                </c:numCache>
              </c:numRef>
            </c:plus>
            <c:minus>
              <c:numRef>
                <c:f>Foglio1!$K$3:$K$22</c:f>
                <c:numCache>
                  <c:formatCode>General</c:formatCode>
                  <c:ptCount val="20"/>
                  <c:pt idx="0">
                    <c:v>17.635192088548397</c:v>
                  </c:pt>
                  <c:pt idx="1">
                    <c:v>16.093476939431081</c:v>
                  </c:pt>
                  <c:pt idx="2">
                    <c:v>16.093476939431081</c:v>
                  </c:pt>
                  <c:pt idx="3">
                    <c:v>16.431676725154983</c:v>
                  </c:pt>
                  <c:pt idx="4">
                    <c:v>15.459624833740307</c:v>
                  </c:pt>
                  <c:pt idx="5">
                    <c:v>15.937377450509228</c:v>
                  </c:pt>
                  <c:pt idx="6">
                    <c:v>15.748015748023622</c:v>
                  </c:pt>
                  <c:pt idx="7">
                    <c:v>15.033296378372908</c:v>
                  </c:pt>
                  <c:pt idx="8">
                    <c:v>15.716233645501712</c:v>
                  </c:pt>
                  <c:pt idx="9">
                    <c:v>16.124515496597098</c:v>
                  </c:pt>
                  <c:pt idx="10">
                    <c:v>15.231546211727817</c:v>
                  </c:pt>
                  <c:pt idx="11">
                    <c:v>15.198684153570664</c:v>
                  </c:pt>
                  <c:pt idx="12">
                    <c:v>15.362291495737216</c:v>
                  </c:pt>
                  <c:pt idx="13">
                    <c:v>13.490737563232042</c:v>
                  </c:pt>
                  <c:pt idx="14">
                    <c:v>11.180339887498949</c:v>
                  </c:pt>
                  <c:pt idx="15">
                    <c:v>14.89966442575134</c:v>
                  </c:pt>
                  <c:pt idx="16">
                    <c:v>16.15549442140351</c:v>
                  </c:pt>
                  <c:pt idx="17">
                    <c:v>16.06237840420901</c:v>
                  </c:pt>
                  <c:pt idx="18">
                    <c:v>15.620499351813308</c:v>
                  </c:pt>
                  <c:pt idx="19">
                    <c:v>13.928388277184119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Foglio1!$I$3:$I$22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Foglio1!$J$3:$J$22</c:f>
              <c:numCache>
                <c:formatCode>General</c:formatCode>
                <c:ptCount val="20"/>
                <c:pt idx="0">
                  <c:v>311</c:v>
                </c:pt>
                <c:pt idx="1">
                  <c:v>259</c:v>
                </c:pt>
                <c:pt idx="2">
                  <c:v>259</c:v>
                </c:pt>
                <c:pt idx="3">
                  <c:v>270</c:v>
                </c:pt>
                <c:pt idx="4">
                  <c:v>239</c:v>
                </c:pt>
                <c:pt idx="5">
                  <c:v>254</c:v>
                </c:pt>
                <c:pt idx="6">
                  <c:v>248</c:v>
                </c:pt>
                <c:pt idx="7">
                  <c:v>226</c:v>
                </c:pt>
                <c:pt idx="8">
                  <c:v>247</c:v>
                </c:pt>
                <c:pt idx="9">
                  <c:v>260</c:v>
                </c:pt>
                <c:pt idx="10">
                  <c:v>232</c:v>
                </c:pt>
                <c:pt idx="11">
                  <c:v>231</c:v>
                </c:pt>
                <c:pt idx="12">
                  <c:v>236</c:v>
                </c:pt>
                <c:pt idx="13">
                  <c:v>182</c:v>
                </c:pt>
                <c:pt idx="14">
                  <c:v>125</c:v>
                </c:pt>
                <c:pt idx="15">
                  <c:v>222</c:v>
                </c:pt>
                <c:pt idx="16">
                  <c:v>261</c:v>
                </c:pt>
                <c:pt idx="17">
                  <c:v>258</c:v>
                </c:pt>
                <c:pt idx="18">
                  <c:v>244</c:v>
                </c:pt>
                <c:pt idx="1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5-4572-857F-56A3FDFE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90768"/>
        <c:axId val="486488144"/>
      </c:scatterChart>
      <c:valAx>
        <c:axId val="4864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488144"/>
        <c:crosses val="autoZero"/>
        <c:crossBetween val="midCat"/>
      </c:valAx>
      <c:valAx>
        <c:axId val="486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4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</c:f>
              <c:strCache>
                <c:ptCount val="1"/>
                <c:pt idx="0">
                  <c:v>CH4_R11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Foglio1!$O$3:$O$22</c:f>
                <c:numCache>
                  <c:formatCode>General</c:formatCode>
                  <c:ptCount val="20"/>
                  <c:pt idx="0">
                    <c:v>18.466185312619388</c:v>
                  </c:pt>
                  <c:pt idx="1">
                    <c:v>16.881943016134134</c:v>
                  </c:pt>
                  <c:pt idx="2">
                    <c:v>16.941074346097416</c:v>
                  </c:pt>
                  <c:pt idx="3">
                    <c:v>16.881943016134134</c:v>
                  </c:pt>
                  <c:pt idx="4">
                    <c:v>15.394804318340652</c:v>
                  </c:pt>
                  <c:pt idx="5">
                    <c:v>15.491933384829668</c:v>
                  </c:pt>
                  <c:pt idx="6">
                    <c:v>14.66287829861518</c:v>
                  </c:pt>
                  <c:pt idx="7">
                    <c:v>13.379088160259652</c:v>
                  </c:pt>
                  <c:pt idx="8">
                    <c:v>14.52583904633395</c:v>
                  </c:pt>
                  <c:pt idx="9">
                    <c:v>14.212670403551895</c:v>
                  </c:pt>
                  <c:pt idx="10">
                    <c:v>13.341664064126334</c:v>
                  </c:pt>
                  <c:pt idx="11">
                    <c:v>13.114877048604001</c:v>
                  </c:pt>
                  <c:pt idx="12">
                    <c:v>12.884098726725126</c:v>
                  </c:pt>
                  <c:pt idx="13">
                    <c:v>12.529964086141668</c:v>
                  </c:pt>
                  <c:pt idx="14">
                    <c:v>10.954451150103322</c:v>
                  </c:pt>
                  <c:pt idx="15">
                    <c:v>12.041594578792296</c:v>
                  </c:pt>
                  <c:pt idx="16">
                    <c:v>16.970562748477139</c:v>
                  </c:pt>
                  <c:pt idx="17">
                    <c:v>13.74772708486752</c:v>
                  </c:pt>
                  <c:pt idx="18">
                    <c:v>16.217274740226856</c:v>
                  </c:pt>
                  <c:pt idx="19">
                    <c:v>12.369316876852981</c:v>
                  </c:pt>
                </c:numCache>
              </c:numRef>
            </c:plus>
            <c:minus>
              <c:numRef>
                <c:f>Foglio1!$O$3:$O$22</c:f>
                <c:numCache>
                  <c:formatCode>General</c:formatCode>
                  <c:ptCount val="20"/>
                  <c:pt idx="0">
                    <c:v>18.466185312619388</c:v>
                  </c:pt>
                  <c:pt idx="1">
                    <c:v>16.881943016134134</c:v>
                  </c:pt>
                  <c:pt idx="2">
                    <c:v>16.941074346097416</c:v>
                  </c:pt>
                  <c:pt idx="3">
                    <c:v>16.881943016134134</c:v>
                  </c:pt>
                  <c:pt idx="4">
                    <c:v>15.394804318340652</c:v>
                  </c:pt>
                  <c:pt idx="5">
                    <c:v>15.491933384829668</c:v>
                  </c:pt>
                  <c:pt idx="6">
                    <c:v>14.66287829861518</c:v>
                  </c:pt>
                  <c:pt idx="7">
                    <c:v>13.379088160259652</c:v>
                  </c:pt>
                  <c:pt idx="8">
                    <c:v>14.52583904633395</c:v>
                  </c:pt>
                  <c:pt idx="9">
                    <c:v>14.212670403551895</c:v>
                  </c:pt>
                  <c:pt idx="10">
                    <c:v>13.341664064126334</c:v>
                  </c:pt>
                  <c:pt idx="11">
                    <c:v>13.114877048604001</c:v>
                  </c:pt>
                  <c:pt idx="12">
                    <c:v>12.884098726725126</c:v>
                  </c:pt>
                  <c:pt idx="13">
                    <c:v>12.529964086141668</c:v>
                  </c:pt>
                  <c:pt idx="14">
                    <c:v>10.954451150103322</c:v>
                  </c:pt>
                  <c:pt idx="15">
                    <c:v>12.041594578792296</c:v>
                  </c:pt>
                  <c:pt idx="16">
                    <c:v>16.970562748477139</c:v>
                  </c:pt>
                  <c:pt idx="17">
                    <c:v>13.74772708486752</c:v>
                  </c:pt>
                  <c:pt idx="18">
                    <c:v>16.217274740226856</c:v>
                  </c:pt>
                  <c:pt idx="19">
                    <c:v>12.369316876852981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Foglio1!$M$3:$M$22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Foglio1!$N$3:$N$22</c:f>
              <c:numCache>
                <c:formatCode>General</c:formatCode>
                <c:ptCount val="20"/>
                <c:pt idx="0">
                  <c:v>341</c:v>
                </c:pt>
                <c:pt idx="1">
                  <c:v>285</c:v>
                </c:pt>
                <c:pt idx="2">
                  <c:v>287</c:v>
                </c:pt>
                <c:pt idx="3">
                  <c:v>285</c:v>
                </c:pt>
                <c:pt idx="4">
                  <c:v>237</c:v>
                </c:pt>
                <c:pt idx="5">
                  <c:v>240</c:v>
                </c:pt>
                <c:pt idx="6">
                  <c:v>215</c:v>
                </c:pt>
                <c:pt idx="7">
                  <c:v>179</c:v>
                </c:pt>
                <c:pt idx="8">
                  <c:v>211</c:v>
                </c:pt>
                <c:pt idx="9">
                  <c:v>202</c:v>
                </c:pt>
                <c:pt idx="10">
                  <c:v>178</c:v>
                </c:pt>
                <c:pt idx="11">
                  <c:v>172</c:v>
                </c:pt>
                <c:pt idx="12">
                  <c:v>166</c:v>
                </c:pt>
                <c:pt idx="13">
                  <c:v>157</c:v>
                </c:pt>
                <c:pt idx="14">
                  <c:v>120</c:v>
                </c:pt>
                <c:pt idx="15">
                  <c:v>145</c:v>
                </c:pt>
                <c:pt idx="16">
                  <c:v>288</c:v>
                </c:pt>
                <c:pt idx="17">
                  <c:v>189</c:v>
                </c:pt>
                <c:pt idx="18">
                  <c:v>263</c:v>
                </c:pt>
                <c:pt idx="19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4-4230-9894-6FA73A3D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5304"/>
        <c:axId val="492977272"/>
      </c:scatterChart>
      <c:valAx>
        <c:axId val="4929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77272"/>
        <c:crosses val="autoZero"/>
        <c:crossBetween val="midCat"/>
      </c:valAx>
      <c:valAx>
        <c:axId val="4929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Foglio1!$R$2</c:f>
              <c:strCache>
                <c:ptCount val="1"/>
                <c:pt idx="0">
                  <c:v>CH5_L10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Foglio1!$S$3:$S$22</c:f>
                <c:numCache>
                  <c:formatCode>General</c:formatCode>
                  <c:ptCount val="20"/>
                  <c:pt idx="0">
                    <c:v>17.4928556845359</c:v>
                  </c:pt>
                  <c:pt idx="1">
                    <c:v>17.804493814764857</c:v>
                  </c:pt>
                  <c:pt idx="2">
                    <c:v>16.492422502470642</c:v>
                  </c:pt>
                  <c:pt idx="3">
                    <c:v>16.733200530681511</c:v>
                  </c:pt>
                  <c:pt idx="4">
                    <c:v>17.088007490635061</c:v>
                  </c:pt>
                  <c:pt idx="5">
                    <c:v>16.970562748477139</c:v>
                  </c:pt>
                  <c:pt idx="6">
                    <c:v>17.204650534085253</c:v>
                  </c:pt>
                  <c:pt idx="7">
                    <c:v>16.673332000533065</c:v>
                  </c:pt>
                  <c:pt idx="8">
                    <c:v>17.029386365926403</c:v>
                  </c:pt>
                  <c:pt idx="9">
                    <c:v>15.684387141358123</c:v>
                  </c:pt>
                  <c:pt idx="10">
                    <c:v>16.492422502470642</c:v>
                  </c:pt>
                  <c:pt idx="11">
                    <c:v>16.792855623746664</c:v>
                  </c:pt>
                  <c:pt idx="12">
                    <c:v>16.401219466856727</c:v>
                  </c:pt>
                  <c:pt idx="13">
                    <c:v>12.727922061357855</c:v>
                  </c:pt>
                  <c:pt idx="14">
                    <c:v>9.7467943448089631</c:v>
                  </c:pt>
                  <c:pt idx="15">
                    <c:v>15.427248620541512</c:v>
                  </c:pt>
                  <c:pt idx="16">
                    <c:v>16.911534525287763</c:v>
                  </c:pt>
                  <c:pt idx="17">
                    <c:v>15.905973720586866</c:v>
                  </c:pt>
                  <c:pt idx="18">
                    <c:v>17.635192088548397</c:v>
                  </c:pt>
                  <c:pt idx="19">
                    <c:v>14.317821063276353</c:v>
                  </c:pt>
                </c:numCache>
              </c:numRef>
            </c:plus>
            <c:minus>
              <c:numRef>
                <c:f>Foglio1!$S$3:$S$22</c:f>
                <c:numCache>
                  <c:formatCode>General</c:formatCode>
                  <c:ptCount val="20"/>
                  <c:pt idx="0">
                    <c:v>17.4928556845359</c:v>
                  </c:pt>
                  <c:pt idx="1">
                    <c:v>17.804493814764857</c:v>
                  </c:pt>
                  <c:pt idx="2">
                    <c:v>16.492422502470642</c:v>
                  </c:pt>
                  <c:pt idx="3">
                    <c:v>16.733200530681511</c:v>
                  </c:pt>
                  <c:pt idx="4">
                    <c:v>17.088007490635061</c:v>
                  </c:pt>
                  <c:pt idx="5">
                    <c:v>16.970562748477139</c:v>
                  </c:pt>
                  <c:pt idx="6">
                    <c:v>17.204650534085253</c:v>
                  </c:pt>
                  <c:pt idx="7">
                    <c:v>16.673332000533065</c:v>
                  </c:pt>
                  <c:pt idx="8">
                    <c:v>17.029386365926403</c:v>
                  </c:pt>
                  <c:pt idx="9">
                    <c:v>15.684387141358123</c:v>
                  </c:pt>
                  <c:pt idx="10">
                    <c:v>16.492422502470642</c:v>
                  </c:pt>
                  <c:pt idx="11">
                    <c:v>16.792855623746664</c:v>
                  </c:pt>
                  <c:pt idx="12">
                    <c:v>16.401219466856727</c:v>
                  </c:pt>
                  <c:pt idx="13">
                    <c:v>12.727922061357855</c:v>
                  </c:pt>
                  <c:pt idx="14">
                    <c:v>9.7467943448089631</c:v>
                  </c:pt>
                  <c:pt idx="15">
                    <c:v>15.427248620541512</c:v>
                  </c:pt>
                  <c:pt idx="16">
                    <c:v>16.911534525287763</c:v>
                  </c:pt>
                  <c:pt idx="17">
                    <c:v>15.905973720586866</c:v>
                  </c:pt>
                  <c:pt idx="18">
                    <c:v>17.635192088548397</c:v>
                  </c:pt>
                  <c:pt idx="19">
                    <c:v>14.317821063276353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Foglio1!$Q$3:$Q$22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Foglio1!$R$3:$R$22</c:f>
              <c:numCache>
                <c:formatCode>General</c:formatCode>
                <c:ptCount val="20"/>
                <c:pt idx="0">
                  <c:v>306</c:v>
                </c:pt>
                <c:pt idx="1">
                  <c:v>317</c:v>
                </c:pt>
                <c:pt idx="2">
                  <c:v>272</c:v>
                </c:pt>
                <c:pt idx="3">
                  <c:v>280</c:v>
                </c:pt>
                <c:pt idx="4">
                  <c:v>292</c:v>
                </c:pt>
                <c:pt idx="5">
                  <c:v>288</c:v>
                </c:pt>
                <c:pt idx="6">
                  <c:v>296</c:v>
                </c:pt>
                <c:pt idx="7">
                  <c:v>278</c:v>
                </c:pt>
                <c:pt idx="8">
                  <c:v>290</c:v>
                </c:pt>
                <c:pt idx="9">
                  <c:v>246</c:v>
                </c:pt>
                <c:pt idx="10">
                  <c:v>272</c:v>
                </c:pt>
                <c:pt idx="11">
                  <c:v>282</c:v>
                </c:pt>
                <c:pt idx="12">
                  <c:v>269</c:v>
                </c:pt>
                <c:pt idx="13">
                  <c:v>162</c:v>
                </c:pt>
                <c:pt idx="14">
                  <c:v>95</c:v>
                </c:pt>
                <c:pt idx="15">
                  <c:v>238</c:v>
                </c:pt>
                <c:pt idx="16">
                  <c:v>286</c:v>
                </c:pt>
                <c:pt idx="17">
                  <c:v>253</c:v>
                </c:pt>
                <c:pt idx="18">
                  <c:v>311</c:v>
                </c:pt>
                <c:pt idx="1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0-473B-9651-D9C1382C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32760"/>
        <c:axId val="493033416"/>
      </c:scatterChart>
      <c:valAx>
        <c:axId val="49303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033416"/>
        <c:crosses val="autoZero"/>
        <c:crossBetween val="midCat"/>
      </c:valAx>
      <c:valAx>
        <c:axId val="4930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0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Foglio1!$V$2</c:f>
              <c:strCache>
                <c:ptCount val="1"/>
                <c:pt idx="0">
                  <c:v>CH6_L00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Foglio1!$W$3:$W$22</c:f>
                <c:numCache>
                  <c:formatCode>General</c:formatCode>
                  <c:ptCount val="20"/>
                  <c:pt idx="0">
                    <c:v>17.691806012954132</c:v>
                  </c:pt>
                  <c:pt idx="1">
                    <c:v>18.138357147217054</c:v>
                  </c:pt>
                  <c:pt idx="2">
                    <c:v>16.822603841260722</c:v>
                  </c:pt>
                  <c:pt idx="3">
                    <c:v>16.792855623746664</c:v>
                  </c:pt>
                  <c:pt idx="4">
                    <c:v>17.11724276862369</c:v>
                  </c:pt>
                  <c:pt idx="5">
                    <c:v>17.029386365926403</c:v>
                  </c:pt>
                  <c:pt idx="6">
                    <c:v>17.058722109231979</c:v>
                  </c:pt>
                  <c:pt idx="7">
                    <c:v>16.552945357246848</c:v>
                  </c:pt>
                  <c:pt idx="8">
                    <c:v>17</c:v>
                  </c:pt>
                  <c:pt idx="9">
                    <c:v>15.842979517754859</c:v>
                  </c:pt>
                  <c:pt idx="10">
                    <c:v>16.30950643030009</c:v>
                  </c:pt>
                  <c:pt idx="11">
                    <c:v>17</c:v>
                  </c:pt>
                  <c:pt idx="12">
                    <c:v>16.522711641858304</c:v>
                  </c:pt>
                  <c:pt idx="13">
                    <c:v>14.456832294800961</c:v>
                  </c:pt>
                  <c:pt idx="14">
                    <c:v>11.045361017187261</c:v>
                  </c:pt>
                  <c:pt idx="15">
                    <c:v>16</c:v>
                  </c:pt>
                  <c:pt idx="16">
                    <c:v>17.291616465790582</c:v>
                  </c:pt>
                  <c:pt idx="17">
                    <c:v>16.552945357246848</c:v>
                  </c:pt>
                  <c:pt idx="18">
                    <c:v>17.86057109949175</c:v>
                  </c:pt>
                  <c:pt idx="19">
                    <c:v>15.652475842498529</c:v>
                  </c:pt>
                </c:numCache>
              </c:numRef>
            </c:plus>
            <c:minus>
              <c:numRef>
                <c:f>Foglio1!$W$3:$W$22</c:f>
                <c:numCache>
                  <c:formatCode>General</c:formatCode>
                  <c:ptCount val="20"/>
                  <c:pt idx="0">
                    <c:v>17.691806012954132</c:v>
                  </c:pt>
                  <c:pt idx="1">
                    <c:v>18.138357147217054</c:v>
                  </c:pt>
                  <c:pt idx="2">
                    <c:v>16.822603841260722</c:v>
                  </c:pt>
                  <c:pt idx="3">
                    <c:v>16.792855623746664</c:v>
                  </c:pt>
                  <c:pt idx="4">
                    <c:v>17.11724276862369</c:v>
                  </c:pt>
                  <c:pt idx="5">
                    <c:v>17.029386365926403</c:v>
                  </c:pt>
                  <c:pt idx="6">
                    <c:v>17.058722109231979</c:v>
                  </c:pt>
                  <c:pt idx="7">
                    <c:v>16.552945357246848</c:v>
                  </c:pt>
                  <c:pt idx="8">
                    <c:v>17</c:v>
                  </c:pt>
                  <c:pt idx="9">
                    <c:v>15.842979517754859</c:v>
                  </c:pt>
                  <c:pt idx="10">
                    <c:v>16.30950643030009</c:v>
                  </c:pt>
                  <c:pt idx="11">
                    <c:v>17</c:v>
                  </c:pt>
                  <c:pt idx="12">
                    <c:v>16.522711641858304</c:v>
                  </c:pt>
                  <c:pt idx="13">
                    <c:v>14.456832294800961</c:v>
                  </c:pt>
                  <c:pt idx="14">
                    <c:v>11.045361017187261</c:v>
                  </c:pt>
                  <c:pt idx="15">
                    <c:v>16</c:v>
                  </c:pt>
                  <c:pt idx="16">
                    <c:v>17.291616465790582</c:v>
                  </c:pt>
                  <c:pt idx="17">
                    <c:v>16.552945357246848</c:v>
                  </c:pt>
                  <c:pt idx="18">
                    <c:v>17.86057109949175</c:v>
                  </c:pt>
                  <c:pt idx="19">
                    <c:v>15.652475842498529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Foglio1!$U$3:$U$22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Foglio1!$V$3:$V$22</c:f>
              <c:numCache>
                <c:formatCode>General</c:formatCode>
                <c:ptCount val="20"/>
                <c:pt idx="0">
                  <c:v>313</c:v>
                </c:pt>
                <c:pt idx="1">
                  <c:v>329</c:v>
                </c:pt>
                <c:pt idx="2">
                  <c:v>283</c:v>
                </c:pt>
                <c:pt idx="3">
                  <c:v>282</c:v>
                </c:pt>
                <c:pt idx="4">
                  <c:v>293</c:v>
                </c:pt>
                <c:pt idx="5">
                  <c:v>290</c:v>
                </c:pt>
                <c:pt idx="6">
                  <c:v>291</c:v>
                </c:pt>
                <c:pt idx="7">
                  <c:v>274</c:v>
                </c:pt>
                <c:pt idx="8">
                  <c:v>289</c:v>
                </c:pt>
                <c:pt idx="9">
                  <c:v>251</c:v>
                </c:pt>
                <c:pt idx="10">
                  <c:v>266</c:v>
                </c:pt>
                <c:pt idx="11">
                  <c:v>289</c:v>
                </c:pt>
                <c:pt idx="12">
                  <c:v>273</c:v>
                </c:pt>
                <c:pt idx="13">
                  <c:v>209</c:v>
                </c:pt>
                <c:pt idx="14">
                  <c:v>122</c:v>
                </c:pt>
                <c:pt idx="15">
                  <c:v>256</c:v>
                </c:pt>
                <c:pt idx="16">
                  <c:v>299</c:v>
                </c:pt>
                <c:pt idx="17">
                  <c:v>274</c:v>
                </c:pt>
                <c:pt idx="18">
                  <c:v>319</c:v>
                </c:pt>
                <c:pt idx="19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F-468D-B571-1291ED44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70848"/>
        <c:axId val="495271176"/>
      </c:scatterChart>
      <c:valAx>
        <c:axId val="4952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271176"/>
        <c:crosses val="autoZero"/>
        <c:crossBetween val="midCat"/>
      </c:valAx>
      <c:valAx>
        <c:axId val="4952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52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Foglio1!$Z$2</c:f>
              <c:strCache>
                <c:ptCount val="1"/>
                <c:pt idx="0">
                  <c:v>CH7_L11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Foglio1!$AA$3:$AA$22</c:f>
                <c:numCache>
                  <c:formatCode>General</c:formatCode>
                  <c:ptCount val="20"/>
                  <c:pt idx="0">
                    <c:v>18.165902124584949</c:v>
                  </c:pt>
                  <c:pt idx="1">
                    <c:v>16.881943016134134</c:v>
                  </c:pt>
                  <c:pt idx="2">
                    <c:v>16.673332000533065</c:v>
                  </c:pt>
                  <c:pt idx="3">
                    <c:v>15.811388300841896</c:v>
                  </c:pt>
                  <c:pt idx="4">
                    <c:v>14.491376746189438</c:v>
                  </c:pt>
                  <c:pt idx="5">
                    <c:v>14.317821063276353</c:v>
                  </c:pt>
                  <c:pt idx="6">
                    <c:v>13.228756555322953</c:v>
                  </c:pt>
                  <c:pt idx="7">
                    <c:v>12.569805089976535</c:v>
                  </c:pt>
                  <c:pt idx="8">
                    <c:v>12.569805089976535</c:v>
                  </c:pt>
                  <c:pt idx="9">
                    <c:v>12.369316876852981</c:v>
                  </c:pt>
                  <c:pt idx="10">
                    <c:v>11.357816691600547</c:v>
                  </c:pt>
                  <c:pt idx="11">
                    <c:v>11.090536506409418</c:v>
                  </c:pt>
                  <c:pt idx="12">
                    <c:v>11.958260743101398</c:v>
                  </c:pt>
                  <c:pt idx="13">
                    <c:v>9.9498743710661994</c:v>
                  </c:pt>
                  <c:pt idx="14">
                    <c:v>9.0553851381374173</c:v>
                  </c:pt>
                  <c:pt idx="15">
                    <c:v>11.313708498984761</c:v>
                  </c:pt>
                  <c:pt idx="16">
                    <c:v>16.61324772583615</c:v>
                  </c:pt>
                  <c:pt idx="17">
                    <c:v>11.704699910719626</c:v>
                  </c:pt>
                  <c:pt idx="18">
                    <c:v>16.217274740226856</c:v>
                  </c:pt>
                  <c:pt idx="19">
                    <c:v>10.344080432788601</c:v>
                  </c:pt>
                </c:numCache>
              </c:numRef>
            </c:plus>
            <c:minus>
              <c:numRef>
                <c:f>Foglio1!$AA$3:$AA$22</c:f>
                <c:numCache>
                  <c:formatCode>General</c:formatCode>
                  <c:ptCount val="20"/>
                  <c:pt idx="0">
                    <c:v>18.165902124584949</c:v>
                  </c:pt>
                  <c:pt idx="1">
                    <c:v>16.881943016134134</c:v>
                  </c:pt>
                  <c:pt idx="2">
                    <c:v>16.673332000533065</c:v>
                  </c:pt>
                  <c:pt idx="3">
                    <c:v>15.811388300841896</c:v>
                  </c:pt>
                  <c:pt idx="4">
                    <c:v>14.491376746189438</c:v>
                  </c:pt>
                  <c:pt idx="5">
                    <c:v>14.317821063276353</c:v>
                  </c:pt>
                  <c:pt idx="6">
                    <c:v>13.228756555322953</c:v>
                  </c:pt>
                  <c:pt idx="7">
                    <c:v>12.569805089976535</c:v>
                  </c:pt>
                  <c:pt idx="8">
                    <c:v>12.569805089976535</c:v>
                  </c:pt>
                  <c:pt idx="9">
                    <c:v>12.369316876852981</c:v>
                  </c:pt>
                  <c:pt idx="10">
                    <c:v>11.357816691600547</c:v>
                  </c:pt>
                  <c:pt idx="11">
                    <c:v>11.090536506409418</c:v>
                  </c:pt>
                  <c:pt idx="12">
                    <c:v>11.958260743101398</c:v>
                  </c:pt>
                  <c:pt idx="13">
                    <c:v>9.9498743710661994</c:v>
                  </c:pt>
                  <c:pt idx="14">
                    <c:v>9.0553851381374173</c:v>
                  </c:pt>
                  <c:pt idx="15">
                    <c:v>11.313708498984761</c:v>
                  </c:pt>
                  <c:pt idx="16">
                    <c:v>16.61324772583615</c:v>
                  </c:pt>
                  <c:pt idx="17">
                    <c:v>11.704699910719626</c:v>
                  </c:pt>
                  <c:pt idx="18">
                    <c:v>16.217274740226856</c:v>
                  </c:pt>
                  <c:pt idx="19">
                    <c:v>10.344080432788601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Foglio1!$Y$3:$Y$22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Foglio1!$Z$3:$Z$22</c:f>
              <c:numCache>
                <c:formatCode>General</c:formatCode>
                <c:ptCount val="20"/>
                <c:pt idx="0">
                  <c:v>330</c:v>
                </c:pt>
                <c:pt idx="1">
                  <c:v>285</c:v>
                </c:pt>
                <c:pt idx="2">
                  <c:v>278</c:v>
                </c:pt>
                <c:pt idx="3">
                  <c:v>250</c:v>
                </c:pt>
                <c:pt idx="4">
                  <c:v>210</c:v>
                </c:pt>
                <c:pt idx="5">
                  <c:v>205</c:v>
                </c:pt>
                <c:pt idx="6">
                  <c:v>175</c:v>
                </c:pt>
                <c:pt idx="7">
                  <c:v>158</c:v>
                </c:pt>
                <c:pt idx="8">
                  <c:v>158</c:v>
                </c:pt>
                <c:pt idx="9">
                  <c:v>153</c:v>
                </c:pt>
                <c:pt idx="10">
                  <c:v>129</c:v>
                </c:pt>
                <c:pt idx="11">
                  <c:v>123</c:v>
                </c:pt>
                <c:pt idx="12">
                  <c:v>143</c:v>
                </c:pt>
                <c:pt idx="13">
                  <c:v>99</c:v>
                </c:pt>
                <c:pt idx="14">
                  <c:v>82</c:v>
                </c:pt>
                <c:pt idx="15">
                  <c:v>128</c:v>
                </c:pt>
                <c:pt idx="16">
                  <c:v>276</c:v>
                </c:pt>
                <c:pt idx="17">
                  <c:v>137</c:v>
                </c:pt>
                <c:pt idx="18">
                  <c:v>263</c:v>
                </c:pt>
                <c:pt idx="19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F-4E0B-81D0-A9B55A72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99792"/>
        <c:axId val="486488472"/>
      </c:scatterChart>
      <c:valAx>
        <c:axId val="4861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488472"/>
        <c:crosses val="autoZero"/>
        <c:crossBetween val="midCat"/>
      </c:valAx>
      <c:valAx>
        <c:axId val="4864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1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Foglio1!$AD$2</c:f>
              <c:strCache>
                <c:ptCount val="1"/>
                <c:pt idx="0">
                  <c:v>CH8_L01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Foglio1!$AE$3:$AE$22</c:f>
                <c:numCache>
                  <c:formatCode>General</c:formatCode>
                  <c:ptCount val="20"/>
                  <c:pt idx="0">
                    <c:v>17.175564037317667</c:v>
                  </c:pt>
                  <c:pt idx="1">
                    <c:v>15.033296378372908</c:v>
                  </c:pt>
                  <c:pt idx="2">
                    <c:v>14.866068747318506</c:v>
                  </c:pt>
                  <c:pt idx="3">
                    <c:v>15.033296378372908</c:v>
                  </c:pt>
                  <c:pt idx="4">
                    <c:v>14.491376746189438</c:v>
                  </c:pt>
                  <c:pt idx="5">
                    <c:v>15.297058540778355</c:v>
                  </c:pt>
                  <c:pt idx="6">
                    <c:v>14.491376746189438</c:v>
                  </c:pt>
                  <c:pt idx="7">
                    <c:v>14.212670403551895</c:v>
                  </c:pt>
                  <c:pt idx="8">
                    <c:v>14.730919862656235</c:v>
                  </c:pt>
                  <c:pt idx="9">
                    <c:v>14.628738838327793</c:v>
                  </c:pt>
                  <c:pt idx="10">
                    <c:v>13.820274961085254</c:v>
                  </c:pt>
                  <c:pt idx="11">
                    <c:v>13.928388277184119</c:v>
                  </c:pt>
                  <c:pt idx="12">
                    <c:v>14.832396974191326</c:v>
                  </c:pt>
                  <c:pt idx="13">
                    <c:v>13.19090595827292</c:v>
                  </c:pt>
                  <c:pt idx="14">
                    <c:v>12.083045973594572</c:v>
                  </c:pt>
                  <c:pt idx="15">
                    <c:v>14.730919862656235</c:v>
                  </c:pt>
                  <c:pt idx="16">
                    <c:v>15.132745950421556</c:v>
                  </c:pt>
                  <c:pt idx="17">
                    <c:v>14.89966442575134</c:v>
                  </c:pt>
                  <c:pt idx="18">
                    <c:v>14.7648230602334</c:v>
                  </c:pt>
                  <c:pt idx="19">
                    <c:v>13.638181696985855</c:v>
                  </c:pt>
                </c:numCache>
              </c:numRef>
            </c:plus>
            <c:minus>
              <c:numRef>
                <c:f>Foglio1!$AE$3:$AE$22</c:f>
                <c:numCache>
                  <c:formatCode>General</c:formatCode>
                  <c:ptCount val="20"/>
                  <c:pt idx="0">
                    <c:v>17.175564037317667</c:v>
                  </c:pt>
                  <c:pt idx="1">
                    <c:v>15.033296378372908</c:v>
                  </c:pt>
                  <c:pt idx="2">
                    <c:v>14.866068747318506</c:v>
                  </c:pt>
                  <c:pt idx="3">
                    <c:v>15.033296378372908</c:v>
                  </c:pt>
                  <c:pt idx="4">
                    <c:v>14.491376746189438</c:v>
                  </c:pt>
                  <c:pt idx="5">
                    <c:v>15.297058540778355</c:v>
                  </c:pt>
                  <c:pt idx="6">
                    <c:v>14.491376746189438</c:v>
                  </c:pt>
                  <c:pt idx="7">
                    <c:v>14.212670403551895</c:v>
                  </c:pt>
                  <c:pt idx="8">
                    <c:v>14.730919862656235</c:v>
                  </c:pt>
                  <c:pt idx="9">
                    <c:v>14.628738838327793</c:v>
                  </c:pt>
                  <c:pt idx="10">
                    <c:v>13.820274961085254</c:v>
                  </c:pt>
                  <c:pt idx="11">
                    <c:v>13.928388277184119</c:v>
                  </c:pt>
                  <c:pt idx="12">
                    <c:v>14.832396974191326</c:v>
                  </c:pt>
                  <c:pt idx="13">
                    <c:v>13.19090595827292</c:v>
                  </c:pt>
                  <c:pt idx="14">
                    <c:v>12.083045973594572</c:v>
                  </c:pt>
                  <c:pt idx="15">
                    <c:v>14.730919862656235</c:v>
                  </c:pt>
                  <c:pt idx="16">
                    <c:v>15.132745950421556</c:v>
                  </c:pt>
                  <c:pt idx="17">
                    <c:v>14.89966442575134</c:v>
                  </c:pt>
                  <c:pt idx="18">
                    <c:v>14.7648230602334</c:v>
                  </c:pt>
                  <c:pt idx="19">
                    <c:v>13.638181696985855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Foglio1!$AC$3:$AC$22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15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Foglio1!$AD$3:$AD$22</c:f>
              <c:numCache>
                <c:formatCode>General</c:formatCode>
                <c:ptCount val="20"/>
                <c:pt idx="0">
                  <c:v>295</c:v>
                </c:pt>
                <c:pt idx="1">
                  <c:v>226</c:v>
                </c:pt>
                <c:pt idx="2">
                  <c:v>221</c:v>
                </c:pt>
                <c:pt idx="3">
                  <c:v>226</c:v>
                </c:pt>
                <c:pt idx="4">
                  <c:v>210</c:v>
                </c:pt>
                <c:pt idx="5">
                  <c:v>234</c:v>
                </c:pt>
                <c:pt idx="6">
                  <c:v>210</c:v>
                </c:pt>
                <c:pt idx="7">
                  <c:v>202</c:v>
                </c:pt>
                <c:pt idx="8">
                  <c:v>217</c:v>
                </c:pt>
                <c:pt idx="9">
                  <c:v>214</c:v>
                </c:pt>
                <c:pt idx="10">
                  <c:v>191</c:v>
                </c:pt>
                <c:pt idx="11">
                  <c:v>194</c:v>
                </c:pt>
                <c:pt idx="12">
                  <c:v>220</c:v>
                </c:pt>
                <c:pt idx="13">
                  <c:v>174</c:v>
                </c:pt>
                <c:pt idx="14">
                  <c:v>146</c:v>
                </c:pt>
                <c:pt idx="15">
                  <c:v>217</c:v>
                </c:pt>
                <c:pt idx="16">
                  <c:v>229</c:v>
                </c:pt>
                <c:pt idx="17">
                  <c:v>222</c:v>
                </c:pt>
                <c:pt idx="18">
                  <c:v>218</c:v>
                </c:pt>
                <c:pt idx="1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B-44EB-BB44-22420AF2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81288"/>
        <c:axId val="497981616"/>
      </c:scatterChart>
      <c:valAx>
        <c:axId val="49798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981616"/>
        <c:crosses val="autoZero"/>
        <c:crossBetween val="midCat"/>
      </c:valAx>
      <c:valAx>
        <c:axId val="497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98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Foglio3!$B$2</c:f>
              <c:strCache>
                <c:ptCount val="1"/>
                <c:pt idx="0">
                  <c:v>CH1_R20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Foglio3!$C$3:$C$22</c:f>
                <c:numCache>
                  <c:formatCode>General</c:formatCode>
                  <c:ptCount val="20"/>
                  <c:pt idx="0">
                    <c:v>20.149441679609886</c:v>
                  </c:pt>
                  <c:pt idx="1">
                    <c:v>20.346989949375804</c:v>
                  </c:pt>
                  <c:pt idx="2">
                    <c:v>19.570385790780925</c:v>
                  </c:pt>
                  <c:pt idx="3">
                    <c:v>19.157244060668017</c:v>
                  </c:pt>
                  <c:pt idx="4">
                    <c:v>19.874606914351791</c:v>
                  </c:pt>
                  <c:pt idx="5">
                    <c:v>19.313207915827967</c:v>
                  </c:pt>
                  <c:pt idx="6">
                    <c:v>18.894443627691185</c:v>
                  </c:pt>
                  <c:pt idx="7">
                    <c:v>18.439088914585774</c:v>
                  </c:pt>
                  <c:pt idx="8">
                    <c:v>18.920887928424502</c:v>
                  </c:pt>
                  <c:pt idx="9">
                    <c:v>18.330302779823359</c:v>
                  </c:pt>
                  <c:pt idx="10">
                    <c:v>16.186414056238647</c:v>
                  </c:pt>
                  <c:pt idx="11">
                    <c:v>16.278820596099706</c:v>
                  </c:pt>
                  <c:pt idx="12">
                    <c:v>16.278820596099706</c:v>
                  </c:pt>
                  <c:pt idx="13">
                    <c:v>12.288205727444508</c:v>
                  </c:pt>
                  <c:pt idx="14">
                    <c:v>11</c:v>
                  </c:pt>
                  <c:pt idx="15">
                    <c:v>14.177446878757825</c:v>
                  </c:pt>
                  <c:pt idx="16">
                    <c:v>12.845232578665129</c:v>
                  </c:pt>
                  <c:pt idx="17">
                    <c:v>15.362291495737216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Foglio3!$C$3:$C$22</c:f>
                <c:numCache>
                  <c:formatCode>General</c:formatCode>
                  <c:ptCount val="20"/>
                  <c:pt idx="0">
                    <c:v>20.149441679609886</c:v>
                  </c:pt>
                  <c:pt idx="1">
                    <c:v>20.346989949375804</c:v>
                  </c:pt>
                  <c:pt idx="2">
                    <c:v>19.570385790780925</c:v>
                  </c:pt>
                  <c:pt idx="3">
                    <c:v>19.157244060668017</c:v>
                  </c:pt>
                  <c:pt idx="4">
                    <c:v>19.874606914351791</c:v>
                  </c:pt>
                  <c:pt idx="5">
                    <c:v>19.313207915827967</c:v>
                  </c:pt>
                  <c:pt idx="6">
                    <c:v>18.894443627691185</c:v>
                  </c:pt>
                  <c:pt idx="7">
                    <c:v>18.439088914585774</c:v>
                  </c:pt>
                  <c:pt idx="8">
                    <c:v>18.920887928424502</c:v>
                  </c:pt>
                  <c:pt idx="9">
                    <c:v>18.330302779823359</c:v>
                  </c:pt>
                  <c:pt idx="10">
                    <c:v>16.186414056238647</c:v>
                  </c:pt>
                  <c:pt idx="11">
                    <c:v>16.278820596099706</c:v>
                  </c:pt>
                  <c:pt idx="12">
                    <c:v>16.278820596099706</c:v>
                  </c:pt>
                  <c:pt idx="13">
                    <c:v>12.288205727444508</c:v>
                  </c:pt>
                  <c:pt idx="14">
                    <c:v>11</c:v>
                  </c:pt>
                  <c:pt idx="15">
                    <c:v>14.177446878757825</c:v>
                  </c:pt>
                  <c:pt idx="16">
                    <c:v>12.845232578665129</c:v>
                  </c:pt>
                  <c:pt idx="17">
                    <c:v>15.362291495737216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Foglio3!$A$3:$A$22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170</c:v>
                </c:pt>
                <c:pt idx="17">
                  <c:v>130</c:v>
                </c:pt>
                <c:pt idx="18">
                  <c:v>25</c:v>
                </c:pt>
                <c:pt idx="19">
                  <c:v>170</c:v>
                </c:pt>
              </c:numCache>
            </c:numRef>
          </c:xVal>
          <c:yVal>
            <c:numRef>
              <c:f>Foglio3!$B$3:$B$22</c:f>
              <c:numCache>
                <c:formatCode>General</c:formatCode>
                <c:ptCount val="20"/>
                <c:pt idx="0">
                  <c:v>406</c:v>
                </c:pt>
                <c:pt idx="1">
                  <c:v>414</c:v>
                </c:pt>
                <c:pt idx="2">
                  <c:v>383</c:v>
                </c:pt>
                <c:pt idx="3">
                  <c:v>367</c:v>
                </c:pt>
                <c:pt idx="4">
                  <c:v>395</c:v>
                </c:pt>
                <c:pt idx="5">
                  <c:v>373</c:v>
                </c:pt>
                <c:pt idx="6">
                  <c:v>357</c:v>
                </c:pt>
                <c:pt idx="7">
                  <c:v>340</c:v>
                </c:pt>
                <c:pt idx="8">
                  <c:v>358</c:v>
                </c:pt>
                <c:pt idx="9">
                  <c:v>336</c:v>
                </c:pt>
                <c:pt idx="10">
                  <c:v>262</c:v>
                </c:pt>
                <c:pt idx="11">
                  <c:v>265</c:v>
                </c:pt>
                <c:pt idx="12">
                  <c:v>265</c:v>
                </c:pt>
                <c:pt idx="13">
                  <c:v>151</c:v>
                </c:pt>
                <c:pt idx="14">
                  <c:v>121</c:v>
                </c:pt>
                <c:pt idx="15">
                  <c:v>201</c:v>
                </c:pt>
                <c:pt idx="16">
                  <c:v>165</c:v>
                </c:pt>
                <c:pt idx="17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A-4658-977E-0749F04C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6480"/>
        <c:axId val="497517136"/>
      </c:scatterChart>
      <c:valAx>
        <c:axId val="4975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517136"/>
        <c:crosses val="autoZero"/>
        <c:crossBetween val="midCat"/>
      </c:valAx>
      <c:valAx>
        <c:axId val="4975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5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164306</xdr:rowOff>
    </xdr:from>
    <xdr:to>
      <xdr:col>8</xdr:col>
      <xdr:colOff>1</xdr:colOff>
      <xdr:row>37</xdr:row>
      <xdr:rowOff>50006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1ABF7C5-525D-4867-87F8-606D9045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81360</xdr:colOff>
      <xdr:row>22</xdr:row>
      <xdr:rowOff>53181</xdr:rowOff>
    </xdr:from>
    <xdr:to>
      <xdr:col>16</xdr:col>
      <xdr:colOff>174625</xdr:colOff>
      <xdr:row>37</xdr:row>
      <xdr:rowOff>79375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8BC1C2-E7C0-42BD-80A3-D1E35DE4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180578</xdr:colOff>
      <xdr:row>22</xdr:row>
      <xdr:rowOff>100806</xdr:rowOff>
    </xdr:from>
    <xdr:to>
      <xdr:col>24</xdr:col>
      <xdr:colOff>333375</xdr:colOff>
      <xdr:row>37</xdr:row>
      <xdr:rowOff>63500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0277FDF-CA56-45C9-A7FB-4649F3EA8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355203</xdr:colOff>
      <xdr:row>22</xdr:row>
      <xdr:rowOff>92869</xdr:rowOff>
    </xdr:from>
    <xdr:to>
      <xdr:col>32</xdr:col>
      <xdr:colOff>190500</xdr:colOff>
      <xdr:row>37</xdr:row>
      <xdr:rowOff>15875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642586-B946-405E-8016-120E8C50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38</xdr:row>
      <xdr:rowOff>21431</xdr:rowOff>
    </xdr:from>
    <xdr:to>
      <xdr:col>7</xdr:col>
      <xdr:colOff>587375</xdr:colOff>
      <xdr:row>52</xdr:row>
      <xdr:rowOff>97631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B02D666-E1DB-40E6-9233-CCA1045C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569517</xdr:colOff>
      <xdr:row>37</xdr:row>
      <xdr:rowOff>160336</xdr:rowOff>
    </xdr:from>
    <xdr:to>
      <xdr:col>16</xdr:col>
      <xdr:colOff>95250</xdr:colOff>
      <xdr:row>52</xdr:row>
      <xdr:rowOff>190499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781E247-B80F-48EB-94C3-E97F09DEC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61517</xdr:colOff>
      <xdr:row>37</xdr:row>
      <xdr:rowOff>176212</xdr:rowOff>
    </xdr:from>
    <xdr:to>
      <xdr:col>24</xdr:col>
      <xdr:colOff>269875</xdr:colOff>
      <xdr:row>52</xdr:row>
      <xdr:rowOff>158750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FAA201D-492A-47FF-B9D3-AAB58E1F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271860</xdr:colOff>
      <xdr:row>37</xdr:row>
      <xdr:rowOff>180180</xdr:rowOff>
    </xdr:from>
    <xdr:to>
      <xdr:col>32</xdr:col>
      <xdr:colOff>95250</xdr:colOff>
      <xdr:row>52</xdr:row>
      <xdr:rowOff>190499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4C3975C-3556-482B-9ADF-E7D6926C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</xdr:colOff>
      <xdr:row>23</xdr:row>
      <xdr:rowOff>9525</xdr:rowOff>
    </xdr:from>
    <xdr:to>
      <xdr:col>7</xdr:col>
      <xdr:colOff>388937</xdr:colOff>
      <xdr:row>37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2211F7F-91CC-4C2B-9EF2-277C3468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373062</xdr:colOff>
      <xdr:row>22</xdr:row>
      <xdr:rowOff>184150</xdr:rowOff>
    </xdr:from>
    <xdr:to>
      <xdr:col>15</xdr:col>
      <xdr:colOff>119062</xdr:colOff>
      <xdr:row>37</xdr:row>
      <xdr:rowOff>69850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0415497-EEC4-4312-85E1-B12C319B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119062</xdr:colOff>
      <xdr:row>22</xdr:row>
      <xdr:rowOff>168275</xdr:rowOff>
    </xdr:from>
    <xdr:to>
      <xdr:col>22</xdr:col>
      <xdr:colOff>468312</xdr:colOff>
      <xdr:row>37</xdr:row>
      <xdr:rowOff>53975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B2B4B28-1E07-4324-8679-7F18308A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515937</xdr:colOff>
      <xdr:row>22</xdr:row>
      <xdr:rowOff>168275</xdr:rowOff>
    </xdr:from>
    <xdr:to>
      <xdr:col>30</xdr:col>
      <xdr:colOff>261937</xdr:colOff>
      <xdr:row>37</xdr:row>
      <xdr:rowOff>53975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C429FA8-AC6D-4E8D-B3A3-3A0E9A2B8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57150</xdr:rowOff>
    </xdr:from>
    <xdr:to>
      <xdr:col>7</xdr:col>
      <xdr:colOff>349250</xdr:colOff>
      <xdr:row>52</xdr:row>
      <xdr:rowOff>133350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91B623BD-D5E5-46EF-A22F-38486FBA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357187</xdr:colOff>
      <xdr:row>37</xdr:row>
      <xdr:rowOff>184150</xdr:rowOff>
    </xdr:from>
    <xdr:to>
      <xdr:col>15</xdr:col>
      <xdr:colOff>103187</xdr:colOff>
      <xdr:row>52</xdr:row>
      <xdr:rowOff>69850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D0CF7AF-5E76-47FF-A8AC-A8664E8F0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134937</xdr:colOff>
      <xdr:row>37</xdr:row>
      <xdr:rowOff>152400</xdr:rowOff>
    </xdr:from>
    <xdr:to>
      <xdr:col>22</xdr:col>
      <xdr:colOff>484187</xdr:colOff>
      <xdr:row>52</xdr:row>
      <xdr:rowOff>38100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38687E9-F2C9-4CEC-96BD-882C97A7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547687</xdr:colOff>
      <xdr:row>37</xdr:row>
      <xdr:rowOff>152400</xdr:rowOff>
    </xdr:from>
    <xdr:to>
      <xdr:col>30</xdr:col>
      <xdr:colOff>293687</xdr:colOff>
      <xdr:row>52</xdr:row>
      <xdr:rowOff>38100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231B192-A5E0-4749-9194-F0A821CF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zoomScale="60" zoomScaleNormal="60" workbookViewId="0">
      <selection activeCell="F7" sqref="F7"/>
    </sheetView>
  </sheetViews>
  <sheetFormatPr defaultRowHeight="15" x14ac:dyDescent="0.25"/>
  <cols>
    <col min="2" max="2" width="10.85546875" bestFit="1" customWidth="1"/>
    <col min="3" max="3" width="10.85546875" customWidth="1"/>
    <col min="6" max="6" width="10.85546875" bestFit="1" customWidth="1"/>
    <col min="7" max="7" width="10.85546875" customWidth="1"/>
    <col min="10" max="10" width="10.85546875" bestFit="1" customWidth="1"/>
    <col min="11" max="11" width="10.85546875" customWidth="1"/>
    <col min="14" max="14" width="10.42578125" bestFit="1" customWidth="1"/>
    <col min="15" max="15" width="10.42578125" customWidth="1"/>
    <col min="18" max="18" width="10.42578125" bestFit="1" customWidth="1"/>
    <col min="22" max="22" width="10.85546875" bestFit="1" customWidth="1"/>
    <col min="23" max="23" width="10.85546875" customWidth="1"/>
    <col min="26" max="26" width="9.85546875" bestFit="1" customWidth="1"/>
    <col min="27" max="27" width="9.85546875" customWidth="1"/>
    <col min="29" max="29" width="7.7109375" customWidth="1"/>
    <col min="30" max="30" width="10.42578125" bestFit="1" customWidth="1"/>
  </cols>
  <sheetData>
    <row r="1" spans="1:31" x14ac:dyDescent="0.25">
      <c r="A1" t="s">
        <v>0</v>
      </c>
      <c r="B1">
        <f>(80+15)/2</f>
        <v>47.5</v>
      </c>
      <c r="E1" t="s">
        <v>2</v>
      </c>
      <c r="F1">
        <v>65</v>
      </c>
      <c r="I1" t="s">
        <v>3</v>
      </c>
      <c r="J1">
        <v>65</v>
      </c>
      <c r="M1" t="s">
        <v>4</v>
      </c>
      <c r="N1">
        <v>20</v>
      </c>
      <c r="Q1" t="s">
        <v>5</v>
      </c>
      <c r="R1">
        <v>65</v>
      </c>
      <c r="U1" t="s">
        <v>6</v>
      </c>
      <c r="V1">
        <f>145/2</f>
        <v>72.5</v>
      </c>
      <c r="Y1" t="s">
        <v>8</v>
      </c>
      <c r="Z1">
        <v>20</v>
      </c>
      <c r="AC1" t="s">
        <v>7</v>
      </c>
      <c r="AD1">
        <v>80</v>
      </c>
    </row>
    <row r="2" spans="1:31" x14ac:dyDescent="0.25">
      <c r="A2" t="s">
        <v>1</v>
      </c>
      <c r="B2" t="s">
        <v>16</v>
      </c>
      <c r="E2" t="s">
        <v>1</v>
      </c>
      <c r="F2" t="s">
        <v>9</v>
      </c>
      <c r="I2" t="s">
        <v>1</v>
      </c>
      <c r="J2" t="s">
        <v>10</v>
      </c>
      <c r="M2" t="s">
        <v>1</v>
      </c>
      <c r="N2" t="s">
        <v>11</v>
      </c>
      <c r="Q2" t="s">
        <v>1</v>
      </c>
      <c r="R2" t="s">
        <v>12</v>
      </c>
      <c r="U2" t="s">
        <v>1</v>
      </c>
      <c r="V2" t="s">
        <v>13</v>
      </c>
      <c r="Y2" t="s">
        <v>1</v>
      </c>
      <c r="Z2" t="s">
        <v>14</v>
      </c>
      <c r="AC2" t="s">
        <v>1</v>
      </c>
      <c r="AD2" t="s">
        <v>15</v>
      </c>
    </row>
    <row r="3" spans="1:31" x14ac:dyDescent="0.25">
      <c r="A3">
        <v>5</v>
      </c>
      <c r="B3">
        <v>313</v>
      </c>
      <c r="C3">
        <f>SQRT(B3)</f>
        <v>17.691806012954132</v>
      </c>
      <c r="E3">
        <f>A3</f>
        <v>5</v>
      </c>
      <c r="F3">
        <v>289</v>
      </c>
      <c r="G3">
        <f>SQRT(F3)</f>
        <v>17</v>
      </c>
      <c r="I3">
        <f>E3</f>
        <v>5</v>
      </c>
      <c r="J3">
        <v>311</v>
      </c>
      <c r="K3">
        <f>SQRT(J3)</f>
        <v>17.635192088548397</v>
      </c>
      <c r="M3">
        <f>I3</f>
        <v>5</v>
      </c>
      <c r="N3">
        <v>341</v>
      </c>
      <c r="O3">
        <f>SQRT(N3)</f>
        <v>18.466185312619388</v>
      </c>
      <c r="Q3">
        <f>M3</f>
        <v>5</v>
      </c>
      <c r="R3">
        <v>306</v>
      </c>
      <c r="S3">
        <f t="shared" ref="S3:S22" si="0">SQRT(R3)</f>
        <v>17.4928556845359</v>
      </c>
      <c r="U3">
        <f t="shared" ref="U3:U22" si="1">Q3</f>
        <v>5</v>
      </c>
      <c r="V3">
        <v>313</v>
      </c>
      <c r="W3">
        <f>SQRT(V3)</f>
        <v>17.691806012954132</v>
      </c>
      <c r="Y3">
        <f>U3</f>
        <v>5</v>
      </c>
      <c r="Z3">
        <v>330</v>
      </c>
      <c r="AA3">
        <f>SQRT(Z3)</f>
        <v>18.165902124584949</v>
      </c>
      <c r="AC3">
        <f>Y3</f>
        <v>5</v>
      </c>
      <c r="AD3">
        <v>295</v>
      </c>
      <c r="AE3">
        <f>SQRT(AD3)</f>
        <v>17.175564037317667</v>
      </c>
    </row>
    <row r="4" spans="1:31" x14ac:dyDescent="0.25">
      <c r="A4">
        <v>10</v>
      </c>
      <c r="B4">
        <v>329</v>
      </c>
      <c r="C4">
        <f t="shared" ref="C4:C22" si="2">SQRT(B4)</f>
        <v>18.138357147217054</v>
      </c>
      <c r="E4">
        <f t="shared" ref="E4:E22" si="3">A4</f>
        <v>10</v>
      </c>
      <c r="F4">
        <v>305</v>
      </c>
      <c r="G4">
        <f t="shared" ref="G4:G22" si="4">SQRT(F4)</f>
        <v>17.464249196572979</v>
      </c>
      <c r="I4">
        <f t="shared" ref="I4:I22" si="5">E4</f>
        <v>10</v>
      </c>
      <c r="J4">
        <v>259</v>
      </c>
      <c r="K4">
        <f t="shared" ref="K4:K22" si="6">SQRT(J4)</f>
        <v>16.093476939431081</v>
      </c>
      <c r="M4">
        <f t="shared" ref="M4:M22" si="7">I4</f>
        <v>10</v>
      </c>
      <c r="N4">
        <v>285</v>
      </c>
      <c r="O4">
        <f t="shared" ref="O4:O22" si="8">SQRT(N4)</f>
        <v>16.881943016134134</v>
      </c>
      <c r="Q4">
        <f t="shared" ref="Q4:Q22" si="9">M4</f>
        <v>10</v>
      </c>
      <c r="R4">
        <v>317</v>
      </c>
      <c r="S4">
        <f t="shared" si="0"/>
        <v>17.804493814764857</v>
      </c>
      <c r="U4">
        <f t="shared" si="1"/>
        <v>10</v>
      </c>
      <c r="V4">
        <v>329</v>
      </c>
      <c r="W4">
        <f t="shared" ref="W4:W22" si="10">SQRT(V4)</f>
        <v>18.138357147217054</v>
      </c>
      <c r="Y4">
        <f t="shared" ref="Y4:Y22" si="11">U4</f>
        <v>10</v>
      </c>
      <c r="Z4">
        <v>285</v>
      </c>
      <c r="AA4">
        <f t="shared" ref="AA4:AA22" si="12">SQRT(Z4)</f>
        <v>16.881943016134134</v>
      </c>
      <c r="AC4">
        <f t="shared" ref="AC4:AC22" si="13">Y4</f>
        <v>10</v>
      </c>
      <c r="AD4">
        <v>226</v>
      </c>
      <c r="AE4">
        <f t="shared" ref="AE4:AE22" si="14">SQRT(AD4)</f>
        <v>15.033296378372908</v>
      </c>
    </row>
    <row r="5" spans="1:31" x14ac:dyDescent="0.25">
      <c r="A5">
        <v>20</v>
      </c>
      <c r="B5">
        <v>268</v>
      </c>
      <c r="C5">
        <f t="shared" si="2"/>
        <v>16.370705543744901</v>
      </c>
      <c r="E5">
        <f t="shared" si="3"/>
        <v>20</v>
      </c>
      <c r="F5">
        <v>263</v>
      </c>
      <c r="G5">
        <f t="shared" si="4"/>
        <v>16.217274740226856</v>
      </c>
      <c r="I5">
        <f t="shared" si="5"/>
        <v>20</v>
      </c>
      <c r="J5">
        <v>259</v>
      </c>
      <c r="K5">
        <f t="shared" si="6"/>
        <v>16.093476939431081</v>
      </c>
      <c r="M5">
        <f t="shared" si="7"/>
        <v>20</v>
      </c>
      <c r="N5">
        <v>287</v>
      </c>
      <c r="O5">
        <f t="shared" si="8"/>
        <v>16.941074346097416</v>
      </c>
      <c r="Q5">
        <f t="shared" si="9"/>
        <v>20</v>
      </c>
      <c r="R5">
        <v>272</v>
      </c>
      <c r="S5">
        <f t="shared" si="0"/>
        <v>16.492422502470642</v>
      </c>
      <c r="U5">
        <f t="shared" si="1"/>
        <v>20</v>
      </c>
      <c r="V5">
        <v>283</v>
      </c>
      <c r="W5">
        <f t="shared" si="10"/>
        <v>16.822603841260722</v>
      </c>
      <c r="Y5">
        <f t="shared" si="11"/>
        <v>20</v>
      </c>
      <c r="Z5">
        <v>278</v>
      </c>
      <c r="AA5">
        <f t="shared" si="12"/>
        <v>16.673332000533065</v>
      </c>
      <c r="AC5">
        <f t="shared" si="13"/>
        <v>20</v>
      </c>
      <c r="AD5">
        <v>221</v>
      </c>
      <c r="AE5">
        <f t="shared" si="14"/>
        <v>14.866068747318506</v>
      </c>
    </row>
    <row r="6" spans="1:31" x14ac:dyDescent="0.25">
      <c r="A6">
        <v>30</v>
      </c>
      <c r="B6">
        <v>273</v>
      </c>
      <c r="C6">
        <f t="shared" si="2"/>
        <v>16.522711641858304</v>
      </c>
      <c r="E6">
        <f t="shared" si="3"/>
        <v>30</v>
      </c>
      <c r="F6">
        <v>270</v>
      </c>
      <c r="G6">
        <f t="shared" si="4"/>
        <v>16.431676725154983</v>
      </c>
      <c r="I6">
        <f t="shared" si="5"/>
        <v>30</v>
      </c>
      <c r="J6">
        <v>270</v>
      </c>
      <c r="K6">
        <f t="shared" si="6"/>
        <v>16.431676725154983</v>
      </c>
      <c r="M6">
        <f t="shared" si="7"/>
        <v>30</v>
      </c>
      <c r="N6">
        <v>285</v>
      </c>
      <c r="O6">
        <f t="shared" si="8"/>
        <v>16.881943016134134</v>
      </c>
      <c r="Q6">
        <f t="shared" si="9"/>
        <v>30</v>
      </c>
      <c r="R6">
        <v>280</v>
      </c>
      <c r="S6">
        <f t="shared" si="0"/>
        <v>16.733200530681511</v>
      </c>
      <c r="U6">
        <f t="shared" si="1"/>
        <v>30</v>
      </c>
      <c r="V6">
        <v>282</v>
      </c>
      <c r="W6">
        <f t="shared" si="10"/>
        <v>16.792855623746664</v>
      </c>
      <c r="Y6">
        <f t="shared" si="11"/>
        <v>30</v>
      </c>
      <c r="Z6">
        <v>250</v>
      </c>
      <c r="AA6">
        <f t="shared" si="12"/>
        <v>15.811388300841896</v>
      </c>
      <c r="AC6">
        <f t="shared" si="13"/>
        <v>30</v>
      </c>
      <c r="AD6">
        <v>226</v>
      </c>
      <c r="AE6">
        <f t="shared" si="14"/>
        <v>15.033296378372908</v>
      </c>
    </row>
    <row r="7" spans="1:31" x14ac:dyDescent="0.25">
      <c r="A7">
        <v>40</v>
      </c>
      <c r="B7">
        <v>289</v>
      </c>
      <c r="C7">
        <f t="shared" si="2"/>
        <v>17</v>
      </c>
      <c r="E7">
        <f t="shared" si="3"/>
        <v>40</v>
      </c>
      <c r="F7">
        <v>289</v>
      </c>
      <c r="G7">
        <f t="shared" si="4"/>
        <v>17</v>
      </c>
      <c r="I7">
        <f t="shared" si="5"/>
        <v>40</v>
      </c>
      <c r="J7">
        <v>239</v>
      </c>
      <c r="K7">
        <f t="shared" si="6"/>
        <v>15.459624833740307</v>
      </c>
      <c r="M7">
        <f t="shared" si="7"/>
        <v>40</v>
      </c>
      <c r="N7">
        <v>237</v>
      </c>
      <c r="O7">
        <f t="shared" si="8"/>
        <v>15.394804318340652</v>
      </c>
      <c r="Q7">
        <f t="shared" si="9"/>
        <v>40</v>
      </c>
      <c r="R7">
        <v>292</v>
      </c>
      <c r="S7">
        <f t="shared" si="0"/>
        <v>17.088007490635061</v>
      </c>
      <c r="U7">
        <f t="shared" si="1"/>
        <v>40</v>
      </c>
      <c r="V7">
        <v>293</v>
      </c>
      <c r="W7">
        <f t="shared" si="10"/>
        <v>17.11724276862369</v>
      </c>
      <c r="Y7">
        <f t="shared" si="11"/>
        <v>40</v>
      </c>
      <c r="Z7">
        <v>210</v>
      </c>
      <c r="AA7">
        <f t="shared" si="12"/>
        <v>14.491376746189438</v>
      </c>
      <c r="AC7">
        <f t="shared" si="13"/>
        <v>40</v>
      </c>
      <c r="AD7">
        <v>210</v>
      </c>
      <c r="AE7">
        <f t="shared" si="14"/>
        <v>14.491376746189438</v>
      </c>
    </row>
    <row r="8" spans="1:31" x14ac:dyDescent="0.25">
      <c r="A8">
        <v>50</v>
      </c>
      <c r="B8">
        <v>288</v>
      </c>
      <c r="C8">
        <f t="shared" si="2"/>
        <v>16.970562748477139</v>
      </c>
      <c r="E8">
        <f t="shared" si="3"/>
        <v>50</v>
      </c>
      <c r="F8">
        <v>287</v>
      </c>
      <c r="G8">
        <f t="shared" si="4"/>
        <v>16.941074346097416</v>
      </c>
      <c r="I8">
        <f t="shared" si="5"/>
        <v>50</v>
      </c>
      <c r="J8">
        <v>254</v>
      </c>
      <c r="K8">
        <f t="shared" si="6"/>
        <v>15.937377450509228</v>
      </c>
      <c r="M8">
        <f t="shared" si="7"/>
        <v>50</v>
      </c>
      <c r="N8">
        <v>240</v>
      </c>
      <c r="O8">
        <f t="shared" si="8"/>
        <v>15.491933384829668</v>
      </c>
      <c r="Q8">
        <f t="shared" si="9"/>
        <v>50</v>
      </c>
      <c r="R8">
        <v>288</v>
      </c>
      <c r="S8">
        <f t="shared" si="0"/>
        <v>16.970562748477139</v>
      </c>
      <c r="U8">
        <f t="shared" si="1"/>
        <v>50</v>
      </c>
      <c r="V8">
        <v>290</v>
      </c>
      <c r="W8">
        <f t="shared" si="10"/>
        <v>17.029386365926403</v>
      </c>
      <c r="Y8">
        <f t="shared" si="11"/>
        <v>50</v>
      </c>
      <c r="Z8">
        <v>205</v>
      </c>
      <c r="AA8">
        <f t="shared" si="12"/>
        <v>14.317821063276353</v>
      </c>
      <c r="AC8">
        <f t="shared" si="13"/>
        <v>50</v>
      </c>
      <c r="AD8">
        <v>234</v>
      </c>
      <c r="AE8">
        <f t="shared" si="14"/>
        <v>15.297058540778355</v>
      </c>
    </row>
    <row r="9" spans="1:31" x14ac:dyDescent="0.25">
      <c r="A9">
        <v>60</v>
      </c>
      <c r="B9">
        <v>291</v>
      </c>
      <c r="C9">
        <f t="shared" si="2"/>
        <v>17.058722109231979</v>
      </c>
      <c r="E9">
        <f t="shared" si="3"/>
        <v>60</v>
      </c>
      <c r="F9">
        <v>291</v>
      </c>
      <c r="G9">
        <f t="shared" si="4"/>
        <v>17.058722109231979</v>
      </c>
      <c r="I9">
        <f t="shared" si="5"/>
        <v>60</v>
      </c>
      <c r="J9">
        <v>248</v>
      </c>
      <c r="K9">
        <f t="shared" si="6"/>
        <v>15.748015748023622</v>
      </c>
      <c r="M9">
        <f t="shared" si="7"/>
        <v>60</v>
      </c>
      <c r="N9">
        <v>215</v>
      </c>
      <c r="O9">
        <f t="shared" si="8"/>
        <v>14.66287829861518</v>
      </c>
      <c r="Q9">
        <f t="shared" si="9"/>
        <v>60</v>
      </c>
      <c r="R9">
        <v>296</v>
      </c>
      <c r="S9">
        <f t="shared" si="0"/>
        <v>17.204650534085253</v>
      </c>
      <c r="U9">
        <f t="shared" si="1"/>
        <v>60</v>
      </c>
      <c r="V9">
        <v>291</v>
      </c>
      <c r="W9">
        <f t="shared" si="10"/>
        <v>17.058722109231979</v>
      </c>
      <c r="Y9">
        <f t="shared" si="11"/>
        <v>60</v>
      </c>
      <c r="Z9">
        <v>175</v>
      </c>
      <c r="AA9">
        <f t="shared" si="12"/>
        <v>13.228756555322953</v>
      </c>
      <c r="AC9">
        <f t="shared" si="13"/>
        <v>60</v>
      </c>
      <c r="AD9">
        <v>210</v>
      </c>
      <c r="AE9">
        <f t="shared" si="14"/>
        <v>14.491376746189438</v>
      </c>
    </row>
    <row r="10" spans="1:31" x14ac:dyDescent="0.25">
      <c r="A10">
        <v>70</v>
      </c>
      <c r="B10">
        <v>272</v>
      </c>
      <c r="C10">
        <f t="shared" si="2"/>
        <v>16.492422502470642</v>
      </c>
      <c r="E10">
        <f t="shared" si="3"/>
        <v>70</v>
      </c>
      <c r="F10">
        <v>278</v>
      </c>
      <c r="G10">
        <f t="shared" si="4"/>
        <v>16.673332000533065</v>
      </c>
      <c r="I10">
        <f t="shared" si="5"/>
        <v>70</v>
      </c>
      <c r="J10">
        <v>226</v>
      </c>
      <c r="K10">
        <f t="shared" si="6"/>
        <v>15.033296378372908</v>
      </c>
      <c r="M10">
        <f t="shared" si="7"/>
        <v>70</v>
      </c>
      <c r="N10">
        <v>179</v>
      </c>
      <c r="O10">
        <f t="shared" si="8"/>
        <v>13.379088160259652</v>
      </c>
      <c r="Q10">
        <f t="shared" si="9"/>
        <v>70</v>
      </c>
      <c r="R10">
        <v>278</v>
      </c>
      <c r="S10">
        <f t="shared" si="0"/>
        <v>16.673332000533065</v>
      </c>
      <c r="U10">
        <f t="shared" si="1"/>
        <v>70</v>
      </c>
      <c r="V10">
        <v>274</v>
      </c>
      <c r="W10">
        <f t="shared" si="10"/>
        <v>16.552945357246848</v>
      </c>
      <c r="Y10">
        <f t="shared" si="11"/>
        <v>70</v>
      </c>
      <c r="Z10">
        <v>158</v>
      </c>
      <c r="AA10">
        <f t="shared" si="12"/>
        <v>12.569805089976535</v>
      </c>
      <c r="AC10">
        <f t="shared" si="13"/>
        <v>70</v>
      </c>
      <c r="AD10">
        <v>202</v>
      </c>
      <c r="AE10">
        <f t="shared" si="14"/>
        <v>14.212670403551895</v>
      </c>
    </row>
    <row r="11" spans="1:31" x14ac:dyDescent="0.25">
      <c r="A11">
        <v>80</v>
      </c>
      <c r="B11">
        <v>277</v>
      </c>
      <c r="C11">
        <f t="shared" si="2"/>
        <v>16.643316977093239</v>
      </c>
      <c r="E11">
        <f t="shared" si="3"/>
        <v>80</v>
      </c>
      <c r="F11">
        <v>286</v>
      </c>
      <c r="G11">
        <f t="shared" si="4"/>
        <v>16.911534525287763</v>
      </c>
      <c r="I11">
        <f t="shared" si="5"/>
        <v>80</v>
      </c>
      <c r="J11">
        <v>247</v>
      </c>
      <c r="K11">
        <f t="shared" si="6"/>
        <v>15.716233645501712</v>
      </c>
      <c r="M11">
        <f t="shared" si="7"/>
        <v>80</v>
      </c>
      <c r="N11">
        <v>211</v>
      </c>
      <c r="O11">
        <f t="shared" si="8"/>
        <v>14.52583904633395</v>
      </c>
      <c r="Q11">
        <f t="shared" si="9"/>
        <v>80</v>
      </c>
      <c r="R11">
        <v>290</v>
      </c>
      <c r="S11">
        <f t="shared" si="0"/>
        <v>17.029386365926403</v>
      </c>
      <c r="U11">
        <f t="shared" si="1"/>
        <v>80</v>
      </c>
      <c r="V11">
        <v>289</v>
      </c>
      <c r="W11">
        <f t="shared" si="10"/>
        <v>17</v>
      </c>
      <c r="Y11">
        <f t="shared" si="11"/>
        <v>80</v>
      </c>
      <c r="Z11">
        <v>158</v>
      </c>
      <c r="AA11">
        <f t="shared" si="12"/>
        <v>12.569805089976535</v>
      </c>
      <c r="AC11">
        <f t="shared" si="13"/>
        <v>80</v>
      </c>
      <c r="AD11">
        <v>217</v>
      </c>
      <c r="AE11">
        <f t="shared" si="14"/>
        <v>14.730919862656235</v>
      </c>
    </row>
    <row r="12" spans="1:31" x14ac:dyDescent="0.25">
      <c r="A12">
        <v>90</v>
      </c>
      <c r="B12">
        <v>239</v>
      </c>
      <c r="C12">
        <f t="shared" si="2"/>
        <v>15.459624833740307</v>
      </c>
      <c r="E12">
        <f t="shared" si="3"/>
        <v>90</v>
      </c>
      <c r="F12">
        <v>247</v>
      </c>
      <c r="G12">
        <f t="shared" si="4"/>
        <v>15.716233645501712</v>
      </c>
      <c r="I12">
        <f t="shared" si="5"/>
        <v>90</v>
      </c>
      <c r="J12">
        <v>260</v>
      </c>
      <c r="K12">
        <f t="shared" si="6"/>
        <v>16.124515496597098</v>
      </c>
      <c r="M12">
        <f t="shared" si="7"/>
        <v>90</v>
      </c>
      <c r="N12">
        <v>202</v>
      </c>
      <c r="O12">
        <f t="shared" si="8"/>
        <v>14.212670403551895</v>
      </c>
      <c r="Q12">
        <f t="shared" si="9"/>
        <v>90</v>
      </c>
      <c r="R12">
        <v>246</v>
      </c>
      <c r="S12">
        <f t="shared" si="0"/>
        <v>15.684387141358123</v>
      </c>
      <c r="U12">
        <f t="shared" si="1"/>
        <v>90</v>
      </c>
      <c r="V12">
        <v>251</v>
      </c>
      <c r="W12">
        <f t="shared" si="10"/>
        <v>15.842979517754859</v>
      </c>
      <c r="Y12">
        <f t="shared" si="11"/>
        <v>90</v>
      </c>
      <c r="Z12">
        <v>153</v>
      </c>
      <c r="AA12">
        <f t="shared" si="12"/>
        <v>12.369316876852981</v>
      </c>
      <c r="AC12">
        <f t="shared" si="13"/>
        <v>90</v>
      </c>
      <c r="AD12">
        <v>214</v>
      </c>
      <c r="AE12">
        <f t="shared" si="14"/>
        <v>14.628738838327793</v>
      </c>
    </row>
    <row r="13" spans="1:31" x14ac:dyDescent="0.25">
      <c r="A13">
        <v>100</v>
      </c>
      <c r="B13">
        <v>235</v>
      </c>
      <c r="C13">
        <f t="shared" si="2"/>
        <v>15.329709716755891</v>
      </c>
      <c r="E13">
        <f t="shared" si="3"/>
        <v>100</v>
      </c>
      <c r="F13">
        <v>263</v>
      </c>
      <c r="G13">
        <f t="shared" si="4"/>
        <v>16.217274740226856</v>
      </c>
      <c r="I13">
        <f t="shared" si="5"/>
        <v>100</v>
      </c>
      <c r="J13">
        <v>232</v>
      </c>
      <c r="K13">
        <f t="shared" si="6"/>
        <v>15.231546211727817</v>
      </c>
      <c r="M13">
        <f t="shared" si="7"/>
        <v>100</v>
      </c>
      <c r="N13">
        <v>178</v>
      </c>
      <c r="O13">
        <f t="shared" si="8"/>
        <v>13.341664064126334</v>
      </c>
      <c r="Q13">
        <f t="shared" si="9"/>
        <v>100</v>
      </c>
      <c r="R13">
        <v>272</v>
      </c>
      <c r="S13">
        <f t="shared" si="0"/>
        <v>16.492422502470642</v>
      </c>
      <c r="U13">
        <f t="shared" si="1"/>
        <v>100</v>
      </c>
      <c r="V13">
        <v>266</v>
      </c>
      <c r="W13">
        <f t="shared" si="10"/>
        <v>16.30950643030009</v>
      </c>
      <c r="Y13">
        <f t="shared" si="11"/>
        <v>100</v>
      </c>
      <c r="Z13">
        <v>129</v>
      </c>
      <c r="AA13">
        <f t="shared" si="12"/>
        <v>11.357816691600547</v>
      </c>
      <c r="AC13">
        <f t="shared" si="13"/>
        <v>100</v>
      </c>
      <c r="AD13">
        <v>191</v>
      </c>
      <c r="AE13">
        <f t="shared" si="14"/>
        <v>13.820274961085254</v>
      </c>
    </row>
    <row r="14" spans="1:31" x14ac:dyDescent="0.25">
      <c r="A14">
        <v>110</v>
      </c>
      <c r="B14">
        <v>237</v>
      </c>
      <c r="C14">
        <f t="shared" si="2"/>
        <v>15.394804318340652</v>
      </c>
      <c r="E14">
        <f t="shared" si="3"/>
        <v>110</v>
      </c>
      <c r="F14">
        <v>278</v>
      </c>
      <c r="G14">
        <f t="shared" si="4"/>
        <v>16.673332000533065</v>
      </c>
      <c r="I14">
        <f t="shared" si="5"/>
        <v>110</v>
      </c>
      <c r="J14">
        <v>231</v>
      </c>
      <c r="K14">
        <f t="shared" si="6"/>
        <v>15.198684153570664</v>
      </c>
      <c r="M14">
        <f t="shared" si="7"/>
        <v>110</v>
      </c>
      <c r="N14">
        <v>172</v>
      </c>
      <c r="O14">
        <f t="shared" si="8"/>
        <v>13.114877048604001</v>
      </c>
      <c r="Q14">
        <f t="shared" si="9"/>
        <v>110</v>
      </c>
      <c r="R14">
        <v>282</v>
      </c>
      <c r="S14">
        <f t="shared" si="0"/>
        <v>16.792855623746664</v>
      </c>
      <c r="U14">
        <f t="shared" si="1"/>
        <v>110</v>
      </c>
      <c r="V14">
        <v>289</v>
      </c>
      <c r="W14">
        <f t="shared" si="10"/>
        <v>17</v>
      </c>
      <c r="Y14">
        <f t="shared" si="11"/>
        <v>110</v>
      </c>
      <c r="Z14">
        <v>123</v>
      </c>
      <c r="AA14">
        <f t="shared" si="12"/>
        <v>11.090536506409418</v>
      </c>
      <c r="AC14">
        <f t="shared" si="13"/>
        <v>110</v>
      </c>
      <c r="AD14">
        <v>194</v>
      </c>
      <c r="AE14">
        <f t="shared" si="14"/>
        <v>13.928388277184119</v>
      </c>
    </row>
    <row r="15" spans="1:31" x14ac:dyDescent="0.25">
      <c r="A15">
        <v>120</v>
      </c>
      <c r="B15">
        <v>216</v>
      </c>
      <c r="C15">
        <f t="shared" si="2"/>
        <v>14.696938456699069</v>
      </c>
      <c r="E15">
        <f t="shared" si="3"/>
        <v>120</v>
      </c>
      <c r="F15">
        <v>264</v>
      </c>
      <c r="G15">
        <f t="shared" si="4"/>
        <v>16.248076809271922</v>
      </c>
      <c r="I15">
        <f t="shared" si="5"/>
        <v>120</v>
      </c>
      <c r="J15">
        <v>236</v>
      </c>
      <c r="K15">
        <f t="shared" si="6"/>
        <v>15.362291495737216</v>
      </c>
      <c r="M15">
        <f t="shared" si="7"/>
        <v>120</v>
      </c>
      <c r="N15">
        <v>166</v>
      </c>
      <c r="O15">
        <f t="shared" si="8"/>
        <v>12.884098726725126</v>
      </c>
      <c r="Q15">
        <f t="shared" si="9"/>
        <v>120</v>
      </c>
      <c r="R15">
        <v>269</v>
      </c>
      <c r="S15">
        <f t="shared" si="0"/>
        <v>16.401219466856727</v>
      </c>
      <c r="U15">
        <f t="shared" si="1"/>
        <v>120</v>
      </c>
      <c r="V15">
        <v>273</v>
      </c>
      <c r="W15">
        <f t="shared" si="10"/>
        <v>16.522711641858304</v>
      </c>
      <c r="Y15">
        <f t="shared" si="11"/>
        <v>120</v>
      </c>
      <c r="Z15">
        <v>143</v>
      </c>
      <c r="AA15">
        <f t="shared" si="12"/>
        <v>11.958260743101398</v>
      </c>
      <c r="AC15">
        <f t="shared" si="13"/>
        <v>120</v>
      </c>
      <c r="AD15">
        <v>220</v>
      </c>
      <c r="AE15">
        <f t="shared" si="14"/>
        <v>14.832396974191326</v>
      </c>
    </row>
    <row r="16" spans="1:31" x14ac:dyDescent="0.25">
      <c r="A16">
        <v>200</v>
      </c>
      <c r="B16">
        <v>91</v>
      </c>
      <c r="C16">
        <f t="shared" si="2"/>
        <v>9.5393920141694561</v>
      </c>
      <c r="E16">
        <f t="shared" si="3"/>
        <v>200</v>
      </c>
      <c r="F16">
        <v>143</v>
      </c>
      <c r="G16">
        <f t="shared" si="4"/>
        <v>11.958260743101398</v>
      </c>
      <c r="I16">
        <f t="shared" si="5"/>
        <v>200</v>
      </c>
      <c r="J16">
        <v>182</v>
      </c>
      <c r="K16">
        <f t="shared" si="6"/>
        <v>13.490737563232042</v>
      </c>
      <c r="M16">
        <f t="shared" si="7"/>
        <v>200</v>
      </c>
      <c r="N16">
        <v>157</v>
      </c>
      <c r="O16">
        <f t="shared" si="8"/>
        <v>12.529964086141668</v>
      </c>
      <c r="Q16">
        <f t="shared" si="9"/>
        <v>200</v>
      </c>
      <c r="R16">
        <v>162</v>
      </c>
      <c r="S16">
        <f t="shared" si="0"/>
        <v>12.727922061357855</v>
      </c>
      <c r="U16">
        <f t="shared" si="1"/>
        <v>200</v>
      </c>
      <c r="V16">
        <v>209</v>
      </c>
      <c r="W16">
        <f t="shared" si="10"/>
        <v>14.456832294800961</v>
      </c>
      <c r="Y16">
        <f t="shared" si="11"/>
        <v>200</v>
      </c>
      <c r="Z16">
        <v>99</v>
      </c>
      <c r="AA16">
        <f t="shared" si="12"/>
        <v>9.9498743710661994</v>
      </c>
      <c r="AC16">
        <f t="shared" si="13"/>
        <v>200</v>
      </c>
      <c r="AD16">
        <v>174</v>
      </c>
      <c r="AE16">
        <f t="shared" si="14"/>
        <v>13.19090595827292</v>
      </c>
    </row>
    <row r="17" spans="1:31" x14ac:dyDescent="0.25">
      <c r="A17">
        <v>250</v>
      </c>
      <c r="B17">
        <v>38</v>
      </c>
      <c r="C17">
        <f t="shared" si="2"/>
        <v>6.164414002968976</v>
      </c>
      <c r="E17">
        <f t="shared" si="3"/>
        <v>250</v>
      </c>
      <c r="F17">
        <v>86</v>
      </c>
      <c r="G17">
        <f t="shared" si="4"/>
        <v>9.2736184954957039</v>
      </c>
      <c r="I17">
        <f t="shared" si="5"/>
        <v>250</v>
      </c>
      <c r="J17">
        <v>125</v>
      </c>
      <c r="K17">
        <f t="shared" si="6"/>
        <v>11.180339887498949</v>
      </c>
      <c r="M17">
        <f t="shared" si="7"/>
        <v>250</v>
      </c>
      <c r="N17">
        <v>120</v>
      </c>
      <c r="O17">
        <f t="shared" si="8"/>
        <v>10.954451150103322</v>
      </c>
      <c r="Q17">
        <f t="shared" si="9"/>
        <v>250</v>
      </c>
      <c r="R17">
        <v>95</v>
      </c>
      <c r="S17">
        <f t="shared" si="0"/>
        <v>9.7467943448089631</v>
      </c>
      <c r="U17">
        <f t="shared" si="1"/>
        <v>250</v>
      </c>
      <c r="V17">
        <v>122</v>
      </c>
      <c r="W17">
        <f t="shared" si="10"/>
        <v>11.045361017187261</v>
      </c>
      <c r="Y17">
        <f t="shared" si="11"/>
        <v>250</v>
      </c>
      <c r="Z17">
        <v>82</v>
      </c>
      <c r="AA17">
        <f t="shared" si="12"/>
        <v>9.0553851381374173</v>
      </c>
      <c r="AC17">
        <f t="shared" si="13"/>
        <v>250</v>
      </c>
      <c r="AD17">
        <v>146</v>
      </c>
      <c r="AE17">
        <f t="shared" si="14"/>
        <v>12.083045973594572</v>
      </c>
    </row>
    <row r="18" spans="1:31" x14ac:dyDescent="0.25">
      <c r="A18">
        <v>150</v>
      </c>
      <c r="B18">
        <v>145</v>
      </c>
      <c r="C18">
        <f t="shared" si="2"/>
        <v>12.041594578792296</v>
      </c>
      <c r="E18">
        <f t="shared" si="3"/>
        <v>150</v>
      </c>
      <c r="F18">
        <v>224</v>
      </c>
      <c r="G18">
        <f t="shared" si="4"/>
        <v>14.966629547095765</v>
      </c>
      <c r="I18">
        <f t="shared" si="5"/>
        <v>150</v>
      </c>
      <c r="J18">
        <v>222</v>
      </c>
      <c r="K18">
        <f t="shared" si="6"/>
        <v>14.89966442575134</v>
      </c>
      <c r="M18">
        <f t="shared" si="7"/>
        <v>150</v>
      </c>
      <c r="N18">
        <v>145</v>
      </c>
      <c r="O18">
        <f t="shared" si="8"/>
        <v>12.041594578792296</v>
      </c>
      <c r="Q18">
        <f t="shared" si="9"/>
        <v>150</v>
      </c>
      <c r="R18">
        <v>238</v>
      </c>
      <c r="S18">
        <f t="shared" si="0"/>
        <v>15.427248620541512</v>
      </c>
      <c r="U18">
        <f t="shared" si="1"/>
        <v>150</v>
      </c>
      <c r="V18">
        <v>256</v>
      </c>
      <c r="W18">
        <f t="shared" si="10"/>
        <v>16</v>
      </c>
      <c r="Y18">
        <f t="shared" si="11"/>
        <v>150</v>
      </c>
      <c r="Z18">
        <v>128</v>
      </c>
      <c r="AA18">
        <f t="shared" si="12"/>
        <v>11.313708498984761</v>
      </c>
      <c r="AC18">
        <f t="shared" si="13"/>
        <v>150</v>
      </c>
      <c r="AD18">
        <v>217</v>
      </c>
      <c r="AE18">
        <f t="shared" si="14"/>
        <v>14.730919862656235</v>
      </c>
    </row>
    <row r="19" spans="1:31" x14ac:dyDescent="0.25">
      <c r="A19">
        <v>15</v>
      </c>
      <c r="B19">
        <v>279</v>
      </c>
      <c r="C19">
        <f t="shared" si="2"/>
        <v>16.703293088490067</v>
      </c>
      <c r="E19">
        <f t="shared" si="3"/>
        <v>15</v>
      </c>
      <c r="F19">
        <v>275</v>
      </c>
      <c r="G19">
        <f t="shared" si="4"/>
        <v>16.583123951777001</v>
      </c>
      <c r="I19">
        <f t="shared" si="5"/>
        <v>15</v>
      </c>
      <c r="J19">
        <v>261</v>
      </c>
      <c r="K19">
        <f t="shared" si="6"/>
        <v>16.15549442140351</v>
      </c>
      <c r="M19">
        <f t="shared" si="7"/>
        <v>15</v>
      </c>
      <c r="N19">
        <v>288</v>
      </c>
      <c r="O19">
        <f t="shared" si="8"/>
        <v>16.970562748477139</v>
      </c>
      <c r="Q19">
        <f t="shared" si="9"/>
        <v>15</v>
      </c>
      <c r="R19">
        <v>286</v>
      </c>
      <c r="S19">
        <f t="shared" si="0"/>
        <v>16.911534525287763</v>
      </c>
      <c r="U19">
        <f t="shared" si="1"/>
        <v>15</v>
      </c>
      <c r="V19">
        <v>299</v>
      </c>
      <c r="W19">
        <f t="shared" si="10"/>
        <v>17.291616465790582</v>
      </c>
      <c r="Y19">
        <f t="shared" si="11"/>
        <v>15</v>
      </c>
      <c r="Z19">
        <v>276</v>
      </c>
      <c r="AA19">
        <f t="shared" si="12"/>
        <v>16.61324772583615</v>
      </c>
      <c r="AC19">
        <f t="shared" si="13"/>
        <v>15</v>
      </c>
      <c r="AD19">
        <v>229</v>
      </c>
      <c r="AE19">
        <f t="shared" si="14"/>
        <v>15.132745950421556</v>
      </c>
    </row>
    <row r="20" spans="1:31" x14ac:dyDescent="0.25">
      <c r="A20">
        <v>130</v>
      </c>
      <c r="B20">
        <v>184</v>
      </c>
      <c r="C20">
        <f t="shared" si="2"/>
        <v>13.564659966250536</v>
      </c>
      <c r="E20">
        <f t="shared" si="3"/>
        <v>130</v>
      </c>
      <c r="F20">
        <v>251</v>
      </c>
      <c r="G20">
        <f t="shared" si="4"/>
        <v>15.842979517754859</v>
      </c>
      <c r="I20">
        <f t="shared" si="5"/>
        <v>130</v>
      </c>
      <c r="J20">
        <v>258</v>
      </c>
      <c r="K20">
        <f t="shared" si="6"/>
        <v>16.06237840420901</v>
      </c>
      <c r="M20">
        <f t="shared" si="7"/>
        <v>130</v>
      </c>
      <c r="N20">
        <v>189</v>
      </c>
      <c r="O20">
        <f t="shared" si="8"/>
        <v>13.74772708486752</v>
      </c>
      <c r="Q20">
        <f t="shared" si="9"/>
        <v>130</v>
      </c>
      <c r="R20">
        <v>253</v>
      </c>
      <c r="S20">
        <f t="shared" si="0"/>
        <v>15.905973720586866</v>
      </c>
      <c r="U20">
        <f t="shared" si="1"/>
        <v>130</v>
      </c>
      <c r="V20">
        <v>274</v>
      </c>
      <c r="W20">
        <f t="shared" si="10"/>
        <v>16.552945357246848</v>
      </c>
      <c r="Y20">
        <f t="shared" si="11"/>
        <v>130</v>
      </c>
      <c r="Z20">
        <v>137</v>
      </c>
      <c r="AA20">
        <f t="shared" si="12"/>
        <v>11.704699910719626</v>
      </c>
      <c r="AC20">
        <f t="shared" si="13"/>
        <v>130</v>
      </c>
      <c r="AD20">
        <v>222</v>
      </c>
      <c r="AE20">
        <f t="shared" si="14"/>
        <v>14.89966442575134</v>
      </c>
    </row>
    <row r="21" spans="1:31" x14ac:dyDescent="0.25">
      <c r="A21">
        <v>25</v>
      </c>
      <c r="B21">
        <v>311</v>
      </c>
      <c r="C21">
        <f t="shared" si="2"/>
        <v>17.635192088548397</v>
      </c>
      <c r="E21">
        <f t="shared" si="3"/>
        <v>25</v>
      </c>
      <c r="F21">
        <v>304</v>
      </c>
      <c r="G21">
        <f t="shared" si="4"/>
        <v>17.435595774162696</v>
      </c>
      <c r="I21">
        <f t="shared" si="5"/>
        <v>25</v>
      </c>
      <c r="J21">
        <v>244</v>
      </c>
      <c r="K21">
        <f t="shared" si="6"/>
        <v>15.620499351813308</v>
      </c>
      <c r="M21">
        <f t="shared" si="7"/>
        <v>25</v>
      </c>
      <c r="N21">
        <v>263</v>
      </c>
      <c r="O21">
        <f t="shared" si="8"/>
        <v>16.217274740226856</v>
      </c>
      <c r="Q21">
        <f t="shared" si="9"/>
        <v>25</v>
      </c>
      <c r="R21">
        <v>311</v>
      </c>
      <c r="S21">
        <f t="shared" si="0"/>
        <v>17.635192088548397</v>
      </c>
      <c r="U21">
        <f t="shared" si="1"/>
        <v>25</v>
      </c>
      <c r="V21">
        <v>319</v>
      </c>
      <c r="W21">
        <f t="shared" si="10"/>
        <v>17.86057109949175</v>
      </c>
      <c r="Y21">
        <f t="shared" si="11"/>
        <v>25</v>
      </c>
      <c r="Z21">
        <v>263</v>
      </c>
      <c r="AA21">
        <f t="shared" si="12"/>
        <v>16.217274740226856</v>
      </c>
      <c r="AC21">
        <f t="shared" si="13"/>
        <v>25</v>
      </c>
      <c r="AD21">
        <v>218</v>
      </c>
      <c r="AE21">
        <f t="shared" si="14"/>
        <v>14.7648230602334</v>
      </c>
    </row>
    <row r="22" spans="1:31" x14ac:dyDescent="0.25">
      <c r="A22">
        <v>170</v>
      </c>
      <c r="B22">
        <v>113</v>
      </c>
      <c r="C22">
        <f t="shared" si="2"/>
        <v>10.63014581273465</v>
      </c>
      <c r="E22">
        <f t="shared" si="3"/>
        <v>170</v>
      </c>
      <c r="F22">
        <v>196</v>
      </c>
      <c r="G22">
        <f t="shared" si="4"/>
        <v>14</v>
      </c>
      <c r="I22">
        <f t="shared" si="5"/>
        <v>170</v>
      </c>
      <c r="J22">
        <v>194</v>
      </c>
      <c r="K22">
        <f t="shared" si="6"/>
        <v>13.928388277184119</v>
      </c>
      <c r="M22">
        <f t="shared" si="7"/>
        <v>170</v>
      </c>
      <c r="N22">
        <v>153</v>
      </c>
      <c r="O22">
        <f t="shared" si="8"/>
        <v>12.369316876852981</v>
      </c>
      <c r="Q22">
        <f t="shared" si="9"/>
        <v>170</v>
      </c>
      <c r="R22">
        <v>205</v>
      </c>
      <c r="S22">
        <f t="shared" si="0"/>
        <v>14.317821063276353</v>
      </c>
      <c r="U22">
        <f t="shared" si="1"/>
        <v>170</v>
      </c>
      <c r="V22">
        <v>245</v>
      </c>
      <c r="W22">
        <f t="shared" si="10"/>
        <v>15.652475842498529</v>
      </c>
      <c r="Y22">
        <f t="shared" si="11"/>
        <v>170</v>
      </c>
      <c r="Z22">
        <v>107</v>
      </c>
      <c r="AA22">
        <f t="shared" si="12"/>
        <v>10.344080432788601</v>
      </c>
      <c r="AC22">
        <f t="shared" si="13"/>
        <v>170</v>
      </c>
      <c r="AD22">
        <v>186</v>
      </c>
      <c r="AE22">
        <f t="shared" si="14"/>
        <v>13.638181696985855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zoomScale="65" zoomScaleNormal="65" workbookViewId="0">
      <selection activeCell="G8" sqref="G8"/>
    </sheetView>
  </sheetViews>
  <sheetFormatPr defaultRowHeight="15" x14ac:dyDescent="0.25"/>
  <sheetData>
    <row r="1" spans="1:31" x14ac:dyDescent="0.25">
      <c r="A1" t="s">
        <v>0</v>
      </c>
      <c r="B1">
        <v>55</v>
      </c>
      <c r="E1" t="s">
        <v>2</v>
      </c>
      <c r="I1" t="s">
        <v>3</v>
      </c>
      <c r="J1">
        <v>90</v>
      </c>
      <c r="M1" t="s">
        <v>4</v>
      </c>
      <c r="Q1" t="s">
        <v>5</v>
      </c>
      <c r="U1" t="s">
        <v>6</v>
      </c>
      <c r="V1">
        <v>47.5</v>
      </c>
      <c r="Y1" t="s">
        <v>8</v>
      </c>
      <c r="AC1" t="s">
        <v>7</v>
      </c>
      <c r="AD1">
        <v>70</v>
      </c>
    </row>
    <row r="2" spans="1:31" x14ac:dyDescent="0.25">
      <c r="A2" t="s">
        <v>1</v>
      </c>
      <c r="B2" t="s">
        <v>17</v>
      </c>
      <c r="E2" t="s">
        <v>1</v>
      </c>
      <c r="F2" t="s">
        <v>9</v>
      </c>
      <c r="I2" t="s">
        <v>1</v>
      </c>
      <c r="J2" t="s">
        <v>18</v>
      </c>
      <c r="M2" t="s">
        <v>1</v>
      </c>
      <c r="N2" t="s">
        <v>11</v>
      </c>
      <c r="Q2" t="s">
        <v>1</v>
      </c>
      <c r="R2" t="s">
        <v>12</v>
      </c>
      <c r="U2" t="s">
        <v>1</v>
      </c>
      <c r="V2" t="s">
        <v>19</v>
      </c>
      <c r="Y2" t="s">
        <v>1</v>
      </c>
      <c r="Z2" t="s">
        <v>14</v>
      </c>
      <c r="AC2" t="s">
        <v>1</v>
      </c>
      <c r="AD2" t="s">
        <v>20</v>
      </c>
    </row>
    <row r="3" spans="1:31" x14ac:dyDescent="0.25">
      <c r="A3">
        <v>5</v>
      </c>
      <c r="B3">
        <v>406</v>
      </c>
      <c r="C3">
        <f>SQRT(B3)</f>
        <v>20.149441679609886</v>
      </c>
      <c r="E3">
        <f>A3</f>
        <v>5</v>
      </c>
      <c r="F3">
        <v>365</v>
      </c>
      <c r="G3">
        <f>SQRT(F3)</f>
        <v>19.104973174542799</v>
      </c>
      <c r="I3">
        <f>E3</f>
        <v>5</v>
      </c>
      <c r="J3">
        <v>391</v>
      </c>
      <c r="K3">
        <f>SQRT(J3)</f>
        <v>19.773719933285189</v>
      </c>
      <c r="M3">
        <f>I3</f>
        <v>5</v>
      </c>
      <c r="N3">
        <v>445</v>
      </c>
      <c r="O3">
        <f>SQRT(N3)</f>
        <v>21.095023109728988</v>
      </c>
      <c r="Q3">
        <f>M3</f>
        <v>5</v>
      </c>
      <c r="R3">
        <v>380</v>
      </c>
      <c r="S3">
        <f t="shared" ref="S3:S22" si="0">SQRT(R3)</f>
        <v>19.493588689617926</v>
      </c>
      <c r="U3">
        <f t="shared" ref="U3:U22" si="1">Q3</f>
        <v>5</v>
      </c>
      <c r="V3">
        <v>383</v>
      </c>
      <c r="W3">
        <f>SQRT(V3)</f>
        <v>19.570385790780925</v>
      </c>
      <c r="Y3">
        <f>U3</f>
        <v>5</v>
      </c>
      <c r="Z3">
        <v>439</v>
      </c>
      <c r="AA3">
        <f>SQRT(Z3)</f>
        <v>20.952326839756964</v>
      </c>
      <c r="AC3">
        <f>Y3</f>
        <v>5</v>
      </c>
      <c r="AD3">
        <v>329</v>
      </c>
      <c r="AE3">
        <f>SQRT(AD3)</f>
        <v>18.138357147217054</v>
      </c>
    </row>
    <row r="4" spans="1:31" x14ac:dyDescent="0.25">
      <c r="A4">
        <v>10</v>
      </c>
      <c r="B4">
        <v>414</v>
      </c>
      <c r="C4">
        <f t="shared" ref="C4:C22" si="2">SQRT(B4)</f>
        <v>20.346989949375804</v>
      </c>
      <c r="E4">
        <f t="shared" ref="E4:E22" si="3">A4</f>
        <v>10</v>
      </c>
      <c r="F4">
        <v>406</v>
      </c>
      <c r="G4">
        <f t="shared" ref="G4:G22" si="4">SQRT(F4)</f>
        <v>20.149441679609886</v>
      </c>
      <c r="I4">
        <f t="shared" ref="I4:I22" si="5">E4</f>
        <v>10</v>
      </c>
      <c r="J4">
        <v>357</v>
      </c>
      <c r="K4">
        <f t="shared" ref="K4:K22" si="6">SQRT(J4)</f>
        <v>18.894443627691185</v>
      </c>
      <c r="M4">
        <f t="shared" ref="M4:M22" si="7">I4</f>
        <v>10</v>
      </c>
      <c r="N4">
        <v>408</v>
      </c>
      <c r="O4">
        <f t="shared" ref="O4:O22" si="8">SQRT(N4)</f>
        <v>20.199009876724155</v>
      </c>
      <c r="Q4">
        <f t="shared" ref="Q4:Q22" si="9">M4</f>
        <v>10</v>
      </c>
      <c r="R4">
        <v>396</v>
      </c>
      <c r="S4">
        <f t="shared" si="0"/>
        <v>19.899748742132399</v>
      </c>
      <c r="U4">
        <f t="shared" si="1"/>
        <v>10</v>
      </c>
      <c r="V4">
        <v>405</v>
      </c>
      <c r="W4">
        <f t="shared" ref="W4:W22" si="10">SQRT(V4)</f>
        <v>20.124611797498108</v>
      </c>
      <c r="Y4">
        <f t="shared" ref="Y4:Y22" si="11">U4</f>
        <v>10</v>
      </c>
      <c r="Z4">
        <v>386</v>
      </c>
      <c r="AA4">
        <f t="shared" ref="AA4:AA22" si="12">SQRT(Z4)</f>
        <v>19.646882704388499</v>
      </c>
      <c r="AC4">
        <f t="shared" ref="AC4:AC22" si="13">Y4</f>
        <v>10</v>
      </c>
      <c r="AD4">
        <v>293</v>
      </c>
      <c r="AE4">
        <f t="shared" ref="AE4:AE22" si="14">SQRT(AD4)</f>
        <v>17.11724276862369</v>
      </c>
    </row>
    <row r="5" spans="1:31" x14ac:dyDescent="0.25">
      <c r="A5">
        <v>20</v>
      </c>
      <c r="B5">
        <v>383</v>
      </c>
      <c r="C5">
        <f t="shared" si="2"/>
        <v>19.570385790780925</v>
      </c>
      <c r="E5">
        <f t="shared" si="3"/>
        <v>20</v>
      </c>
      <c r="F5">
        <v>385</v>
      </c>
      <c r="G5">
        <f t="shared" si="4"/>
        <v>19.621416870348583</v>
      </c>
      <c r="I5">
        <f t="shared" si="5"/>
        <v>20</v>
      </c>
      <c r="J5">
        <v>327</v>
      </c>
      <c r="K5">
        <f t="shared" si="6"/>
        <v>18.083141320025124</v>
      </c>
      <c r="M5">
        <f t="shared" si="7"/>
        <v>20</v>
      </c>
      <c r="N5">
        <v>376</v>
      </c>
      <c r="O5">
        <f t="shared" si="8"/>
        <v>19.390719429665317</v>
      </c>
      <c r="Q5">
        <f t="shared" si="9"/>
        <v>20</v>
      </c>
      <c r="R5">
        <v>380</v>
      </c>
      <c r="S5">
        <f t="shared" si="0"/>
        <v>19.493588689617926</v>
      </c>
      <c r="U5">
        <f t="shared" si="1"/>
        <v>20</v>
      </c>
      <c r="V5">
        <v>385</v>
      </c>
      <c r="W5">
        <f t="shared" si="10"/>
        <v>19.621416870348583</v>
      </c>
      <c r="Y5">
        <f t="shared" si="11"/>
        <v>20</v>
      </c>
      <c r="Z5">
        <v>364</v>
      </c>
      <c r="AA5">
        <f t="shared" si="12"/>
        <v>19.078784028338912</v>
      </c>
      <c r="AC5">
        <f t="shared" si="13"/>
        <v>20</v>
      </c>
      <c r="AD5">
        <v>284</v>
      </c>
      <c r="AE5">
        <f t="shared" si="14"/>
        <v>16.852299546352718</v>
      </c>
    </row>
    <row r="6" spans="1:31" x14ac:dyDescent="0.25">
      <c r="A6">
        <v>30</v>
      </c>
      <c r="B6">
        <v>367</v>
      </c>
      <c r="C6">
        <f t="shared" si="2"/>
        <v>19.157244060668017</v>
      </c>
      <c r="E6">
        <f t="shared" si="3"/>
        <v>30</v>
      </c>
      <c r="F6">
        <v>366</v>
      </c>
      <c r="G6">
        <f t="shared" si="4"/>
        <v>19.131126469708992</v>
      </c>
      <c r="I6">
        <f t="shared" si="5"/>
        <v>30</v>
      </c>
      <c r="J6">
        <v>305</v>
      </c>
      <c r="K6">
        <f t="shared" si="6"/>
        <v>17.464249196572979</v>
      </c>
      <c r="M6">
        <f t="shared" si="7"/>
        <v>30</v>
      </c>
      <c r="N6">
        <v>325</v>
      </c>
      <c r="O6">
        <f t="shared" si="8"/>
        <v>18.027756377319946</v>
      </c>
      <c r="Q6">
        <f t="shared" si="9"/>
        <v>30</v>
      </c>
      <c r="R6">
        <v>370</v>
      </c>
      <c r="S6">
        <f t="shared" si="0"/>
        <v>19.235384061671343</v>
      </c>
      <c r="U6">
        <f t="shared" si="1"/>
        <v>30</v>
      </c>
      <c r="V6">
        <v>370</v>
      </c>
      <c r="W6">
        <f t="shared" si="10"/>
        <v>19.235384061671343</v>
      </c>
      <c r="Y6">
        <f t="shared" si="11"/>
        <v>30</v>
      </c>
      <c r="Z6">
        <v>292</v>
      </c>
      <c r="AA6">
        <f t="shared" si="12"/>
        <v>17.088007490635061</v>
      </c>
      <c r="AC6">
        <f t="shared" si="13"/>
        <v>30</v>
      </c>
      <c r="AD6">
        <v>256</v>
      </c>
      <c r="AE6">
        <f t="shared" si="14"/>
        <v>16</v>
      </c>
    </row>
    <row r="7" spans="1:31" x14ac:dyDescent="0.25">
      <c r="A7">
        <v>40</v>
      </c>
      <c r="B7">
        <v>395</v>
      </c>
      <c r="C7">
        <f t="shared" si="2"/>
        <v>19.874606914351791</v>
      </c>
      <c r="E7">
        <f t="shared" si="3"/>
        <v>40</v>
      </c>
      <c r="F7">
        <v>395</v>
      </c>
      <c r="G7">
        <f t="shared" si="4"/>
        <v>19.874606914351791</v>
      </c>
      <c r="I7">
        <f t="shared" si="5"/>
        <v>40</v>
      </c>
      <c r="J7">
        <v>331</v>
      </c>
      <c r="K7">
        <f t="shared" si="6"/>
        <v>18.193405398660254</v>
      </c>
      <c r="M7">
        <f t="shared" si="7"/>
        <v>40</v>
      </c>
      <c r="N7">
        <v>325</v>
      </c>
      <c r="O7">
        <f t="shared" si="8"/>
        <v>18.027756377319946</v>
      </c>
      <c r="Q7">
        <f t="shared" si="9"/>
        <v>40</v>
      </c>
      <c r="R7">
        <v>385</v>
      </c>
      <c r="S7">
        <f t="shared" si="0"/>
        <v>19.621416870348583</v>
      </c>
      <c r="U7">
        <f t="shared" si="1"/>
        <v>40</v>
      </c>
      <c r="V7">
        <v>385</v>
      </c>
      <c r="W7">
        <f t="shared" si="10"/>
        <v>19.621416870348583</v>
      </c>
      <c r="Y7">
        <f t="shared" si="11"/>
        <v>40</v>
      </c>
      <c r="Z7">
        <v>273</v>
      </c>
      <c r="AA7">
        <f t="shared" si="12"/>
        <v>16.522711641858304</v>
      </c>
      <c r="AC7">
        <f t="shared" si="13"/>
        <v>40</v>
      </c>
      <c r="AD7">
        <v>277</v>
      </c>
      <c r="AE7">
        <f t="shared" si="14"/>
        <v>16.643316977093239</v>
      </c>
    </row>
    <row r="8" spans="1:31" x14ac:dyDescent="0.25">
      <c r="A8">
        <v>50</v>
      </c>
      <c r="B8">
        <v>373</v>
      </c>
      <c r="C8">
        <f t="shared" si="2"/>
        <v>19.313207915827967</v>
      </c>
      <c r="E8">
        <f t="shared" si="3"/>
        <v>50</v>
      </c>
      <c r="F8">
        <v>373</v>
      </c>
      <c r="G8">
        <f t="shared" si="4"/>
        <v>19.313207915827967</v>
      </c>
      <c r="I8">
        <f t="shared" si="5"/>
        <v>50</v>
      </c>
      <c r="J8">
        <v>317</v>
      </c>
      <c r="K8">
        <f t="shared" si="6"/>
        <v>17.804493814764857</v>
      </c>
      <c r="M8">
        <f t="shared" si="7"/>
        <v>50</v>
      </c>
      <c r="N8">
        <v>281</v>
      </c>
      <c r="O8">
        <f t="shared" si="8"/>
        <v>16.763054614240211</v>
      </c>
      <c r="Q8">
        <f t="shared" si="9"/>
        <v>50</v>
      </c>
      <c r="R8">
        <v>377</v>
      </c>
      <c r="S8">
        <f t="shared" si="0"/>
        <v>19.416487838947599</v>
      </c>
      <c r="U8">
        <f t="shared" si="1"/>
        <v>50</v>
      </c>
      <c r="V8">
        <v>373</v>
      </c>
      <c r="W8">
        <f t="shared" si="10"/>
        <v>19.313207915827967</v>
      </c>
      <c r="Y8">
        <f t="shared" si="11"/>
        <v>50</v>
      </c>
      <c r="Z8">
        <v>250</v>
      </c>
      <c r="AA8">
        <f t="shared" si="12"/>
        <v>15.811388300841896</v>
      </c>
      <c r="AC8">
        <f t="shared" si="13"/>
        <v>50</v>
      </c>
      <c r="AD8">
        <v>271</v>
      </c>
      <c r="AE8">
        <f t="shared" si="14"/>
        <v>16.46207763315433</v>
      </c>
    </row>
    <row r="9" spans="1:31" x14ac:dyDescent="0.25">
      <c r="A9">
        <v>60</v>
      </c>
      <c r="B9">
        <v>357</v>
      </c>
      <c r="C9">
        <f t="shared" si="2"/>
        <v>18.894443627691185</v>
      </c>
      <c r="E9">
        <f t="shared" si="3"/>
        <v>60</v>
      </c>
      <c r="F9">
        <v>370</v>
      </c>
      <c r="G9">
        <f t="shared" si="4"/>
        <v>19.235384061671343</v>
      </c>
      <c r="I9">
        <f t="shared" si="5"/>
        <v>60</v>
      </c>
      <c r="J9">
        <v>336</v>
      </c>
      <c r="K9">
        <f t="shared" si="6"/>
        <v>18.330302779823359</v>
      </c>
      <c r="M9">
        <f t="shared" si="7"/>
        <v>60</v>
      </c>
      <c r="N9">
        <v>281</v>
      </c>
      <c r="O9">
        <f t="shared" si="8"/>
        <v>16.763054614240211</v>
      </c>
      <c r="Q9">
        <f t="shared" si="9"/>
        <v>60</v>
      </c>
      <c r="R9">
        <v>358</v>
      </c>
      <c r="S9">
        <f t="shared" si="0"/>
        <v>18.920887928424502</v>
      </c>
      <c r="U9">
        <f t="shared" si="1"/>
        <v>60</v>
      </c>
      <c r="V9">
        <v>357</v>
      </c>
      <c r="W9">
        <f t="shared" si="10"/>
        <v>18.894443627691185</v>
      </c>
      <c r="Y9">
        <f t="shared" si="11"/>
        <v>60</v>
      </c>
      <c r="Z9">
        <v>267</v>
      </c>
      <c r="AA9">
        <f t="shared" si="12"/>
        <v>16.340134638368191</v>
      </c>
      <c r="AC9">
        <f t="shared" si="13"/>
        <v>60</v>
      </c>
      <c r="AD9">
        <v>308</v>
      </c>
      <c r="AE9">
        <f t="shared" si="14"/>
        <v>17.549928774784245</v>
      </c>
    </row>
    <row r="10" spans="1:31" x14ac:dyDescent="0.25">
      <c r="A10">
        <v>70</v>
      </c>
      <c r="B10">
        <v>340</v>
      </c>
      <c r="C10">
        <f t="shared" si="2"/>
        <v>18.439088914585774</v>
      </c>
      <c r="E10">
        <f t="shared" si="3"/>
        <v>70</v>
      </c>
      <c r="F10">
        <v>350</v>
      </c>
      <c r="G10">
        <f t="shared" si="4"/>
        <v>18.708286933869708</v>
      </c>
      <c r="I10">
        <f t="shared" si="5"/>
        <v>70</v>
      </c>
      <c r="J10">
        <v>330</v>
      </c>
      <c r="K10">
        <f t="shared" si="6"/>
        <v>18.165902124584949</v>
      </c>
      <c r="M10">
        <f t="shared" si="7"/>
        <v>70</v>
      </c>
      <c r="N10">
        <v>277</v>
      </c>
      <c r="O10">
        <f t="shared" si="8"/>
        <v>16.643316977093239</v>
      </c>
      <c r="Q10">
        <f t="shared" si="9"/>
        <v>70</v>
      </c>
      <c r="R10">
        <v>347</v>
      </c>
      <c r="S10">
        <f t="shared" si="0"/>
        <v>18.627936010197157</v>
      </c>
      <c r="U10">
        <f t="shared" si="1"/>
        <v>70</v>
      </c>
      <c r="V10">
        <v>344</v>
      </c>
      <c r="W10">
        <f t="shared" si="10"/>
        <v>18.547236990991408</v>
      </c>
      <c r="Y10">
        <f t="shared" si="11"/>
        <v>70</v>
      </c>
      <c r="Z10">
        <v>219</v>
      </c>
      <c r="AA10">
        <f t="shared" si="12"/>
        <v>14.798648586948742</v>
      </c>
      <c r="AC10">
        <f t="shared" si="13"/>
        <v>70</v>
      </c>
      <c r="AD10">
        <v>297</v>
      </c>
      <c r="AE10">
        <f t="shared" si="14"/>
        <v>17.233687939614086</v>
      </c>
    </row>
    <row r="11" spans="1:31" x14ac:dyDescent="0.25">
      <c r="A11">
        <v>80</v>
      </c>
      <c r="B11">
        <v>358</v>
      </c>
      <c r="C11">
        <f t="shared" si="2"/>
        <v>18.920887928424502</v>
      </c>
      <c r="E11">
        <f t="shared" si="3"/>
        <v>80</v>
      </c>
      <c r="F11">
        <v>401</v>
      </c>
      <c r="G11">
        <f t="shared" si="4"/>
        <v>20.024984394500787</v>
      </c>
      <c r="I11">
        <f t="shared" si="5"/>
        <v>80</v>
      </c>
      <c r="J11">
        <v>292</v>
      </c>
      <c r="K11">
        <f t="shared" si="6"/>
        <v>17.088007490635061</v>
      </c>
      <c r="M11">
        <f t="shared" si="7"/>
        <v>80</v>
      </c>
      <c r="N11">
        <v>248</v>
      </c>
      <c r="O11">
        <f t="shared" si="8"/>
        <v>15.748015748023622</v>
      </c>
      <c r="Q11">
        <f t="shared" si="9"/>
        <v>80</v>
      </c>
      <c r="R11">
        <v>408</v>
      </c>
      <c r="S11">
        <f t="shared" si="0"/>
        <v>20.199009876724155</v>
      </c>
      <c r="U11">
        <f t="shared" si="1"/>
        <v>80</v>
      </c>
      <c r="V11">
        <v>408</v>
      </c>
      <c r="W11">
        <f t="shared" si="10"/>
        <v>20.199009876724155</v>
      </c>
      <c r="Y11">
        <f t="shared" si="11"/>
        <v>80</v>
      </c>
      <c r="Z11">
        <v>188</v>
      </c>
      <c r="AA11">
        <f t="shared" si="12"/>
        <v>13.711309200802088</v>
      </c>
      <c r="AC11">
        <f t="shared" si="13"/>
        <v>80</v>
      </c>
      <c r="AD11">
        <v>252</v>
      </c>
      <c r="AE11">
        <f t="shared" si="14"/>
        <v>15.874507866387544</v>
      </c>
    </row>
    <row r="12" spans="1:31" x14ac:dyDescent="0.25">
      <c r="A12">
        <v>90</v>
      </c>
      <c r="B12">
        <v>336</v>
      </c>
      <c r="C12">
        <f t="shared" si="2"/>
        <v>18.330302779823359</v>
      </c>
      <c r="E12">
        <f t="shared" si="3"/>
        <v>90</v>
      </c>
      <c r="F12">
        <v>379</v>
      </c>
      <c r="G12">
        <f t="shared" si="4"/>
        <v>19.467922333931785</v>
      </c>
      <c r="I12">
        <f t="shared" si="5"/>
        <v>90</v>
      </c>
      <c r="J12">
        <v>312</v>
      </c>
      <c r="K12">
        <f t="shared" si="6"/>
        <v>17.663521732655695</v>
      </c>
      <c r="M12">
        <f t="shared" si="7"/>
        <v>90</v>
      </c>
      <c r="N12">
        <v>258</v>
      </c>
      <c r="O12">
        <f t="shared" si="8"/>
        <v>16.06237840420901</v>
      </c>
      <c r="Q12">
        <f t="shared" si="9"/>
        <v>90</v>
      </c>
      <c r="R12">
        <v>378</v>
      </c>
      <c r="S12">
        <f t="shared" si="0"/>
        <v>19.442222095223581</v>
      </c>
      <c r="U12">
        <f t="shared" si="1"/>
        <v>90</v>
      </c>
      <c r="V12">
        <v>375</v>
      </c>
      <c r="W12">
        <f t="shared" si="10"/>
        <v>19.364916731037084</v>
      </c>
      <c r="Y12">
        <f t="shared" si="11"/>
        <v>90</v>
      </c>
      <c r="Z12">
        <v>172</v>
      </c>
      <c r="AA12">
        <f t="shared" si="12"/>
        <v>13.114877048604001</v>
      </c>
      <c r="AC12">
        <f t="shared" si="13"/>
        <v>90</v>
      </c>
      <c r="AD12">
        <v>245</v>
      </c>
      <c r="AE12">
        <f t="shared" si="14"/>
        <v>15.652475842498529</v>
      </c>
    </row>
    <row r="13" spans="1:31" x14ac:dyDescent="0.25">
      <c r="A13">
        <v>100</v>
      </c>
      <c r="B13">
        <v>262</v>
      </c>
      <c r="C13">
        <f t="shared" si="2"/>
        <v>16.186414056238647</v>
      </c>
      <c r="E13">
        <f t="shared" si="3"/>
        <v>100</v>
      </c>
      <c r="F13">
        <v>343</v>
      </c>
      <c r="G13">
        <f t="shared" si="4"/>
        <v>18.520259177452136</v>
      </c>
      <c r="I13">
        <f t="shared" si="5"/>
        <v>100</v>
      </c>
      <c r="J13">
        <v>298</v>
      </c>
      <c r="K13">
        <f t="shared" si="6"/>
        <v>17.262676501632068</v>
      </c>
      <c r="M13">
        <f t="shared" si="7"/>
        <v>100</v>
      </c>
      <c r="N13">
        <v>225</v>
      </c>
      <c r="O13">
        <f t="shared" si="8"/>
        <v>15</v>
      </c>
      <c r="Q13">
        <f t="shared" si="9"/>
        <v>100</v>
      </c>
      <c r="R13">
        <v>337</v>
      </c>
      <c r="S13">
        <f t="shared" si="0"/>
        <v>18.357559750685819</v>
      </c>
      <c r="U13">
        <f t="shared" si="1"/>
        <v>100</v>
      </c>
      <c r="V13">
        <v>330</v>
      </c>
      <c r="W13">
        <f t="shared" si="10"/>
        <v>18.165902124584949</v>
      </c>
      <c r="Y13">
        <f t="shared" si="11"/>
        <v>100</v>
      </c>
      <c r="Z13">
        <v>202</v>
      </c>
      <c r="AA13">
        <f t="shared" si="12"/>
        <v>14.212670403551895</v>
      </c>
      <c r="AC13">
        <f t="shared" si="13"/>
        <v>100</v>
      </c>
      <c r="AD13">
        <v>295</v>
      </c>
      <c r="AE13">
        <f t="shared" si="14"/>
        <v>17.175564037317667</v>
      </c>
    </row>
    <row r="14" spans="1:31" x14ac:dyDescent="0.25">
      <c r="A14">
        <v>110</v>
      </c>
      <c r="B14">
        <v>265</v>
      </c>
      <c r="C14">
        <f t="shared" si="2"/>
        <v>16.278820596099706</v>
      </c>
      <c r="E14">
        <f t="shared" si="3"/>
        <v>110</v>
      </c>
      <c r="F14">
        <v>343</v>
      </c>
      <c r="G14">
        <f t="shared" si="4"/>
        <v>18.520259177452136</v>
      </c>
      <c r="I14">
        <f t="shared" si="5"/>
        <v>110</v>
      </c>
      <c r="J14">
        <v>318</v>
      </c>
      <c r="K14">
        <f t="shared" si="6"/>
        <v>17.832554500127006</v>
      </c>
      <c r="M14">
        <f t="shared" si="7"/>
        <v>110</v>
      </c>
      <c r="N14">
        <v>243</v>
      </c>
      <c r="O14">
        <f t="shared" si="8"/>
        <v>15.588457268119896</v>
      </c>
      <c r="Q14">
        <f t="shared" si="9"/>
        <v>110</v>
      </c>
      <c r="R14">
        <v>334</v>
      </c>
      <c r="S14">
        <f t="shared" si="0"/>
        <v>18.275666882497067</v>
      </c>
      <c r="U14">
        <f t="shared" si="1"/>
        <v>110</v>
      </c>
      <c r="V14">
        <v>311</v>
      </c>
      <c r="W14">
        <f t="shared" si="10"/>
        <v>17.635192088548397</v>
      </c>
      <c r="Y14">
        <f t="shared" si="11"/>
        <v>110</v>
      </c>
      <c r="Z14">
        <v>183</v>
      </c>
      <c r="AA14">
        <f t="shared" si="12"/>
        <v>13.527749258468683</v>
      </c>
      <c r="AC14">
        <f t="shared" si="13"/>
        <v>110</v>
      </c>
      <c r="AD14">
        <v>277</v>
      </c>
      <c r="AE14">
        <f t="shared" si="14"/>
        <v>16.643316977093239</v>
      </c>
    </row>
    <row r="15" spans="1:31" x14ac:dyDescent="0.25">
      <c r="A15">
        <v>120</v>
      </c>
      <c r="B15">
        <v>265</v>
      </c>
      <c r="C15">
        <f t="shared" si="2"/>
        <v>16.278820596099706</v>
      </c>
      <c r="E15">
        <f t="shared" si="3"/>
        <v>120</v>
      </c>
      <c r="F15">
        <v>360</v>
      </c>
      <c r="G15">
        <f t="shared" si="4"/>
        <v>18.973665961010276</v>
      </c>
      <c r="I15">
        <f t="shared" si="5"/>
        <v>120</v>
      </c>
      <c r="J15">
        <v>323</v>
      </c>
      <c r="K15">
        <f t="shared" si="6"/>
        <v>17.972200755611428</v>
      </c>
      <c r="M15">
        <f t="shared" si="7"/>
        <v>120</v>
      </c>
      <c r="N15">
        <v>247</v>
      </c>
      <c r="O15">
        <f t="shared" si="8"/>
        <v>15.716233645501712</v>
      </c>
      <c r="Q15">
        <f t="shared" si="9"/>
        <v>120</v>
      </c>
      <c r="R15">
        <v>264</v>
      </c>
      <c r="S15">
        <f t="shared" si="0"/>
        <v>16.248076809271922</v>
      </c>
      <c r="U15">
        <f t="shared" si="1"/>
        <v>120</v>
      </c>
      <c r="V15">
        <v>248</v>
      </c>
      <c r="W15">
        <f t="shared" si="10"/>
        <v>15.748015748023622</v>
      </c>
      <c r="Y15">
        <f t="shared" si="11"/>
        <v>120</v>
      </c>
      <c r="Z15">
        <v>195</v>
      </c>
      <c r="AA15">
        <f t="shared" si="12"/>
        <v>13.964240043768941</v>
      </c>
      <c r="AC15">
        <f t="shared" si="13"/>
        <v>120</v>
      </c>
      <c r="AD15">
        <v>292</v>
      </c>
      <c r="AE15">
        <f t="shared" si="14"/>
        <v>17.088007490635061</v>
      </c>
    </row>
    <row r="16" spans="1:31" x14ac:dyDescent="0.25">
      <c r="A16">
        <v>200</v>
      </c>
      <c r="B16">
        <v>151</v>
      </c>
      <c r="C16">
        <f t="shared" si="2"/>
        <v>12.288205727444508</v>
      </c>
      <c r="E16">
        <f t="shared" si="3"/>
        <v>200</v>
      </c>
      <c r="F16">
        <v>187</v>
      </c>
      <c r="G16">
        <f t="shared" si="4"/>
        <v>13.674794331177344</v>
      </c>
      <c r="I16">
        <f t="shared" si="5"/>
        <v>200</v>
      </c>
      <c r="J16">
        <v>261</v>
      </c>
      <c r="K16">
        <f t="shared" si="6"/>
        <v>16.15549442140351</v>
      </c>
      <c r="M16">
        <f t="shared" si="7"/>
        <v>200</v>
      </c>
      <c r="N16">
        <v>227</v>
      </c>
      <c r="O16">
        <f t="shared" si="8"/>
        <v>15.066519173319364</v>
      </c>
      <c r="Q16">
        <f t="shared" si="9"/>
        <v>200</v>
      </c>
      <c r="R16">
        <v>197</v>
      </c>
      <c r="S16">
        <f t="shared" si="0"/>
        <v>14.035668847618199</v>
      </c>
      <c r="U16">
        <f t="shared" si="1"/>
        <v>200</v>
      </c>
      <c r="V16">
        <v>233</v>
      </c>
      <c r="W16">
        <f t="shared" si="10"/>
        <v>15.264337522473747</v>
      </c>
      <c r="Y16">
        <f t="shared" si="11"/>
        <v>200</v>
      </c>
      <c r="Z16">
        <v>160</v>
      </c>
      <c r="AA16">
        <f t="shared" si="12"/>
        <v>12.649110640673518</v>
      </c>
      <c r="AC16">
        <f t="shared" si="13"/>
        <v>200</v>
      </c>
      <c r="AD16">
        <v>237</v>
      </c>
      <c r="AE16">
        <f t="shared" si="14"/>
        <v>15.394804318340652</v>
      </c>
    </row>
    <row r="17" spans="1:31" x14ac:dyDescent="0.25">
      <c r="A17">
        <v>250</v>
      </c>
      <c r="B17">
        <v>121</v>
      </c>
      <c r="C17">
        <f t="shared" si="2"/>
        <v>11</v>
      </c>
      <c r="E17">
        <f t="shared" si="3"/>
        <v>250</v>
      </c>
      <c r="F17">
        <v>152</v>
      </c>
      <c r="G17">
        <f t="shared" si="4"/>
        <v>12.328828005937952</v>
      </c>
      <c r="I17">
        <f t="shared" si="5"/>
        <v>250</v>
      </c>
      <c r="J17">
        <v>178</v>
      </c>
      <c r="K17">
        <f t="shared" si="6"/>
        <v>13.341664064126334</v>
      </c>
      <c r="M17">
        <f t="shared" si="7"/>
        <v>250</v>
      </c>
      <c r="N17">
        <v>167</v>
      </c>
      <c r="O17">
        <f t="shared" si="8"/>
        <v>12.922847983320086</v>
      </c>
      <c r="Q17">
        <f t="shared" si="9"/>
        <v>250</v>
      </c>
      <c r="R17">
        <v>142</v>
      </c>
      <c r="S17">
        <f t="shared" si="0"/>
        <v>11.916375287812984</v>
      </c>
      <c r="U17">
        <f t="shared" si="1"/>
        <v>250</v>
      </c>
      <c r="V17">
        <v>160</v>
      </c>
      <c r="W17">
        <f t="shared" si="10"/>
        <v>12.649110640673518</v>
      </c>
      <c r="Y17">
        <f t="shared" si="11"/>
        <v>250</v>
      </c>
      <c r="Z17">
        <v>112</v>
      </c>
      <c r="AA17">
        <f t="shared" si="12"/>
        <v>10.583005244258363</v>
      </c>
      <c r="AC17">
        <f t="shared" si="13"/>
        <v>250</v>
      </c>
      <c r="AD17">
        <v>164</v>
      </c>
      <c r="AE17">
        <f t="shared" si="14"/>
        <v>12.806248474865697</v>
      </c>
    </row>
    <row r="18" spans="1:31" x14ac:dyDescent="0.25">
      <c r="A18">
        <v>150</v>
      </c>
      <c r="B18">
        <v>201</v>
      </c>
      <c r="C18">
        <f t="shared" si="2"/>
        <v>14.177446878757825</v>
      </c>
      <c r="E18">
        <f t="shared" si="3"/>
        <v>150</v>
      </c>
      <c r="F18">
        <v>260</v>
      </c>
      <c r="G18">
        <f t="shared" si="4"/>
        <v>16.124515496597098</v>
      </c>
      <c r="I18">
        <f t="shared" si="5"/>
        <v>150</v>
      </c>
      <c r="J18">
        <v>313</v>
      </c>
      <c r="K18">
        <f t="shared" si="6"/>
        <v>17.691806012954132</v>
      </c>
      <c r="M18">
        <f t="shared" si="7"/>
        <v>150</v>
      </c>
      <c r="N18">
        <v>253</v>
      </c>
      <c r="O18">
        <f t="shared" si="8"/>
        <v>15.905973720586866</v>
      </c>
      <c r="Q18">
        <f t="shared" si="9"/>
        <v>150</v>
      </c>
      <c r="R18">
        <v>251</v>
      </c>
      <c r="S18">
        <f t="shared" si="0"/>
        <v>15.842979517754859</v>
      </c>
      <c r="U18">
        <f t="shared" si="1"/>
        <v>150</v>
      </c>
      <c r="V18">
        <v>243</v>
      </c>
      <c r="W18">
        <f t="shared" si="10"/>
        <v>15.588457268119896</v>
      </c>
      <c r="Y18">
        <f t="shared" si="11"/>
        <v>150</v>
      </c>
      <c r="Z18">
        <v>252</v>
      </c>
      <c r="AA18">
        <f t="shared" si="12"/>
        <v>15.874507866387544</v>
      </c>
      <c r="AC18">
        <f t="shared" si="13"/>
        <v>150</v>
      </c>
      <c r="AD18">
        <v>251</v>
      </c>
      <c r="AE18">
        <f t="shared" si="14"/>
        <v>15.842979517754859</v>
      </c>
    </row>
    <row r="19" spans="1:31" x14ac:dyDescent="0.25">
      <c r="A19">
        <v>170</v>
      </c>
      <c r="B19">
        <v>165</v>
      </c>
      <c r="C19">
        <f t="shared" si="2"/>
        <v>12.845232578665129</v>
      </c>
      <c r="E19">
        <f t="shared" si="3"/>
        <v>170</v>
      </c>
      <c r="F19">
        <v>229</v>
      </c>
      <c r="G19">
        <f t="shared" si="4"/>
        <v>15.132745950421556</v>
      </c>
      <c r="I19">
        <f t="shared" si="5"/>
        <v>170</v>
      </c>
      <c r="J19">
        <v>235</v>
      </c>
      <c r="K19">
        <f t="shared" si="6"/>
        <v>15.329709716755891</v>
      </c>
      <c r="M19">
        <f t="shared" si="7"/>
        <v>170</v>
      </c>
      <c r="N19">
        <v>186</v>
      </c>
      <c r="O19">
        <f t="shared" si="8"/>
        <v>13.638181696985855</v>
      </c>
      <c r="Q19">
        <f t="shared" si="9"/>
        <v>170</v>
      </c>
      <c r="R19">
        <v>272</v>
      </c>
      <c r="S19">
        <f t="shared" si="0"/>
        <v>16.492422502470642</v>
      </c>
      <c r="U19">
        <f t="shared" si="1"/>
        <v>170</v>
      </c>
      <c r="V19">
        <v>243</v>
      </c>
      <c r="W19">
        <f t="shared" si="10"/>
        <v>15.588457268119896</v>
      </c>
      <c r="Y19">
        <f t="shared" si="11"/>
        <v>170</v>
      </c>
      <c r="Z19">
        <v>140</v>
      </c>
      <c r="AA19">
        <f t="shared" si="12"/>
        <v>11.832159566199232</v>
      </c>
      <c r="AC19">
        <f t="shared" si="13"/>
        <v>170</v>
      </c>
      <c r="AD19">
        <v>216</v>
      </c>
      <c r="AE19">
        <f t="shared" si="14"/>
        <v>14.696938456699069</v>
      </c>
    </row>
    <row r="20" spans="1:31" x14ac:dyDescent="0.25">
      <c r="A20">
        <v>130</v>
      </c>
      <c r="B20">
        <v>236</v>
      </c>
      <c r="C20">
        <f t="shared" si="2"/>
        <v>15.362291495737216</v>
      </c>
      <c r="E20">
        <f t="shared" si="3"/>
        <v>130</v>
      </c>
      <c r="F20">
        <v>312</v>
      </c>
      <c r="G20">
        <f t="shared" si="4"/>
        <v>17.663521732655695</v>
      </c>
      <c r="I20">
        <f t="shared" si="5"/>
        <v>130</v>
      </c>
      <c r="J20">
        <v>308</v>
      </c>
      <c r="K20">
        <f t="shared" si="6"/>
        <v>17.549928774784245</v>
      </c>
      <c r="M20">
        <f t="shared" si="7"/>
        <v>130</v>
      </c>
      <c r="N20">
        <v>234</v>
      </c>
      <c r="O20">
        <f t="shared" si="8"/>
        <v>15.297058540778355</v>
      </c>
      <c r="Q20">
        <f t="shared" si="9"/>
        <v>130</v>
      </c>
      <c r="R20">
        <v>296</v>
      </c>
      <c r="S20">
        <f t="shared" si="0"/>
        <v>17.204650534085253</v>
      </c>
      <c r="U20">
        <f t="shared" si="1"/>
        <v>130</v>
      </c>
      <c r="V20">
        <v>274</v>
      </c>
      <c r="W20">
        <f t="shared" si="10"/>
        <v>16.552945357246848</v>
      </c>
      <c r="Y20">
        <f t="shared" si="11"/>
        <v>130</v>
      </c>
      <c r="Z20">
        <v>190</v>
      </c>
      <c r="AA20">
        <f t="shared" si="12"/>
        <v>13.784048752090222</v>
      </c>
      <c r="AC20">
        <f t="shared" si="13"/>
        <v>130</v>
      </c>
      <c r="AD20">
        <v>271</v>
      </c>
      <c r="AE20">
        <f t="shared" si="14"/>
        <v>16.46207763315433</v>
      </c>
    </row>
    <row r="21" spans="1:31" x14ac:dyDescent="0.25">
      <c r="A21">
        <v>25</v>
      </c>
      <c r="C21">
        <f t="shared" si="2"/>
        <v>0</v>
      </c>
      <c r="E21">
        <f t="shared" si="3"/>
        <v>25</v>
      </c>
      <c r="G21">
        <f t="shared" si="4"/>
        <v>0</v>
      </c>
      <c r="I21">
        <f t="shared" si="5"/>
        <v>25</v>
      </c>
      <c r="K21">
        <f t="shared" si="6"/>
        <v>0</v>
      </c>
      <c r="M21">
        <f t="shared" si="7"/>
        <v>25</v>
      </c>
      <c r="O21">
        <f t="shared" si="8"/>
        <v>0</v>
      </c>
      <c r="Q21">
        <f t="shared" si="9"/>
        <v>25</v>
      </c>
      <c r="S21">
        <f t="shared" si="0"/>
        <v>0</v>
      </c>
      <c r="U21">
        <f t="shared" si="1"/>
        <v>25</v>
      </c>
      <c r="W21">
        <f t="shared" si="10"/>
        <v>0</v>
      </c>
      <c r="Y21">
        <f t="shared" si="11"/>
        <v>25</v>
      </c>
      <c r="AA21">
        <f t="shared" si="12"/>
        <v>0</v>
      </c>
      <c r="AC21">
        <f t="shared" si="13"/>
        <v>25</v>
      </c>
      <c r="AE21">
        <f t="shared" si="14"/>
        <v>0</v>
      </c>
    </row>
    <row r="22" spans="1:31" x14ac:dyDescent="0.25">
      <c r="A22">
        <v>170</v>
      </c>
      <c r="C22">
        <f t="shared" si="2"/>
        <v>0</v>
      </c>
      <c r="E22">
        <f t="shared" si="3"/>
        <v>170</v>
      </c>
      <c r="G22">
        <f t="shared" si="4"/>
        <v>0</v>
      </c>
      <c r="I22">
        <f t="shared" si="5"/>
        <v>170</v>
      </c>
      <c r="K22">
        <f t="shared" si="6"/>
        <v>0</v>
      </c>
      <c r="M22">
        <f t="shared" si="7"/>
        <v>170</v>
      </c>
      <c r="O22">
        <f t="shared" si="8"/>
        <v>0</v>
      </c>
      <c r="Q22">
        <f t="shared" si="9"/>
        <v>170</v>
      </c>
      <c r="S22">
        <f t="shared" si="0"/>
        <v>0</v>
      </c>
      <c r="U22">
        <f t="shared" si="1"/>
        <v>170</v>
      </c>
      <c r="W22">
        <f t="shared" si="10"/>
        <v>0</v>
      </c>
      <c r="Y22">
        <f t="shared" si="11"/>
        <v>170</v>
      </c>
      <c r="AA22">
        <f t="shared" si="12"/>
        <v>0</v>
      </c>
      <c r="AC22">
        <f t="shared" si="13"/>
        <v>170</v>
      </c>
      <c r="AE22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2018-05-23T13:52:59Z</dcterms:modified>
</cp:coreProperties>
</file>