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57CB18EC-8FD4-DD4B-9A68-90F60643DFB1}" xr6:coauthVersionLast="47" xr6:coauthVersionMax="47" xr10:uidLastSave="{00000000-0000-0000-0000-000000000000}"/>
  <bookViews>
    <workbookView xWindow="0" yWindow="4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7" i="1" l="1"/>
  <c r="K457" i="1"/>
  <c r="J456" i="1"/>
  <c r="K456" i="1"/>
  <c r="J455" i="1"/>
  <c r="K455" i="1"/>
  <c r="J454" i="1"/>
  <c r="K454" i="1"/>
  <c r="J453" i="1"/>
  <c r="K453" i="1"/>
  <c r="J452" i="1"/>
  <c r="K452" i="1"/>
  <c r="K451" i="1"/>
  <c r="J451" i="1"/>
  <c r="J450" i="1"/>
  <c r="K450" i="1"/>
  <c r="J449" i="1"/>
  <c r="K449" i="1"/>
  <c r="J448" i="1"/>
  <c r="K448" i="1"/>
  <c r="K447" i="1"/>
  <c r="J447" i="1"/>
  <c r="J446" i="1"/>
  <c r="K446" i="1"/>
  <c r="J445" i="1"/>
  <c r="K445" i="1"/>
  <c r="J444" i="1"/>
  <c r="K444" i="1"/>
  <c r="K443" i="1"/>
  <c r="J443" i="1"/>
  <c r="J442" i="1"/>
  <c r="K442" i="1"/>
  <c r="J441" i="1"/>
  <c r="K441" i="1"/>
  <c r="J440" i="1"/>
  <c r="K440" i="1"/>
  <c r="J439" i="1"/>
  <c r="K439" i="1"/>
  <c r="J438" i="1"/>
  <c r="K438" i="1"/>
  <c r="J437" i="1"/>
  <c r="K437" i="1"/>
  <c r="J436" i="1"/>
  <c r="K436" i="1"/>
  <c r="K435" i="1"/>
  <c r="J435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26" i="1"/>
  <c r="K426" i="1"/>
  <c r="K425" i="1"/>
  <c r="J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K414" i="1"/>
  <c r="J414" i="1"/>
  <c r="J413" i="1"/>
  <c r="K413" i="1"/>
  <c r="J412" i="1"/>
  <c r="K412" i="1"/>
  <c r="K411" i="1"/>
  <c r="J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K400" i="1"/>
  <c r="J400" i="1"/>
  <c r="J399" i="1"/>
  <c r="K399" i="1"/>
  <c r="J398" i="1"/>
  <c r="K398" i="1"/>
  <c r="J157" i="1"/>
  <c r="J13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57" i="1"/>
  <c r="K124" i="1"/>
  <c r="J124" i="1"/>
  <c r="AB151" i="1" l="1"/>
</calcChain>
</file>

<file path=xl/sharedStrings.xml><?xml version="1.0" encoding="utf-8"?>
<sst xmlns="http://schemas.openxmlformats.org/spreadsheetml/2006/main" count="6491" uniqueCount="390">
  <si>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</si>
  <si>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</si>
  <si>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</si>
  <si>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</si>
  <si>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</si>
  <si>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</si>
  <si>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</si>
  <si>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</si>
  <si>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</si>
  <si>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</si>
  <si>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</si>
  <si>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</si>
  <si>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</si>
  <si>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</si>
  <si>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</si>
  <si>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</si>
  <si>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</si>
  <si>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</si>
  <si>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</si>
  <si>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</si>
  <si>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</si>
  <si>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</si>
  <si>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</si>
  <si>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</si>
  <si>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</si>
  <si>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</si>
  <si>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</si>
  <si>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</si>
  <si>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</si>
  <si>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</si>
  <si>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</si>
  <si>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</si>
  <si>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</si>
  <si>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</si>
  <si>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</si>
  <si>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</si>
  <si>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</si>
  <si>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</si>
  <si>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</si>
  <si>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</si>
  <si>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</si>
  <si>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</si>
  <si>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</si>
  <si>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</si>
  <si>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</si>
  <si>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</si>
  <si>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</si>
  <si>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</si>
  <si>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</si>
  <si>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</si>
  <si>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</si>
  <si>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</si>
  <si>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</si>
  <si>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</si>
  <si>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</si>
  <si>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</si>
  <si>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</si>
  <si>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</si>
  <si>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</si>
  <si>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</si>
  <si>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</si>
  <si>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</si>
  <si>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</si>
  <si>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</si>
  <si>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</si>
  <si>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</si>
  <si>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</si>
  <si>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</si>
  <si>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</si>
  <si>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</si>
  <si>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</si>
  <si>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</si>
  <si>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</si>
  <si>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</si>
  <si>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</si>
  <si>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</si>
  <si>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</si>
  <si>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</si>
  <si>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</si>
  <si>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</si>
  <si>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Elephant, Oryx</t>
  </si>
  <si>
    <t>DSCN2511</t>
  </si>
  <si>
    <t>MW</t>
  </si>
  <si>
    <t>Eland, Impala</t>
  </si>
  <si>
    <t>Rongai Area</t>
  </si>
  <si>
    <t>DSCN2512</t>
  </si>
  <si>
    <t>Both</t>
  </si>
  <si>
    <t>Cymbopog</t>
  </si>
  <si>
    <t>No photos</t>
  </si>
  <si>
    <t>DSCN2744</t>
  </si>
  <si>
    <t>Et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</si>
  <si>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</si>
  <si>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</si>
  <si>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</si>
  <si>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</si>
  <si>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</si>
  <si>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</si>
  <si>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</si>
  <si>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</si>
  <si>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</si>
  <si>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</si>
  <si>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</si>
  <si>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</si>
  <si>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</si>
  <si>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</si>
  <si>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</si>
  <si>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</si>
  <si>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</si>
  <si>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</si>
  <si>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</si>
  <si>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</si>
  <si>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</si>
  <si>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</si>
  <si>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</si>
  <si>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</si>
  <si>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</si>
  <si>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</si>
  <si>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</si>
  <si>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</si>
  <si>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</si>
  <si>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</si>
  <si>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</si>
  <si>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</si>
  <si>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</si>
  <si>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</si>
  <si>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</si>
  <si>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</si>
  <si>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</si>
  <si>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</si>
  <si>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</si>
  <si>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</si>
  <si>
    <t>DSCN6458</t>
  </si>
  <si>
    <t>DSCN6459</t>
  </si>
  <si>
    <t>Cpy</t>
  </si>
  <si>
    <t>Elephant, Impala</t>
  </si>
  <si>
    <t>PS</t>
  </si>
  <si>
    <t>DSCN6467</t>
  </si>
  <si>
    <t>Oryx</t>
  </si>
  <si>
    <t>DSCN6468</t>
  </si>
  <si>
    <t>DSCN6469</t>
  </si>
  <si>
    <t>DSCN6473</t>
  </si>
  <si>
    <t>Er</t>
  </si>
  <si>
    <t>DSCN6474</t>
  </si>
  <si>
    <t>Ct</t>
  </si>
  <si>
    <t>DSCN6475</t>
  </si>
  <si>
    <t>DSCN6476</t>
  </si>
  <si>
    <t>DSCN3247</t>
  </si>
  <si>
    <t>Impala, Oryx</t>
  </si>
  <si>
    <t>Chlorox</t>
  </si>
  <si>
    <t>DSCN3248</t>
  </si>
  <si>
    <t>DSCN3240</t>
  </si>
  <si>
    <t>DSCN3241</t>
  </si>
  <si>
    <t>DSCN3242</t>
  </si>
  <si>
    <t>DSCN6973</t>
  </si>
  <si>
    <t>CR</t>
  </si>
  <si>
    <t>Cyperus r</t>
  </si>
  <si>
    <t>Cyp</t>
  </si>
  <si>
    <t>DSCN6974</t>
  </si>
  <si>
    <t>DSCN6975</t>
  </si>
  <si>
    <t>Dm</t>
  </si>
  <si>
    <t>Soing'ash Dam Area </t>
  </si>
  <si>
    <t>Loitoiporeki Area </t>
  </si>
  <si>
    <t>Ngaremata Dam Area </t>
  </si>
  <si>
    <t>Rongai Area (Old Boma 2019)</t>
  </si>
  <si>
    <t>DSCN7375</t>
  </si>
  <si>
    <t>Dig.m</t>
  </si>
  <si>
    <t>Het.c</t>
  </si>
  <si>
    <t>Em</t>
  </si>
  <si>
    <t>DSCN7376</t>
  </si>
  <si>
    <t>DSCN7378</t>
  </si>
  <si>
    <t>DSCN7379</t>
  </si>
  <si>
    <t>DSCN7380</t>
  </si>
  <si>
    <t>Cam</t>
  </si>
  <si>
    <t>DSCN7381</t>
  </si>
  <si>
    <t>DSCN8005</t>
  </si>
  <si>
    <t>Cyp.r</t>
  </si>
  <si>
    <t>DSCN7997</t>
  </si>
  <si>
    <t>Ent.m</t>
  </si>
  <si>
    <t>DSCN7998</t>
  </si>
  <si>
    <t>DSCN7109</t>
  </si>
  <si>
    <t>DSCN7110</t>
  </si>
  <si>
    <t>DSCN7111</t>
  </si>
  <si>
    <t>DSCN7112</t>
  </si>
  <si>
    <t>Looking sick and emaciated</t>
  </si>
  <si>
    <t>DSCN3510 collared</t>
  </si>
  <si>
    <t>DSCN7113</t>
  </si>
  <si>
    <t>DSCN3627</t>
  </si>
  <si>
    <t>NS</t>
  </si>
  <si>
    <t>DSCN3628</t>
  </si>
  <si>
    <t>DSCN7107</t>
  </si>
  <si>
    <t>DSCN7108</t>
  </si>
  <si>
    <t>DSCN8000</t>
  </si>
  <si>
    <t>Mpala Cattle</t>
  </si>
  <si>
    <t>Ngaremata Dam Area, Mpala cattle</t>
  </si>
  <si>
    <t>Chlo. Rox</t>
  </si>
  <si>
    <t>Rongai Area, Mpala Cattle</t>
  </si>
  <si>
    <t>DSCN8001</t>
  </si>
  <si>
    <t xml:space="preserve">Rongai Area </t>
  </si>
  <si>
    <t>Chl. Rox</t>
  </si>
  <si>
    <t>Giraffes, Impala</t>
  </si>
  <si>
    <t>Cymbo. P</t>
  </si>
  <si>
    <t>DSCN8002</t>
  </si>
  <si>
    <t>Soing'ash Dam Area</t>
  </si>
  <si>
    <t>Ent. M</t>
  </si>
  <si>
    <t>Community Cattle</t>
  </si>
  <si>
    <t>DSCN 8003</t>
  </si>
  <si>
    <t>DSCN8262</t>
  </si>
  <si>
    <t>Dig. M</t>
  </si>
  <si>
    <t>DSCN8263</t>
  </si>
  <si>
    <t>DSCN8258</t>
  </si>
  <si>
    <t>Lima 5</t>
  </si>
  <si>
    <t>Community Camels</t>
  </si>
  <si>
    <t>DSCN8259</t>
  </si>
  <si>
    <t>Zainab Camels</t>
  </si>
  <si>
    <t>Community Kaparo Cattle</t>
  </si>
  <si>
    <t>DSCN8260</t>
  </si>
  <si>
    <t>DSCN8261</t>
  </si>
  <si>
    <t>DSCN5568</t>
  </si>
  <si>
    <t>DSCN5569</t>
  </si>
  <si>
    <t>DSCN5581</t>
  </si>
  <si>
    <t>Chl. R</t>
  </si>
  <si>
    <t>DSCN5567</t>
  </si>
  <si>
    <t>DSCN1592</t>
  </si>
  <si>
    <t>DSCN5572</t>
  </si>
  <si>
    <t>Micro. K</t>
  </si>
  <si>
    <t>DSCN5579</t>
  </si>
  <si>
    <t>Elephant, Giraffe</t>
  </si>
  <si>
    <t>Old Boma Glade</t>
  </si>
  <si>
    <t>DSCN5580</t>
  </si>
  <si>
    <t>Impala, Elephant</t>
  </si>
  <si>
    <t>SW</t>
  </si>
  <si>
    <t>Lima 3</t>
  </si>
  <si>
    <t>DSCN7830</t>
  </si>
  <si>
    <t>Grants gazelle</t>
  </si>
  <si>
    <t>Lima 1</t>
  </si>
  <si>
    <t>DSCN0531</t>
  </si>
  <si>
    <t>Lol Patai</t>
  </si>
  <si>
    <t>Lelasung'e</t>
  </si>
  <si>
    <t xml:space="preserve">Elephant </t>
  </si>
  <si>
    <t>Lokyi</t>
  </si>
  <si>
    <t>DSCN0532</t>
  </si>
  <si>
    <t>DSCN0533</t>
  </si>
  <si>
    <t>Lima 4</t>
  </si>
  <si>
    <t>Distance.to.water</t>
  </si>
  <si>
    <t>DSCN0529</t>
  </si>
  <si>
    <t>Going to drink water</t>
  </si>
  <si>
    <t>DSCN0530</t>
  </si>
  <si>
    <t>Impala,gazelle</t>
  </si>
  <si>
    <t>DSCN4386</t>
  </si>
  <si>
    <t>SH</t>
  </si>
  <si>
    <t>Gwaso Marok River</t>
  </si>
  <si>
    <t>DSCN4387</t>
  </si>
  <si>
    <t>Donkey</t>
  </si>
  <si>
    <t>Lh</t>
  </si>
  <si>
    <t>Kaparo</t>
  </si>
  <si>
    <t>DSCN4388</t>
  </si>
  <si>
    <t>Ewaso Nyino River</t>
  </si>
  <si>
    <t>Calves</t>
  </si>
  <si>
    <t>CC</t>
  </si>
  <si>
    <t>DSCN4389</t>
  </si>
  <si>
    <t>ZC</t>
  </si>
  <si>
    <t xml:space="preserve">LB </t>
  </si>
  <si>
    <t>DSCN4390</t>
  </si>
  <si>
    <t>Boundary Area</t>
  </si>
  <si>
    <t>DSCN4391</t>
  </si>
  <si>
    <t>Uhun Exclosure North Area</t>
  </si>
  <si>
    <t>Near Ewaso Nyino River</t>
  </si>
  <si>
    <t>DSCN4392</t>
  </si>
  <si>
    <t>Goat, Donkey</t>
  </si>
  <si>
    <t>DSCN4394</t>
  </si>
  <si>
    <t>Tower Area</t>
  </si>
  <si>
    <t>Goat</t>
  </si>
  <si>
    <t>Near Ewaso Nyino River, Calves</t>
  </si>
  <si>
    <t>DSCN4395</t>
  </si>
  <si>
    <t>Boma</t>
  </si>
  <si>
    <t>DSCN4396</t>
  </si>
  <si>
    <t>Daraboi Area</t>
  </si>
  <si>
    <t>DSCN4191</t>
  </si>
  <si>
    <t xml:space="preserve">Gwaso Marok River </t>
  </si>
  <si>
    <t>Putonois Cattle</t>
  </si>
  <si>
    <t>Camel</t>
  </si>
  <si>
    <t>DSCN4192</t>
  </si>
  <si>
    <t>CKC</t>
  </si>
  <si>
    <t>DSCN4193</t>
  </si>
  <si>
    <t>DSCN4194</t>
  </si>
  <si>
    <t>DSCN4195</t>
  </si>
  <si>
    <t>DSCN4198</t>
  </si>
  <si>
    <t>DSCN4199</t>
  </si>
  <si>
    <t>Soing'ashi Area</t>
  </si>
  <si>
    <t>DSCN4536</t>
  </si>
  <si>
    <t>Olmotiok Cattle</t>
  </si>
  <si>
    <t>DSCN4537</t>
  </si>
  <si>
    <t>Sa</t>
  </si>
  <si>
    <t>MC</t>
  </si>
  <si>
    <t>DSCN4538</t>
  </si>
  <si>
    <t>DSCN4534</t>
  </si>
  <si>
    <t>DSCN4535</t>
  </si>
  <si>
    <t>DSCN4540</t>
  </si>
  <si>
    <t>DSCN4541</t>
  </si>
  <si>
    <t>DSCN4542</t>
  </si>
  <si>
    <t>Ep</t>
  </si>
  <si>
    <t>Zainab Camel</t>
  </si>
  <si>
    <t>Ak</t>
  </si>
  <si>
    <t>DSCN4543</t>
  </si>
  <si>
    <t>Community Sheep</t>
  </si>
  <si>
    <t>Community Camel</t>
  </si>
  <si>
    <t>DSCN4544</t>
  </si>
  <si>
    <t>DSCN4545</t>
  </si>
  <si>
    <t>Sharon Camel?</t>
  </si>
  <si>
    <t>DSCN4549</t>
  </si>
  <si>
    <t>Il-Motiok Community Cattle</t>
  </si>
  <si>
    <t>DSCN4550</t>
  </si>
  <si>
    <t>Ewaso Community Cattle</t>
  </si>
  <si>
    <t>DSCN4551</t>
  </si>
  <si>
    <t>DSCN4552</t>
  </si>
  <si>
    <t>DSCN4553</t>
  </si>
  <si>
    <t>Chlo.rox</t>
  </si>
  <si>
    <t>DSCN4546</t>
  </si>
  <si>
    <t>DSCN4547</t>
  </si>
  <si>
    <t>Stears</t>
  </si>
  <si>
    <t>DSCN4548</t>
  </si>
  <si>
    <t>DSCN8300</t>
  </si>
  <si>
    <t>Ewaso-Narok River Area</t>
  </si>
  <si>
    <t>DSCN8301</t>
  </si>
  <si>
    <t>near Community Boma</t>
  </si>
  <si>
    <t>DSCN8302</t>
  </si>
  <si>
    <t>Ewaso-Ng'iro River</t>
  </si>
  <si>
    <t>DSCN8295</t>
  </si>
  <si>
    <t>Tower area</t>
  </si>
  <si>
    <t>sheep</t>
  </si>
  <si>
    <t>Sheep</t>
  </si>
  <si>
    <t>Ewaso-Ng'iro River Area</t>
  </si>
  <si>
    <t>DSCN8296</t>
  </si>
  <si>
    <t xml:space="preserve"> None</t>
  </si>
  <si>
    <t>DSCN8297</t>
  </si>
  <si>
    <t>near Uhuru-N Exclosure</t>
  </si>
  <si>
    <t>DSCN8298</t>
  </si>
  <si>
    <t>PACMA</t>
  </si>
  <si>
    <t>Donkey, Goat</t>
  </si>
  <si>
    <t>Community Boma</t>
  </si>
  <si>
    <t>DSCN8299</t>
  </si>
  <si>
    <t>Opposite Tower Area</t>
  </si>
  <si>
    <t>DSCN4635</t>
  </si>
  <si>
    <t>Ek</t>
  </si>
  <si>
    <t>Olmotiok</t>
  </si>
  <si>
    <t>Tommy</t>
  </si>
  <si>
    <t>DSCN4636</t>
  </si>
  <si>
    <t>DSCN4637</t>
  </si>
  <si>
    <t>DSCN4638</t>
  </si>
  <si>
    <t xml:space="preserve">B </t>
  </si>
  <si>
    <t>Calves, Olmotiok</t>
  </si>
  <si>
    <t>DSCN4639</t>
  </si>
  <si>
    <t>Cyp.teneristelon</t>
  </si>
  <si>
    <t>DSCN4640</t>
  </si>
  <si>
    <t>DSCN4641</t>
  </si>
  <si>
    <t>Chl.rox</t>
  </si>
  <si>
    <t>Off Loop</t>
  </si>
  <si>
    <t>DSCN4642</t>
  </si>
  <si>
    <t>Dam Nyeusi, mud along belly and chest, very little water in dam, Mukenye area, walking west Loler adam or Ivan Property</t>
  </si>
  <si>
    <t>DSCN4685</t>
  </si>
  <si>
    <t>DSCN4689</t>
  </si>
  <si>
    <t>Jackal</t>
  </si>
  <si>
    <t>DSCN4692</t>
  </si>
  <si>
    <t>Boundary Area 243</t>
  </si>
  <si>
    <t>DSCN4693</t>
  </si>
  <si>
    <t>DSCN4694</t>
  </si>
  <si>
    <t>Gwaso Marok River, vigilant</t>
  </si>
  <si>
    <t>DSCN4695</t>
  </si>
  <si>
    <t>DSCN4696</t>
  </si>
  <si>
    <t>Ewaso Nyino River, Calves</t>
  </si>
  <si>
    <t>DSCN4698</t>
  </si>
  <si>
    <t>Uhur-Nwth Exclosure</t>
  </si>
  <si>
    <t>DSCN4699</t>
  </si>
  <si>
    <t>DSCN4700</t>
  </si>
  <si>
    <t>DSCN4701</t>
  </si>
  <si>
    <t>Opposite Tower Area, vigilant</t>
  </si>
  <si>
    <t>DSCN3012</t>
  </si>
  <si>
    <t>Woundmarks on thigh of 3-6 month old</t>
  </si>
  <si>
    <t>DSCN3013</t>
  </si>
  <si>
    <t>Ilimotiok cattle, Ngaramata Dam</t>
  </si>
  <si>
    <t>Dig.</t>
  </si>
  <si>
    <t>Ilimotiok cattle</t>
  </si>
  <si>
    <t>DSCN3014</t>
  </si>
  <si>
    <t>Leki'j'I cattle</t>
  </si>
  <si>
    <t>DSCN3015</t>
  </si>
  <si>
    <t>DSCN3016</t>
  </si>
  <si>
    <t>Mpala Steers</t>
  </si>
  <si>
    <t>Ewaso-Narok River</t>
  </si>
  <si>
    <t>DSCN3017</t>
  </si>
  <si>
    <t>Ngaramata Dam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</si>
</sst>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1048560"/>
  <sheetViews>
    <sheetView tabSelected="1" topLeftCell="AG447" zoomScale="113" workbookViewId="0">
      <selection activeCell="AU472" sqref="AU472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129</v>
      </c>
      <c r="D1" s="1" t="s">
        <v>128</v>
      </c>
      <c r="E1" s="1" t="s">
        <v>2</v>
      </c>
      <c r="F1" s="1" t="s">
        <v>122</v>
      </c>
      <c r="G1" s="1" t="s">
        <v>123</v>
      </c>
      <c r="H1" s="1" t="s">
        <v>126</v>
      </c>
      <c r="I1" s="1" t="s">
        <v>127</v>
      </c>
      <c r="J1" s="1" t="s">
        <v>119</v>
      </c>
      <c r="K1" s="1" t="s">
        <v>120</v>
      </c>
      <c r="L1" s="1" t="s">
        <v>121</v>
      </c>
      <c r="M1" s="1" t="s">
        <v>118</v>
      </c>
      <c r="N1" s="1" t="s">
        <v>3</v>
      </c>
      <c r="O1" s="1" t="s">
        <v>68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124</v>
      </c>
      <c r="AM1" s="1" t="s">
        <v>26</v>
      </c>
      <c r="AN1" s="1" t="s">
        <v>27</v>
      </c>
      <c r="AO1" s="1" t="s">
        <v>28</v>
      </c>
      <c r="AP1" s="1" t="s">
        <v>29</v>
      </c>
      <c r="AQ1" t="s">
        <v>243</v>
      </c>
    </row>
    <row r="2" spans="1:44" x14ac:dyDescent="0.2">
      <c r="A2" s="2">
        <v>44350</v>
      </c>
      <c r="B2" s="1">
        <v>2</v>
      </c>
      <c r="C2" s="1" t="s">
        <v>30</v>
      </c>
      <c r="D2" s="1">
        <v>1</v>
      </c>
      <c r="E2" s="1">
        <v>1020</v>
      </c>
      <c r="F2" s="1">
        <v>261614</v>
      </c>
      <c r="G2" s="1">
        <v>52138</v>
      </c>
      <c r="H2" s="1">
        <v>28</v>
      </c>
      <c r="I2" s="1">
        <v>20</v>
      </c>
      <c r="J2" s="1">
        <v>261623.5766</v>
      </c>
      <c r="K2" s="1">
        <v>52164.311390000003</v>
      </c>
      <c r="L2" s="1">
        <v>0.46891195899999999</v>
      </c>
      <c r="M2" s="1">
        <v>36.859070789999997</v>
      </c>
      <c r="N2" s="1" t="s">
        <v>31</v>
      </c>
      <c r="O2" s="1">
        <v>0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>
        <v>1454</v>
      </c>
      <c r="AC2" s="1">
        <v>1477</v>
      </c>
      <c r="AD2" s="1">
        <v>12</v>
      </c>
      <c r="AE2" s="1">
        <v>1</v>
      </c>
      <c r="AF2" s="1"/>
      <c r="AG2" s="1"/>
      <c r="AH2" s="1"/>
      <c r="AI2" s="1"/>
      <c r="AJ2" s="1"/>
      <c r="AK2" s="1">
        <v>1</v>
      </c>
      <c r="AL2" s="1"/>
      <c r="AM2" s="1"/>
      <c r="AN2" s="1"/>
      <c r="AO2" s="1"/>
      <c r="AP2" s="1"/>
      <c r="AQ2">
        <v>5.3779049798020201E-3</v>
      </c>
    </row>
    <row r="3" spans="1:44" x14ac:dyDescent="0.2">
      <c r="A3" s="2">
        <v>44350</v>
      </c>
      <c r="B3" s="1">
        <v>2</v>
      </c>
      <c r="C3" s="1" t="s">
        <v>30</v>
      </c>
      <c r="D3" s="1">
        <v>2</v>
      </c>
      <c r="E3" s="1">
        <v>1025</v>
      </c>
      <c r="F3" s="1">
        <v>261647</v>
      </c>
      <c r="G3" s="1">
        <v>52344</v>
      </c>
      <c r="H3" s="1">
        <v>41</v>
      </c>
      <c r="I3" s="1">
        <v>50</v>
      </c>
      <c r="J3" s="1">
        <v>261678.40779999999</v>
      </c>
      <c r="K3" s="1">
        <v>52370.354290000003</v>
      </c>
      <c r="L3" s="1">
        <v>0.47077493999999998</v>
      </c>
      <c r="M3" s="1">
        <v>36.85956264</v>
      </c>
      <c r="N3" s="1" t="s">
        <v>44</v>
      </c>
      <c r="O3" s="1">
        <v>0</v>
      </c>
      <c r="P3" s="1" t="s">
        <v>32</v>
      </c>
      <c r="Q3" s="1" t="s">
        <v>33</v>
      </c>
      <c r="R3" s="1" t="s">
        <v>34</v>
      </c>
      <c r="S3" s="1" t="s">
        <v>45</v>
      </c>
      <c r="T3" s="1" t="s">
        <v>46</v>
      </c>
      <c r="U3" s="1" t="s">
        <v>37</v>
      </c>
      <c r="V3" s="1" t="s">
        <v>38</v>
      </c>
      <c r="W3" s="1" t="s">
        <v>47</v>
      </c>
      <c r="X3" s="1" t="s">
        <v>39</v>
      </c>
      <c r="Y3" s="1" t="s">
        <v>42</v>
      </c>
      <c r="Z3" s="1" t="s">
        <v>40</v>
      </c>
      <c r="AA3" s="1" t="s">
        <v>43</v>
      </c>
      <c r="AB3" s="1">
        <v>1478</v>
      </c>
      <c r="AC3" s="1">
        <v>1527</v>
      </c>
      <c r="AD3" s="1">
        <v>14</v>
      </c>
      <c r="AE3" s="1">
        <v>1</v>
      </c>
      <c r="AF3" s="1"/>
      <c r="AG3" s="1">
        <v>5</v>
      </c>
      <c r="AH3" s="1">
        <v>1</v>
      </c>
      <c r="AI3" s="1"/>
      <c r="AJ3" s="1"/>
      <c r="AK3" s="1">
        <v>3</v>
      </c>
      <c r="AL3" s="1">
        <v>1</v>
      </c>
      <c r="AM3" s="1">
        <v>2</v>
      </c>
      <c r="AN3" s="1"/>
      <c r="AO3" s="1"/>
      <c r="AP3" s="1" t="s">
        <v>48</v>
      </c>
      <c r="AQ3">
        <v>3.86227891447237E-3</v>
      </c>
    </row>
    <row r="4" spans="1:44" x14ac:dyDescent="0.2">
      <c r="A4" s="2">
        <v>44350</v>
      </c>
      <c r="B4" s="1">
        <v>2</v>
      </c>
      <c r="C4" s="1" t="s">
        <v>30</v>
      </c>
      <c r="D4" s="1">
        <v>3</v>
      </c>
      <c r="E4" s="1">
        <v>1046</v>
      </c>
      <c r="F4" s="1">
        <v>261668</v>
      </c>
      <c r="G4" s="1">
        <v>52508</v>
      </c>
      <c r="H4" s="1">
        <v>41</v>
      </c>
      <c r="I4" s="1">
        <v>70</v>
      </c>
      <c r="J4" s="1">
        <v>261706.52739999999</v>
      </c>
      <c r="K4" s="1">
        <v>52522.022830000002</v>
      </c>
      <c r="L4" s="1">
        <v>0.47214624900000002</v>
      </c>
      <c r="M4" s="1">
        <v>36.859814759999999</v>
      </c>
      <c r="N4" s="1" t="s">
        <v>31</v>
      </c>
      <c r="O4" s="1">
        <v>1</v>
      </c>
      <c r="P4" s="1" t="s">
        <v>32</v>
      </c>
      <c r="Q4" s="1" t="s">
        <v>33</v>
      </c>
      <c r="R4" s="1"/>
      <c r="S4" s="1" t="s">
        <v>49</v>
      </c>
      <c r="T4" s="1" t="s">
        <v>50</v>
      </c>
      <c r="U4" s="1" t="s">
        <v>51</v>
      </c>
      <c r="V4" s="1" t="s">
        <v>38</v>
      </c>
      <c r="W4" s="1" t="s">
        <v>40</v>
      </c>
      <c r="X4" s="1" t="s">
        <v>52</v>
      </c>
      <c r="Y4" s="1" t="s">
        <v>53</v>
      </c>
      <c r="Z4" s="1" t="s">
        <v>41</v>
      </c>
      <c r="AA4" s="1" t="s">
        <v>43</v>
      </c>
      <c r="AB4" s="1">
        <v>1528</v>
      </c>
      <c r="AC4" s="1">
        <v>1566</v>
      </c>
      <c r="AD4" s="1">
        <v>23</v>
      </c>
      <c r="AE4" s="1">
        <v>2</v>
      </c>
      <c r="AF4" s="1"/>
      <c r="AG4" s="1">
        <v>1</v>
      </c>
      <c r="AH4" s="1">
        <v>4</v>
      </c>
      <c r="AI4" s="1"/>
      <c r="AJ4" s="1"/>
      <c r="AK4" s="1">
        <v>1</v>
      </c>
      <c r="AL4" s="1">
        <v>1</v>
      </c>
      <c r="AM4" s="1">
        <v>2</v>
      </c>
      <c r="AN4" s="1"/>
      <c r="AO4" s="1"/>
      <c r="AP4" s="1"/>
      <c r="AQ4">
        <v>3.16676215993354E-3</v>
      </c>
    </row>
    <row r="5" spans="1:44" x14ac:dyDescent="0.2">
      <c r="A5" s="2">
        <v>44350</v>
      </c>
      <c r="B5" s="1">
        <v>2</v>
      </c>
      <c r="C5" s="1" t="s">
        <v>30</v>
      </c>
      <c r="D5" s="1">
        <v>3</v>
      </c>
      <c r="E5" s="1">
        <v>1046</v>
      </c>
      <c r="F5" s="1">
        <v>261668</v>
      </c>
      <c r="G5" s="1">
        <v>52508</v>
      </c>
      <c r="H5" s="1">
        <v>41</v>
      </c>
      <c r="I5" s="1">
        <v>70</v>
      </c>
      <c r="J5" s="1">
        <v>261706.52739999999</v>
      </c>
      <c r="K5" s="1">
        <v>52522.022830000002</v>
      </c>
      <c r="L5" s="1">
        <v>0.47214624900000002</v>
      </c>
      <c r="M5" s="1">
        <v>36.859814759999999</v>
      </c>
      <c r="N5" s="1" t="s">
        <v>44</v>
      </c>
      <c r="O5" s="1">
        <v>1</v>
      </c>
      <c r="P5" s="1" t="s">
        <v>32</v>
      </c>
      <c r="Q5" s="1" t="s">
        <v>33</v>
      </c>
      <c r="R5" s="1"/>
      <c r="S5" s="1" t="s">
        <v>49</v>
      </c>
      <c r="T5" s="1" t="s">
        <v>50</v>
      </c>
      <c r="U5" s="1" t="s">
        <v>51</v>
      </c>
      <c r="V5" s="1" t="s">
        <v>38</v>
      </c>
      <c r="W5" s="1" t="s">
        <v>40</v>
      </c>
      <c r="X5" s="1" t="s">
        <v>52</v>
      </c>
      <c r="Y5" s="1" t="s">
        <v>53</v>
      </c>
      <c r="Z5" s="1" t="s">
        <v>41</v>
      </c>
      <c r="AA5" s="1" t="s">
        <v>43</v>
      </c>
      <c r="AB5" s="1">
        <v>1567</v>
      </c>
      <c r="AC5" s="1">
        <v>1566</v>
      </c>
      <c r="AD5" s="1">
        <v>3</v>
      </c>
      <c r="AE5" s="1"/>
      <c r="AF5" s="1">
        <v>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>
        <v>3.16676215993354E-3</v>
      </c>
    </row>
    <row r="6" spans="1:44" x14ac:dyDescent="0.2">
      <c r="A6" s="2">
        <v>44350</v>
      </c>
      <c r="B6" s="1">
        <v>2</v>
      </c>
      <c r="C6" s="1" t="s">
        <v>54</v>
      </c>
      <c r="D6" s="1">
        <v>1</v>
      </c>
      <c r="E6" s="1">
        <v>1055</v>
      </c>
      <c r="F6" s="1">
        <v>261699</v>
      </c>
      <c r="G6" s="1">
        <v>52986</v>
      </c>
      <c r="H6" s="1">
        <v>42</v>
      </c>
      <c r="I6" s="1">
        <v>36</v>
      </c>
      <c r="J6" s="1">
        <v>261723.68700000001</v>
      </c>
      <c r="K6" s="1">
        <v>53019.978710000003</v>
      </c>
      <c r="L6" s="1">
        <v>0.476648303</v>
      </c>
      <c r="M6" s="1">
        <v>36.859967470000001</v>
      </c>
      <c r="N6" s="1" t="s">
        <v>31</v>
      </c>
      <c r="O6" s="1">
        <v>1</v>
      </c>
      <c r="P6" s="1" t="s">
        <v>32</v>
      </c>
      <c r="Q6" s="1" t="s">
        <v>33</v>
      </c>
      <c r="R6" s="1" t="s">
        <v>34</v>
      </c>
      <c r="S6" s="1" t="s">
        <v>49</v>
      </c>
      <c r="T6" s="1" t="s">
        <v>50</v>
      </c>
      <c r="U6" s="1" t="s">
        <v>37</v>
      </c>
      <c r="V6" s="1" t="s">
        <v>38</v>
      </c>
      <c r="W6" s="1" t="s">
        <v>39</v>
      </c>
      <c r="X6" s="1" t="s">
        <v>41</v>
      </c>
      <c r="Y6" s="1" t="s">
        <v>53</v>
      </c>
      <c r="Z6" s="1" t="s">
        <v>42</v>
      </c>
      <c r="AA6" s="1" t="s">
        <v>43</v>
      </c>
      <c r="AB6" s="1">
        <v>1567</v>
      </c>
      <c r="AC6" s="1">
        <v>1602</v>
      </c>
      <c r="AD6" s="1">
        <v>10</v>
      </c>
      <c r="AE6" s="1">
        <v>1</v>
      </c>
      <c r="AF6" s="1"/>
      <c r="AG6" s="1">
        <v>2</v>
      </c>
      <c r="AH6" s="1">
        <v>3</v>
      </c>
      <c r="AI6" s="1"/>
      <c r="AJ6" s="1"/>
      <c r="AK6" s="1">
        <v>1</v>
      </c>
      <c r="AL6" s="1">
        <v>1</v>
      </c>
      <c r="AM6" s="1">
        <v>1</v>
      </c>
      <c r="AN6" s="1">
        <v>1</v>
      </c>
      <c r="AO6" s="1"/>
      <c r="AP6" s="1"/>
      <c r="AQ6">
        <v>2.6988772521238198E-3</v>
      </c>
    </row>
    <row r="7" spans="1:44" x14ac:dyDescent="0.2">
      <c r="A7" s="2">
        <v>44350</v>
      </c>
      <c r="B7" s="1">
        <v>2</v>
      </c>
      <c r="C7" s="1" t="s">
        <v>54</v>
      </c>
      <c r="D7" s="1">
        <v>1</v>
      </c>
      <c r="E7" s="1">
        <v>1055</v>
      </c>
      <c r="F7" s="1">
        <v>261699</v>
      </c>
      <c r="G7" s="1">
        <v>52986</v>
      </c>
      <c r="H7" s="1">
        <v>42</v>
      </c>
      <c r="I7" s="1">
        <v>36</v>
      </c>
      <c r="J7" s="1">
        <v>261723.68700000001</v>
      </c>
      <c r="K7" s="1">
        <v>53019.978710000003</v>
      </c>
      <c r="L7" s="1">
        <v>0.476648303</v>
      </c>
      <c r="M7" s="1">
        <v>36.859967470000001</v>
      </c>
      <c r="N7" s="1" t="s">
        <v>44</v>
      </c>
      <c r="O7" s="1">
        <v>1</v>
      </c>
      <c r="P7" s="1" t="s">
        <v>32</v>
      </c>
      <c r="Q7" s="1" t="s">
        <v>33</v>
      </c>
      <c r="R7" s="1" t="s">
        <v>34</v>
      </c>
      <c r="S7" s="1" t="s">
        <v>49</v>
      </c>
      <c r="T7" s="1" t="s">
        <v>50</v>
      </c>
      <c r="U7" s="1" t="s">
        <v>37</v>
      </c>
      <c r="V7" s="1" t="s">
        <v>38</v>
      </c>
      <c r="W7" s="1" t="s">
        <v>39</v>
      </c>
      <c r="X7" s="1" t="s">
        <v>41</v>
      </c>
      <c r="Y7" s="1" t="s">
        <v>53</v>
      </c>
      <c r="Z7" s="1" t="s">
        <v>42</v>
      </c>
      <c r="AA7" s="1" t="s">
        <v>43</v>
      </c>
      <c r="AB7" s="1">
        <v>1567</v>
      </c>
      <c r="AC7" s="1">
        <v>1602</v>
      </c>
      <c r="AD7" s="1">
        <v>7</v>
      </c>
      <c r="AE7" s="1">
        <v>1</v>
      </c>
      <c r="AF7" s="1"/>
      <c r="AG7" s="1">
        <v>1</v>
      </c>
      <c r="AH7" s="1">
        <v>1</v>
      </c>
      <c r="AI7" s="1"/>
      <c r="AJ7" s="1">
        <v>11</v>
      </c>
      <c r="AK7" s="1">
        <v>1</v>
      </c>
      <c r="AL7" s="1">
        <v>1</v>
      </c>
      <c r="AM7" s="1"/>
      <c r="AN7" s="1"/>
      <c r="AO7" s="1"/>
      <c r="AP7" s="1"/>
      <c r="AQ7">
        <v>2.6988772521238198E-3</v>
      </c>
    </row>
    <row r="8" spans="1:44" x14ac:dyDescent="0.2">
      <c r="A8" s="2">
        <v>44350</v>
      </c>
      <c r="B8" s="1">
        <v>2</v>
      </c>
      <c r="C8" s="1" t="s">
        <v>54</v>
      </c>
      <c r="D8" s="1">
        <v>2</v>
      </c>
      <c r="E8" s="1">
        <v>1103</v>
      </c>
      <c r="F8" s="1">
        <v>261866</v>
      </c>
      <c r="G8" s="1">
        <v>53215</v>
      </c>
      <c r="H8" s="1">
        <v>31</v>
      </c>
      <c r="I8" s="1">
        <v>127</v>
      </c>
      <c r="J8" s="1">
        <v>261890.75769999999</v>
      </c>
      <c r="K8" s="1">
        <v>53196.343730000001</v>
      </c>
      <c r="L8" s="1">
        <v>0.47824328900000002</v>
      </c>
      <c r="M8" s="1">
        <v>36.861467400000002</v>
      </c>
      <c r="N8" s="1" t="s">
        <v>31</v>
      </c>
      <c r="O8" s="1">
        <v>0</v>
      </c>
      <c r="P8" s="1" t="s">
        <v>32</v>
      </c>
      <c r="Q8" s="1" t="s">
        <v>33</v>
      </c>
      <c r="R8" s="1" t="s">
        <v>34</v>
      </c>
      <c r="S8" s="1" t="s">
        <v>55</v>
      </c>
      <c r="T8" s="1" t="s">
        <v>50</v>
      </c>
      <c r="U8" s="1" t="s">
        <v>37</v>
      </c>
      <c r="V8" s="1" t="s">
        <v>56</v>
      </c>
      <c r="W8" s="1" t="s">
        <v>40</v>
      </c>
      <c r="X8" s="1" t="s">
        <v>39</v>
      </c>
      <c r="Y8" s="1" t="s">
        <v>57</v>
      </c>
      <c r="Z8" s="1" t="s">
        <v>42</v>
      </c>
      <c r="AA8" s="1" t="s">
        <v>43</v>
      </c>
      <c r="AB8" s="1">
        <v>1603</v>
      </c>
      <c r="AC8" s="1">
        <v>1624</v>
      </c>
      <c r="AD8" s="1">
        <v>12</v>
      </c>
      <c r="AE8" s="1">
        <v>2</v>
      </c>
      <c r="AF8" s="1">
        <v>2</v>
      </c>
      <c r="AG8" s="1"/>
      <c r="AH8" s="1">
        <v>7</v>
      </c>
      <c r="AI8" s="1"/>
      <c r="AJ8" s="1"/>
      <c r="AK8" s="1"/>
      <c r="AL8" s="1">
        <v>1</v>
      </c>
      <c r="AM8" s="1">
        <v>3</v>
      </c>
      <c r="AN8" s="1">
        <v>2</v>
      </c>
      <c r="AO8" s="1"/>
      <c r="AP8" s="1"/>
      <c r="AQ8">
        <v>1.3059143732731301E-3</v>
      </c>
    </row>
    <row r="9" spans="1:44" x14ac:dyDescent="0.2">
      <c r="A9" s="2">
        <v>44350</v>
      </c>
      <c r="B9" s="1">
        <v>2</v>
      </c>
      <c r="C9" s="1" t="s">
        <v>54</v>
      </c>
      <c r="D9" s="1">
        <v>3</v>
      </c>
      <c r="E9" s="1">
        <v>1116</v>
      </c>
      <c r="F9" s="1">
        <v>261907</v>
      </c>
      <c r="G9" s="1">
        <v>52254</v>
      </c>
      <c r="H9" s="1">
        <v>60</v>
      </c>
      <c r="I9" s="1">
        <v>50</v>
      </c>
      <c r="J9" s="1">
        <v>261952.9627</v>
      </c>
      <c r="K9" s="1">
        <v>52292.567260000003</v>
      </c>
      <c r="L9" s="1">
        <v>0.47007243500000001</v>
      </c>
      <c r="M9" s="1">
        <v>36.86202857</v>
      </c>
      <c r="N9" s="1" t="s">
        <v>31</v>
      </c>
      <c r="O9" s="1">
        <v>0</v>
      </c>
      <c r="P9" s="1" t="s">
        <v>32</v>
      </c>
      <c r="Q9" s="1" t="s">
        <v>33</v>
      </c>
      <c r="R9" s="1" t="s">
        <v>34</v>
      </c>
      <c r="S9" s="1" t="s">
        <v>58</v>
      </c>
      <c r="T9" s="1" t="s">
        <v>46</v>
      </c>
      <c r="U9" s="1" t="s">
        <v>51</v>
      </c>
      <c r="V9" s="1" t="s">
        <v>56</v>
      </c>
      <c r="W9" s="1" t="s">
        <v>39</v>
      </c>
      <c r="X9" s="1" t="s">
        <v>40</v>
      </c>
      <c r="Y9" s="1" t="s">
        <v>53</v>
      </c>
      <c r="Z9" s="1" t="s">
        <v>41</v>
      </c>
      <c r="AA9" s="1" t="s">
        <v>59</v>
      </c>
      <c r="AB9" s="1">
        <v>1625</v>
      </c>
      <c r="AC9" s="1">
        <v>1697</v>
      </c>
      <c r="AD9" s="1">
        <v>33</v>
      </c>
      <c r="AE9" s="1">
        <v>3</v>
      </c>
      <c r="AF9" s="1"/>
      <c r="AG9" s="1">
        <v>8</v>
      </c>
      <c r="AH9" s="1">
        <v>10</v>
      </c>
      <c r="AI9" s="1">
        <v>1</v>
      </c>
      <c r="AJ9" s="1"/>
      <c r="AK9" s="1">
        <v>1</v>
      </c>
      <c r="AL9" s="1">
        <v>3</v>
      </c>
      <c r="AM9" s="1">
        <v>4</v>
      </c>
      <c r="AN9" s="1">
        <v>3</v>
      </c>
      <c r="AO9" s="1"/>
      <c r="AP9" s="1" t="s">
        <v>125</v>
      </c>
      <c r="AQ9">
        <v>2.7299166734755E-3</v>
      </c>
    </row>
    <row r="10" spans="1:44" x14ac:dyDescent="0.2">
      <c r="A10" s="2">
        <v>44350</v>
      </c>
      <c r="B10" s="1">
        <v>2</v>
      </c>
      <c r="C10" s="1" t="s">
        <v>60</v>
      </c>
      <c r="D10" s="1">
        <v>1</v>
      </c>
      <c r="E10" s="1">
        <v>1126</v>
      </c>
      <c r="F10" s="1">
        <v>262005</v>
      </c>
      <c r="G10" s="1">
        <v>53318</v>
      </c>
      <c r="H10" s="1">
        <v>54</v>
      </c>
      <c r="I10" s="1">
        <v>182</v>
      </c>
      <c r="J10" s="1">
        <v>262003.11540000001</v>
      </c>
      <c r="K10" s="1">
        <v>53264.032899999998</v>
      </c>
      <c r="L10" s="1">
        <v>0.478855584</v>
      </c>
      <c r="M10" s="1">
        <v>36.862476270000002</v>
      </c>
      <c r="N10" s="1" t="s">
        <v>44</v>
      </c>
      <c r="O10" s="1">
        <v>0</v>
      </c>
      <c r="P10" s="1" t="s">
        <v>32</v>
      </c>
      <c r="Q10" s="1" t="s">
        <v>33</v>
      </c>
      <c r="R10" s="1" t="s">
        <v>34</v>
      </c>
      <c r="S10" s="1" t="s">
        <v>35</v>
      </c>
      <c r="T10" s="1" t="s">
        <v>50</v>
      </c>
      <c r="U10" s="1" t="s">
        <v>51</v>
      </c>
      <c r="V10" s="1" t="s">
        <v>61</v>
      </c>
      <c r="W10" s="1" t="s">
        <v>52</v>
      </c>
      <c r="X10" s="1" t="s">
        <v>41</v>
      </c>
      <c r="Y10" s="1" t="s">
        <v>53</v>
      </c>
      <c r="Z10" s="1" t="s">
        <v>62</v>
      </c>
      <c r="AA10" s="1" t="s">
        <v>63</v>
      </c>
      <c r="AB10" s="1">
        <v>1698</v>
      </c>
      <c r="AC10" s="1">
        <v>1787</v>
      </c>
      <c r="AD10" s="1">
        <v>17</v>
      </c>
      <c r="AE10" s="1">
        <v>1</v>
      </c>
      <c r="AF10" s="1">
        <v>2</v>
      </c>
      <c r="AG10" s="1">
        <v>2</v>
      </c>
      <c r="AH10" s="1">
        <v>4</v>
      </c>
      <c r="AI10" s="1">
        <v>2</v>
      </c>
      <c r="AJ10" s="1"/>
      <c r="AK10" s="1">
        <v>1</v>
      </c>
      <c r="AL10" s="1">
        <v>1</v>
      </c>
      <c r="AM10" s="1">
        <v>2</v>
      </c>
      <c r="AN10" s="1">
        <v>2</v>
      </c>
      <c r="AO10" s="1"/>
      <c r="AP10" s="1"/>
      <c r="AQ10">
        <v>4.2381121886815403E-4</v>
      </c>
    </row>
    <row r="11" spans="1:44" x14ac:dyDescent="0.2">
      <c r="A11" s="2">
        <v>44350</v>
      </c>
      <c r="B11" s="1">
        <v>2</v>
      </c>
      <c r="C11" s="1" t="s">
        <v>60</v>
      </c>
      <c r="D11" s="1">
        <v>2</v>
      </c>
      <c r="E11" s="1">
        <v>1137</v>
      </c>
      <c r="F11" s="1">
        <v>261369</v>
      </c>
      <c r="G11" s="1">
        <v>5440</v>
      </c>
      <c r="H11" s="1">
        <v>61</v>
      </c>
      <c r="I11" s="1">
        <v>210</v>
      </c>
      <c r="J11" s="1">
        <v>261338.5</v>
      </c>
      <c r="K11" s="1">
        <v>5387.17245</v>
      </c>
      <c r="L11" s="1">
        <v>4.600112E-2</v>
      </c>
      <c r="M11" s="1">
        <v>36.856581990000002</v>
      </c>
      <c r="N11" s="1" t="s">
        <v>44</v>
      </c>
      <c r="O11" s="1">
        <v>0</v>
      </c>
      <c r="P11" s="1" t="s">
        <v>32</v>
      </c>
      <c r="Q11" s="1" t="s">
        <v>33</v>
      </c>
      <c r="R11" s="1" t="s">
        <v>34</v>
      </c>
      <c r="S11" s="1" t="s">
        <v>83</v>
      </c>
      <c r="T11" s="1" t="s">
        <v>46</v>
      </c>
      <c r="U11" s="1" t="s">
        <v>51</v>
      </c>
      <c r="V11" s="1" t="s">
        <v>56</v>
      </c>
      <c r="W11" s="1" t="s">
        <v>39</v>
      </c>
      <c r="X11" s="1" t="s">
        <v>41</v>
      </c>
      <c r="Y11" s="1" t="s">
        <v>40</v>
      </c>
      <c r="Z11" s="1" t="s">
        <v>64</v>
      </c>
      <c r="AA11" s="1" t="s">
        <v>43</v>
      </c>
      <c r="AB11" s="1">
        <v>1788</v>
      </c>
      <c r="AC11" s="1">
        <v>1816</v>
      </c>
      <c r="AD11" s="1">
        <v>5</v>
      </c>
      <c r="AE11" s="1">
        <v>0</v>
      </c>
      <c r="AF11" s="1">
        <v>1</v>
      </c>
      <c r="AG11" s="1"/>
      <c r="AH11" s="1">
        <v>2</v>
      </c>
      <c r="AI11" s="1"/>
      <c r="AJ11" s="1"/>
      <c r="AK11" s="1"/>
      <c r="AL11" s="1"/>
      <c r="AM11" s="1">
        <v>1</v>
      </c>
      <c r="AN11" s="1">
        <v>1</v>
      </c>
      <c r="AO11" s="1"/>
      <c r="AP11" s="1"/>
      <c r="AQ11">
        <v>0.20881265797655599</v>
      </c>
    </row>
    <row r="12" spans="1:44" x14ac:dyDescent="0.2">
      <c r="A12" s="2">
        <v>44350</v>
      </c>
      <c r="B12" s="1">
        <v>2</v>
      </c>
      <c r="C12" s="1" t="s">
        <v>60</v>
      </c>
      <c r="D12" s="1">
        <v>3</v>
      </c>
      <c r="E12" s="1">
        <v>1148</v>
      </c>
      <c r="F12" s="1">
        <v>260682</v>
      </c>
      <c r="G12" s="1">
        <v>55802</v>
      </c>
      <c r="H12" s="1">
        <v>63</v>
      </c>
      <c r="I12" s="1">
        <v>253</v>
      </c>
      <c r="J12" s="1">
        <v>260621.75279999999</v>
      </c>
      <c r="K12" s="1">
        <v>55783.580580000002</v>
      </c>
      <c r="L12" s="1">
        <v>0.50163066999999995</v>
      </c>
      <c r="M12" s="1">
        <v>36.850063290000001</v>
      </c>
      <c r="N12" s="1" t="s">
        <v>44</v>
      </c>
      <c r="O12" s="1">
        <v>0</v>
      </c>
      <c r="P12" s="1" t="s">
        <v>32</v>
      </c>
      <c r="Q12" s="1" t="s">
        <v>33</v>
      </c>
      <c r="R12" s="1" t="s">
        <v>34</v>
      </c>
      <c r="S12" s="1" t="s">
        <v>45</v>
      </c>
      <c r="T12" s="1" t="s">
        <v>36</v>
      </c>
      <c r="U12" s="1" t="s">
        <v>37</v>
      </c>
      <c r="V12" s="1" t="s">
        <v>38</v>
      </c>
      <c r="W12" s="1" t="s">
        <v>39</v>
      </c>
      <c r="X12" s="1" t="s">
        <v>41</v>
      </c>
      <c r="Y12" s="1" t="s">
        <v>53</v>
      </c>
      <c r="Z12" s="1" t="s">
        <v>62</v>
      </c>
      <c r="AA12" s="1" t="s">
        <v>63</v>
      </c>
      <c r="AB12" s="1">
        <v>1817</v>
      </c>
      <c r="AC12" s="1">
        <v>1820</v>
      </c>
      <c r="AD12" s="1">
        <v>1</v>
      </c>
      <c r="AE12" s="1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>
        <v>2.7620505064914198E-3</v>
      </c>
    </row>
    <row r="13" spans="1:44" x14ac:dyDescent="0.2">
      <c r="A13" s="2">
        <v>44350</v>
      </c>
      <c r="B13" s="1">
        <v>2</v>
      </c>
      <c r="C13" s="1" t="s">
        <v>65</v>
      </c>
      <c r="D13" s="1">
        <v>1</v>
      </c>
      <c r="E13" s="1">
        <v>1158</v>
      </c>
      <c r="F13" s="1">
        <v>259556</v>
      </c>
      <c r="G13" s="1">
        <v>55311</v>
      </c>
      <c r="H13" s="1">
        <v>68</v>
      </c>
      <c r="I13" s="1">
        <v>237</v>
      </c>
      <c r="J13" s="1">
        <f t="shared" ref="J13" si="0">F13+H13*SIN(I13*PI()/180)</f>
        <v>259498.97040137972</v>
      </c>
      <c r="K13" s="1">
        <v>55273.964549999997</v>
      </c>
      <c r="L13" s="1">
        <v>0.49701994300000002</v>
      </c>
      <c r="M13" s="1">
        <v>36.839981420000001</v>
      </c>
      <c r="N13" s="1" t="s">
        <v>44</v>
      </c>
      <c r="O13" s="1">
        <v>0</v>
      </c>
      <c r="P13" s="1" t="s">
        <v>32</v>
      </c>
      <c r="Q13" s="1" t="s">
        <v>33</v>
      </c>
      <c r="R13" s="1" t="s">
        <v>34</v>
      </c>
      <c r="S13" s="1" t="s">
        <v>49</v>
      </c>
      <c r="T13" s="1" t="s">
        <v>50</v>
      </c>
      <c r="U13" s="1" t="s">
        <v>37</v>
      </c>
      <c r="V13" s="1" t="s">
        <v>38</v>
      </c>
      <c r="W13" s="1" t="s">
        <v>71</v>
      </c>
      <c r="X13" s="1" t="s">
        <v>42</v>
      </c>
      <c r="Y13" s="1" t="s">
        <v>47</v>
      </c>
      <c r="Z13" s="1" t="s">
        <v>39</v>
      </c>
      <c r="AA13" s="1" t="s">
        <v>43</v>
      </c>
      <c r="AB13" s="1">
        <v>1821</v>
      </c>
      <c r="AC13" s="1">
        <v>1891</v>
      </c>
      <c r="AD13" s="1">
        <v>20</v>
      </c>
      <c r="AE13" s="1">
        <v>1</v>
      </c>
      <c r="AF13" s="1"/>
      <c r="AG13" s="1">
        <v>10</v>
      </c>
      <c r="AH13" s="1"/>
      <c r="AI13" s="1">
        <v>4</v>
      </c>
      <c r="AJ13" s="1">
        <v>4</v>
      </c>
      <c r="AK13" s="1">
        <v>1</v>
      </c>
      <c r="AL13" s="1"/>
      <c r="AM13" s="1"/>
      <c r="AN13" s="1"/>
      <c r="AO13" s="1"/>
      <c r="AP13" s="1"/>
      <c r="AQ13">
        <v>3.9935805297558503E-3</v>
      </c>
    </row>
    <row r="14" spans="1:44" x14ac:dyDescent="0.2">
      <c r="A14" s="2">
        <v>44350</v>
      </c>
      <c r="B14" s="1">
        <v>2</v>
      </c>
      <c r="C14" s="1" t="s">
        <v>65</v>
      </c>
      <c r="D14" s="1">
        <v>2</v>
      </c>
      <c r="E14" s="1">
        <v>1302</v>
      </c>
      <c r="F14" s="1">
        <v>260312</v>
      </c>
      <c r="G14" s="1">
        <v>53235</v>
      </c>
      <c r="H14" s="1">
        <v>41</v>
      </c>
      <c r="I14" s="1">
        <v>54</v>
      </c>
      <c r="J14" s="1">
        <v>260345.1697</v>
      </c>
      <c r="K14" s="1">
        <v>53259.099199999997</v>
      </c>
      <c r="L14" s="1">
        <v>0.47880625999999998</v>
      </c>
      <c r="M14" s="1">
        <v>36.847586710000002</v>
      </c>
      <c r="N14" s="1" t="s">
        <v>31</v>
      </c>
      <c r="O14" s="1">
        <v>0</v>
      </c>
      <c r="P14" s="1" t="s">
        <v>32</v>
      </c>
      <c r="Q14" s="1" t="s">
        <v>33</v>
      </c>
      <c r="R14" s="1" t="s">
        <v>34</v>
      </c>
      <c r="S14" s="1" t="s">
        <v>45</v>
      </c>
      <c r="T14" s="1" t="s">
        <v>50</v>
      </c>
      <c r="U14" s="1" t="s">
        <v>37</v>
      </c>
      <c r="V14" s="1" t="s">
        <v>38</v>
      </c>
      <c r="W14" s="1" t="s">
        <v>40</v>
      </c>
      <c r="X14" s="1" t="s">
        <v>41</v>
      </c>
      <c r="Y14" s="1" t="s">
        <v>42</v>
      </c>
      <c r="Z14" s="1" t="s">
        <v>39</v>
      </c>
      <c r="AA14" s="1" t="s">
        <v>43</v>
      </c>
      <c r="AB14" s="1">
        <v>1892</v>
      </c>
      <c r="AC14" s="1">
        <v>1959</v>
      </c>
      <c r="AD14" s="1">
        <v>20</v>
      </c>
      <c r="AE14" s="1">
        <v>3</v>
      </c>
      <c r="AF14" s="1">
        <v>1</v>
      </c>
      <c r="AG14" s="1">
        <v>4</v>
      </c>
      <c r="AH14" s="1">
        <v>6</v>
      </c>
      <c r="AI14" s="1">
        <v>3</v>
      </c>
      <c r="AJ14" s="1">
        <v>1</v>
      </c>
      <c r="AK14" s="1"/>
      <c r="AL14" s="1">
        <v>2</v>
      </c>
      <c r="AM14" s="1">
        <v>3</v>
      </c>
      <c r="AN14" s="1"/>
      <c r="AO14" s="1">
        <v>1</v>
      </c>
      <c r="AP14" s="1"/>
      <c r="AQ14">
        <v>2.0806631643367599E-3</v>
      </c>
    </row>
    <row r="15" spans="1:44" x14ac:dyDescent="0.2">
      <c r="A15" s="2">
        <v>44350</v>
      </c>
      <c r="B15" s="1">
        <v>2</v>
      </c>
      <c r="C15" s="1" t="s">
        <v>65</v>
      </c>
      <c r="D15" s="1">
        <v>3</v>
      </c>
      <c r="E15" s="1">
        <v>1314</v>
      </c>
      <c r="F15" s="1">
        <v>259999</v>
      </c>
      <c r="G15" s="1">
        <v>53460</v>
      </c>
      <c r="H15" s="1">
        <v>63</v>
      </c>
      <c r="I15" s="1">
        <v>315</v>
      </c>
      <c r="J15" s="1">
        <v>259954.4523</v>
      </c>
      <c r="K15" s="1">
        <v>53504.547729999998</v>
      </c>
      <c r="L15" s="1">
        <v>0.48102421400000001</v>
      </c>
      <c r="M15" s="1">
        <v>36.8440771</v>
      </c>
      <c r="N15" s="1" t="s">
        <v>31</v>
      </c>
      <c r="O15" s="1">
        <v>1</v>
      </c>
      <c r="P15" s="1" t="s">
        <v>32</v>
      </c>
      <c r="Q15" s="1" t="s">
        <v>33</v>
      </c>
      <c r="R15" s="1" t="s">
        <v>34</v>
      </c>
      <c r="S15" s="1" t="s">
        <v>49</v>
      </c>
      <c r="T15" s="1" t="s">
        <v>66</v>
      </c>
      <c r="U15" s="1" t="s">
        <v>51</v>
      </c>
      <c r="V15" s="1" t="s">
        <v>38</v>
      </c>
      <c r="W15" s="1" t="s">
        <v>67</v>
      </c>
      <c r="X15" s="1" t="s">
        <v>41</v>
      </c>
      <c r="Y15" s="1" t="s">
        <v>53</v>
      </c>
      <c r="Z15" s="1" t="s">
        <v>40</v>
      </c>
      <c r="AA15" s="1" t="s">
        <v>43</v>
      </c>
      <c r="AB15" s="1">
        <v>1960</v>
      </c>
      <c r="AC15" s="1">
        <v>2003</v>
      </c>
      <c r="AD15" s="1">
        <v>36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4">
        <v>2.3012665260913099E-5</v>
      </c>
      <c r="AR15" s="4"/>
    </row>
    <row r="16" spans="1:44" x14ac:dyDescent="0.2">
      <c r="A16" s="2">
        <v>44350</v>
      </c>
      <c r="B16" s="1">
        <v>2</v>
      </c>
      <c r="C16" s="1" t="s">
        <v>65</v>
      </c>
      <c r="D16" s="1">
        <v>3</v>
      </c>
      <c r="E16" s="1">
        <v>1314</v>
      </c>
      <c r="F16" s="1">
        <v>259999</v>
      </c>
      <c r="G16" s="1">
        <v>53460</v>
      </c>
      <c r="H16" s="1">
        <v>63</v>
      </c>
      <c r="I16" s="1">
        <v>315</v>
      </c>
      <c r="J16" s="1">
        <v>259954.4523</v>
      </c>
      <c r="K16" s="1">
        <v>53504.547729999998</v>
      </c>
      <c r="L16" s="1">
        <v>0.48102421400000001</v>
      </c>
      <c r="M16" s="1">
        <v>36.8440771</v>
      </c>
      <c r="N16" s="1" t="s">
        <v>44</v>
      </c>
      <c r="O16" s="1">
        <v>1</v>
      </c>
      <c r="P16" s="1" t="s">
        <v>32</v>
      </c>
      <c r="Q16" s="1" t="s">
        <v>33</v>
      </c>
      <c r="R16" s="1" t="s">
        <v>34</v>
      </c>
      <c r="S16" s="1" t="s">
        <v>49</v>
      </c>
      <c r="T16" s="1" t="s">
        <v>66</v>
      </c>
      <c r="U16" s="1" t="s">
        <v>51</v>
      </c>
      <c r="V16" s="1" t="s">
        <v>38</v>
      </c>
      <c r="W16" s="1" t="s">
        <v>67</v>
      </c>
      <c r="X16" s="1" t="s">
        <v>41</v>
      </c>
      <c r="Y16" s="1" t="s">
        <v>53</v>
      </c>
      <c r="Z16" s="1" t="s">
        <v>40</v>
      </c>
      <c r="AA16" s="1" t="s">
        <v>43</v>
      </c>
      <c r="AB16" s="1">
        <v>1960</v>
      </c>
      <c r="AC16" s="1">
        <v>2003</v>
      </c>
      <c r="AD16" s="1">
        <v>8</v>
      </c>
      <c r="AE16" s="1"/>
      <c r="AF16" s="1">
        <v>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4">
        <v>2.3012665260913099E-5</v>
      </c>
      <c r="AR16" s="4"/>
    </row>
    <row r="17" spans="1:43" x14ac:dyDescent="0.2">
      <c r="A17" s="2">
        <v>44350</v>
      </c>
      <c r="B17" s="1">
        <v>2</v>
      </c>
      <c r="C17" s="1" t="s">
        <v>69</v>
      </c>
      <c r="D17" s="1">
        <v>1</v>
      </c>
      <c r="E17" s="1">
        <v>1322</v>
      </c>
      <c r="F17" s="1">
        <v>259472</v>
      </c>
      <c r="G17" s="1">
        <v>53734</v>
      </c>
      <c r="H17" s="1">
        <v>40</v>
      </c>
      <c r="I17" s="1">
        <v>290</v>
      </c>
      <c r="J17" s="1">
        <v>259434.4123</v>
      </c>
      <c r="K17" s="1">
        <v>53747.680809999998</v>
      </c>
      <c r="L17" s="1">
        <v>0.48322084700000001</v>
      </c>
      <c r="M17" s="1">
        <v>36.839406099999998</v>
      </c>
      <c r="N17" s="1" t="s">
        <v>44</v>
      </c>
      <c r="O17" s="1">
        <v>0</v>
      </c>
      <c r="P17" s="1" t="s">
        <v>32</v>
      </c>
      <c r="Q17" s="1" t="s">
        <v>33</v>
      </c>
      <c r="R17" s="1" t="s">
        <v>34</v>
      </c>
      <c r="S17" s="1" t="s">
        <v>55</v>
      </c>
      <c r="T17" s="1" t="s">
        <v>50</v>
      </c>
      <c r="U17" s="1" t="s">
        <v>70</v>
      </c>
      <c r="V17" s="1" t="s">
        <v>38</v>
      </c>
      <c r="W17" s="1" t="s">
        <v>71</v>
      </c>
      <c r="X17" s="1" t="s">
        <v>41</v>
      </c>
      <c r="Y17" s="1" t="s">
        <v>40</v>
      </c>
      <c r="Z17" s="1" t="s">
        <v>67</v>
      </c>
      <c r="AA17" s="1" t="s">
        <v>43</v>
      </c>
      <c r="AB17" s="1">
        <v>2004</v>
      </c>
      <c r="AC17" s="1">
        <v>2017</v>
      </c>
      <c r="AD17" s="1">
        <v>4</v>
      </c>
      <c r="AE17" s="1"/>
      <c r="AF17" s="1"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>
        <v>1.6449631266335901E-3</v>
      </c>
    </row>
    <row r="18" spans="1:43" x14ac:dyDescent="0.2">
      <c r="A18" s="2">
        <v>44350</v>
      </c>
      <c r="B18" s="1">
        <v>2</v>
      </c>
      <c r="C18" s="1" t="s">
        <v>69</v>
      </c>
      <c r="D18" s="1">
        <v>2</v>
      </c>
      <c r="E18" s="1">
        <v>1328</v>
      </c>
      <c r="F18" s="1">
        <v>259166</v>
      </c>
      <c r="G18" s="1">
        <v>54040</v>
      </c>
      <c r="H18" s="1">
        <v>41</v>
      </c>
      <c r="I18" s="1">
        <v>102</v>
      </c>
      <c r="J18" s="1">
        <v>259206.1041</v>
      </c>
      <c r="K18" s="1">
        <v>54031.475619999997</v>
      </c>
      <c r="L18" s="1">
        <v>0.48578592999999998</v>
      </c>
      <c r="M18" s="1">
        <v>36.837354920000003</v>
      </c>
      <c r="N18" s="1" t="s">
        <v>44</v>
      </c>
      <c r="O18" s="1">
        <v>0</v>
      </c>
      <c r="P18" s="1" t="s">
        <v>32</v>
      </c>
      <c r="Q18" s="1" t="s">
        <v>33</v>
      </c>
      <c r="R18" s="1" t="s">
        <v>34</v>
      </c>
      <c r="S18" s="1" t="s">
        <v>35</v>
      </c>
      <c r="T18" s="1" t="s">
        <v>50</v>
      </c>
      <c r="U18" s="1" t="s">
        <v>70</v>
      </c>
      <c r="V18" s="1" t="s">
        <v>38</v>
      </c>
      <c r="W18" s="1" t="s">
        <v>71</v>
      </c>
      <c r="X18" s="1" t="s">
        <v>41</v>
      </c>
      <c r="Y18" s="1" t="s">
        <v>53</v>
      </c>
      <c r="Z18" s="1" t="s">
        <v>72</v>
      </c>
      <c r="AA18" s="1" t="s">
        <v>43</v>
      </c>
      <c r="AB18" s="1">
        <v>2018</v>
      </c>
      <c r="AC18" s="1">
        <v>2022</v>
      </c>
      <c r="AD18" s="1">
        <v>2</v>
      </c>
      <c r="AE18" s="1"/>
      <c r="AF18" s="1"/>
      <c r="AG18" s="1"/>
      <c r="AH18" s="1">
        <v>1</v>
      </c>
      <c r="AI18" s="1"/>
      <c r="AJ18" s="1"/>
      <c r="AK18" s="1"/>
      <c r="AL18" s="1">
        <v>1</v>
      </c>
      <c r="AM18" s="1"/>
      <c r="AN18" s="1"/>
      <c r="AO18" s="1"/>
      <c r="AP18" s="1"/>
      <c r="AQ18">
        <v>4.8548693471223096E-3</v>
      </c>
    </row>
    <row r="19" spans="1:43" x14ac:dyDescent="0.2">
      <c r="A19" s="2">
        <v>44350</v>
      </c>
      <c r="B19" s="1">
        <v>2</v>
      </c>
      <c r="C19" s="1" t="s">
        <v>69</v>
      </c>
      <c r="D19" s="1">
        <v>3</v>
      </c>
      <c r="E19" s="1">
        <v>1345</v>
      </c>
      <c r="F19" s="1">
        <v>260704</v>
      </c>
      <c r="G19" s="1">
        <v>55822</v>
      </c>
      <c r="H19" s="1">
        <v>24</v>
      </c>
      <c r="I19" s="1">
        <v>220</v>
      </c>
      <c r="J19" s="1">
        <v>260688.57310000001</v>
      </c>
      <c r="K19" s="1">
        <v>55803.614930000003</v>
      </c>
      <c r="L19" s="1">
        <v>0.50181199799999998</v>
      </c>
      <c r="M19" s="1">
        <v>36.850663330000003</v>
      </c>
      <c r="N19" s="1" t="s">
        <v>44</v>
      </c>
      <c r="O19" s="1">
        <v>0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66</v>
      </c>
      <c r="U19" s="1" t="s">
        <v>37</v>
      </c>
      <c r="V19" s="1" t="s">
        <v>38</v>
      </c>
      <c r="W19" s="1" t="s">
        <v>39</v>
      </c>
      <c r="X19" s="1" t="s">
        <v>67</v>
      </c>
      <c r="Y19" s="1" t="s">
        <v>41</v>
      </c>
      <c r="Z19" s="1" t="s">
        <v>53</v>
      </c>
      <c r="AA19" s="1" t="s">
        <v>63</v>
      </c>
      <c r="AB19" s="1">
        <v>2023</v>
      </c>
      <c r="AC19" s="1">
        <v>2044</v>
      </c>
      <c r="AD19" s="1">
        <v>5</v>
      </c>
      <c r="AE19" s="1"/>
      <c r="AF19" s="1"/>
      <c r="AG19" s="1">
        <v>3</v>
      </c>
      <c r="AH19" s="1"/>
      <c r="AI19" s="1">
        <v>1</v>
      </c>
      <c r="AJ19" s="1"/>
      <c r="AK19" s="1">
        <v>1</v>
      </c>
      <c r="AL19" s="1"/>
      <c r="AM19" s="1"/>
      <c r="AN19" s="1"/>
      <c r="AO19" s="1"/>
      <c r="AP19" s="1"/>
      <c r="AQ19">
        <v>3.3770414840370898E-3</v>
      </c>
    </row>
    <row r="20" spans="1:43" x14ac:dyDescent="0.2">
      <c r="A20" s="2">
        <v>44350</v>
      </c>
      <c r="B20" s="1">
        <v>2</v>
      </c>
      <c r="C20" s="1" t="s">
        <v>73</v>
      </c>
      <c r="D20" s="1">
        <v>1</v>
      </c>
      <c r="E20" s="1">
        <v>1404</v>
      </c>
      <c r="F20" s="1">
        <v>260531</v>
      </c>
      <c r="G20" s="1">
        <v>52797</v>
      </c>
      <c r="H20" s="1">
        <v>50</v>
      </c>
      <c r="I20" s="1">
        <v>220</v>
      </c>
      <c r="J20" s="1">
        <v>260498.86060000001</v>
      </c>
      <c r="K20" s="1">
        <v>52758.697780000002</v>
      </c>
      <c r="L20" s="1">
        <v>0.47428261500000002</v>
      </c>
      <c r="M20" s="1">
        <v>36.848968370000001</v>
      </c>
      <c r="N20" s="1" t="s">
        <v>44</v>
      </c>
      <c r="O20" s="1">
        <v>0</v>
      </c>
      <c r="P20" s="1" t="s">
        <v>32</v>
      </c>
      <c r="Q20" s="1" t="s">
        <v>33</v>
      </c>
      <c r="R20" s="1" t="s">
        <v>34</v>
      </c>
      <c r="S20" s="1" t="s">
        <v>35</v>
      </c>
      <c r="T20" s="1" t="s">
        <v>46</v>
      </c>
      <c r="U20" s="1" t="s">
        <v>37</v>
      </c>
      <c r="V20" s="1" t="s">
        <v>61</v>
      </c>
      <c r="W20" s="1" t="s">
        <v>39</v>
      </c>
      <c r="X20" s="1" t="s">
        <v>40</v>
      </c>
      <c r="Y20" s="1" t="s">
        <v>41</v>
      </c>
      <c r="Z20" s="1" t="s">
        <v>53</v>
      </c>
      <c r="AA20" s="1" t="s">
        <v>43</v>
      </c>
      <c r="AB20" s="1">
        <v>2045</v>
      </c>
      <c r="AC20" s="1">
        <v>2048</v>
      </c>
      <c r="AD20" s="1">
        <v>6</v>
      </c>
      <c r="AE20" s="1">
        <v>1</v>
      </c>
      <c r="AF20" s="1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>
        <v>1.05218924035341E-3</v>
      </c>
    </row>
    <row r="21" spans="1:43" x14ac:dyDescent="0.2">
      <c r="A21" s="2">
        <v>44351</v>
      </c>
      <c r="B21" s="1">
        <v>1</v>
      </c>
      <c r="C21" s="1" t="s">
        <v>74</v>
      </c>
      <c r="D21" s="1">
        <v>1</v>
      </c>
      <c r="E21" s="1">
        <v>1025</v>
      </c>
      <c r="F21" s="1">
        <v>259425</v>
      </c>
      <c r="G21" s="1">
        <v>50344</v>
      </c>
      <c r="H21" s="1">
        <v>38</v>
      </c>
      <c r="I21" s="1">
        <v>360</v>
      </c>
      <c r="J21" s="1">
        <v>259425</v>
      </c>
      <c r="K21" s="1">
        <v>50382</v>
      </c>
      <c r="L21" s="1">
        <v>0.452792203</v>
      </c>
      <c r="M21" s="1">
        <v>36.839330940000004</v>
      </c>
      <c r="N21" s="1" t="s">
        <v>31</v>
      </c>
      <c r="O21" s="1">
        <v>0</v>
      </c>
      <c r="P21" s="1" t="s">
        <v>32</v>
      </c>
      <c r="Q21" s="1" t="s">
        <v>33</v>
      </c>
      <c r="R21" s="1" t="s">
        <v>34</v>
      </c>
      <c r="S21" s="1" t="s">
        <v>55</v>
      </c>
      <c r="T21" s="1" t="s">
        <v>50</v>
      </c>
      <c r="U21" s="1" t="s">
        <v>37</v>
      </c>
      <c r="V21" s="1" t="s">
        <v>56</v>
      </c>
      <c r="W21" s="1" t="s">
        <v>41</v>
      </c>
      <c r="X21" s="1" t="s">
        <v>39</v>
      </c>
      <c r="Y21" s="1" t="s">
        <v>53</v>
      </c>
      <c r="Z21" s="1"/>
      <c r="AA21" s="1" t="s">
        <v>75</v>
      </c>
      <c r="AB21" s="1">
        <v>2053</v>
      </c>
      <c r="AC21" s="1">
        <v>2071</v>
      </c>
      <c r="AD21" s="1">
        <v>6</v>
      </c>
      <c r="AE21" s="1">
        <v>1</v>
      </c>
      <c r="AF21" s="1"/>
      <c r="AG21" s="1"/>
      <c r="AH21" s="1">
        <v>1</v>
      </c>
      <c r="AI21" s="1">
        <v>3</v>
      </c>
      <c r="AJ21" s="1"/>
      <c r="AK21" s="1"/>
      <c r="AL21" s="1">
        <v>1</v>
      </c>
      <c r="AM21" s="1"/>
      <c r="AN21" s="1"/>
      <c r="AO21" s="1"/>
      <c r="AP21" s="1"/>
      <c r="AQ21">
        <v>2.6144542098788599E-3</v>
      </c>
    </row>
    <row r="22" spans="1:43" x14ac:dyDescent="0.2">
      <c r="A22" s="2">
        <v>44351</v>
      </c>
      <c r="B22" s="1">
        <v>1</v>
      </c>
      <c r="C22" s="1" t="s">
        <v>74</v>
      </c>
      <c r="D22" s="1">
        <v>2</v>
      </c>
      <c r="E22" s="1">
        <v>1045</v>
      </c>
      <c r="F22" s="1">
        <v>258342</v>
      </c>
      <c r="G22" s="1">
        <v>53129</v>
      </c>
      <c r="H22" s="1">
        <v>31</v>
      </c>
      <c r="I22" s="1">
        <v>40</v>
      </c>
      <c r="J22" s="1">
        <v>258361.9264</v>
      </c>
      <c r="K22" s="1">
        <v>53152.747380000001</v>
      </c>
      <c r="L22" s="1">
        <v>0.47783906799999998</v>
      </c>
      <c r="M22" s="1">
        <v>36.829776209999999</v>
      </c>
      <c r="N22" s="1" t="s">
        <v>44</v>
      </c>
      <c r="O22" s="1">
        <v>0</v>
      </c>
      <c r="P22" s="1" t="s">
        <v>32</v>
      </c>
      <c r="Q22" s="1" t="s">
        <v>33</v>
      </c>
      <c r="R22" s="1" t="s">
        <v>34</v>
      </c>
      <c r="S22" s="1" t="s">
        <v>76</v>
      </c>
      <c r="T22" s="1" t="s">
        <v>50</v>
      </c>
      <c r="U22" s="1" t="s">
        <v>70</v>
      </c>
      <c r="V22" s="1" t="s">
        <v>56</v>
      </c>
      <c r="W22" s="1" t="s">
        <v>53</v>
      </c>
      <c r="X22" s="1" t="s">
        <v>41</v>
      </c>
      <c r="Y22" s="1" t="s">
        <v>39</v>
      </c>
      <c r="Z22" s="1" t="s">
        <v>130</v>
      </c>
      <c r="AA22" s="1" t="s">
        <v>63</v>
      </c>
      <c r="AB22" s="1">
        <v>2072</v>
      </c>
      <c r="AC22" s="1">
        <v>2126</v>
      </c>
      <c r="AD22" s="1">
        <v>10</v>
      </c>
      <c r="AE22" s="1"/>
      <c r="AF22" s="1"/>
      <c r="AG22" s="1">
        <v>1</v>
      </c>
      <c r="AH22" s="1"/>
      <c r="AI22" s="1">
        <v>3</v>
      </c>
      <c r="AJ22" s="1"/>
      <c r="AK22" s="1">
        <v>6</v>
      </c>
      <c r="AL22" s="1"/>
      <c r="AM22" s="1"/>
      <c r="AN22" s="1"/>
      <c r="AO22" s="1"/>
      <c r="AP22" s="1"/>
      <c r="AQ22">
        <v>3.0898853216400199E-3</v>
      </c>
    </row>
    <row r="23" spans="1:43" x14ac:dyDescent="0.2">
      <c r="A23" s="2">
        <v>44351</v>
      </c>
      <c r="B23" s="1">
        <v>1</v>
      </c>
      <c r="C23" s="1" t="s">
        <v>74</v>
      </c>
      <c r="D23" s="1">
        <v>3</v>
      </c>
      <c r="E23" s="1">
        <v>1102</v>
      </c>
      <c r="F23" s="1">
        <v>258931</v>
      </c>
      <c r="G23" s="1">
        <v>53692</v>
      </c>
      <c r="H23" s="1">
        <v>31</v>
      </c>
      <c r="I23" s="1">
        <v>240</v>
      </c>
      <c r="J23" s="1">
        <v>258904.1532</v>
      </c>
      <c r="K23" s="1">
        <v>53676.5</v>
      </c>
      <c r="L23" s="1">
        <v>0.48257577899999998</v>
      </c>
      <c r="M23" s="1">
        <v>36.834644240000003</v>
      </c>
      <c r="N23" s="1" t="s">
        <v>44</v>
      </c>
      <c r="O23" s="1">
        <v>1</v>
      </c>
      <c r="P23" s="1" t="s">
        <v>32</v>
      </c>
      <c r="Q23" s="1" t="s">
        <v>33</v>
      </c>
      <c r="R23" s="1" t="s">
        <v>34</v>
      </c>
      <c r="S23" s="1" t="s">
        <v>35</v>
      </c>
      <c r="T23" s="1" t="s">
        <v>46</v>
      </c>
      <c r="U23" s="1" t="s">
        <v>37</v>
      </c>
      <c r="V23" s="1" t="s">
        <v>56</v>
      </c>
      <c r="W23" s="1" t="s">
        <v>53</v>
      </c>
      <c r="X23" s="1" t="s">
        <v>42</v>
      </c>
      <c r="Y23" s="1" t="s">
        <v>41</v>
      </c>
      <c r="Z23" s="1" t="s">
        <v>39</v>
      </c>
      <c r="AA23" s="1" t="s">
        <v>43</v>
      </c>
      <c r="AB23" s="1">
        <v>2127</v>
      </c>
      <c r="AC23" s="1">
        <v>2184</v>
      </c>
      <c r="AD23" s="1">
        <v>8</v>
      </c>
      <c r="AE23" s="1">
        <v>1</v>
      </c>
      <c r="AF23" s="1">
        <v>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>
        <v>4.9652104813819996E-3</v>
      </c>
    </row>
    <row r="24" spans="1:43" x14ac:dyDescent="0.2">
      <c r="A24" s="2">
        <v>44351</v>
      </c>
      <c r="B24" s="1">
        <v>1</v>
      </c>
      <c r="C24" s="1" t="s">
        <v>74</v>
      </c>
      <c r="D24" s="1">
        <v>3</v>
      </c>
      <c r="E24" s="1">
        <v>1102</v>
      </c>
      <c r="F24" s="1">
        <v>258931</v>
      </c>
      <c r="G24" s="1">
        <v>53692</v>
      </c>
      <c r="H24" s="1">
        <v>31</v>
      </c>
      <c r="I24" s="1">
        <v>240</v>
      </c>
      <c r="J24" s="1">
        <v>258904.1532</v>
      </c>
      <c r="K24" s="1">
        <v>53676.5</v>
      </c>
      <c r="L24" s="1">
        <v>0.48257577899999998</v>
      </c>
      <c r="M24" s="1">
        <v>36.834644240000003</v>
      </c>
      <c r="N24" s="1" t="s">
        <v>31</v>
      </c>
      <c r="O24" s="1">
        <v>1</v>
      </c>
      <c r="P24" s="1" t="s">
        <v>32</v>
      </c>
      <c r="Q24" s="1" t="s">
        <v>33</v>
      </c>
      <c r="R24" s="1" t="s">
        <v>34</v>
      </c>
      <c r="S24" s="1" t="s">
        <v>35</v>
      </c>
      <c r="T24" s="1" t="s">
        <v>46</v>
      </c>
      <c r="U24" s="1" t="s">
        <v>37</v>
      </c>
      <c r="V24" s="1" t="s">
        <v>56</v>
      </c>
      <c r="W24" s="1" t="s">
        <v>53</v>
      </c>
      <c r="X24" s="1" t="s">
        <v>42</v>
      </c>
      <c r="Y24" s="1" t="s">
        <v>41</v>
      </c>
      <c r="Z24" s="1" t="s">
        <v>39</v>
      </c>
      <c r="AA24" s="1" t="s">
        <v>43</v>
      </c>
      <c r="AB24" s="1">
        <v>2127</v>
      </c>
      <c r="AC24" s="1">
        <v>2202</v>
      </c>
      <c r="AD24" s="1">
        <v>8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/>
      <c r="AK24" s="1"/>
      <c r="AL24" s="1"/>
      <c r="AM24" s="1">
        <v>2</v>
      </c>
      <c r="AN24" s="1"/>
      <c r="AO24" s="1"/>
      <c r="AP24" s="1"/>
      <c r="AQ24">
        <v>4.9652104813819996E-3</v>
      </c>
    </row>
    <row r="25" spans="1:43" x14ac:dyDescent="0.2">
      <c r="A25" s="2">
        <v>44351</v>
      </c>
      <c r="B25" s="1">
        <v>1</v>
      </c>
      <c r="C25" s="1" t="s">
        <v>77</v>
      </c>
      <c r="D25" s="1">
        <v>1</v>
      </c>
      <c r="E25" s="1">
        <v>1119</v>
      </c>
      <c r="F25" s="1">
        <v>259867</v>
      </c>
      <c r="G25" s="1">
        <v>53730</v>
      </c>
      <c r="H25" s="1">
        <v>33</v>
      </c>
      <c r="I25" s="1">
        <v>120</v>
      </c>
      <c r="J25" s="1">
        <v>259895.57879999999</v>
      </c>
      <c r="K25" s="1">
        <v>53713.5</v>
      </c>
      <c r="L25" s="1">
        <v>0.48291315600000001</v>
      </c>
      <c r="M25" s="1">
        <v>36.843547780000002</v>
      </c>
      <c r="N25" s="1" t="s">
        <v>44</v>
      </c>
      <c r="O25" s="1">
        <v>0</v>
      </c>
      <c r="P25" s="1" t="s">
        <v>32</v>
      </c>
      <c r="Q25" s="1" t="s">
        <v>33</v>
      </c>
      <c r="R25" s="1" t="s">
        <v>34</v>
      </c>
      <c r="S25" s="1" t="s">
        <v>45</v>
      </c>
      <c r="T25" s="1" t="s">
        <v>46</v>
      </c>
      <c r="U25" s="1"/>
      <c r="V25" s="1" t="s">
        <v>56</v>
      </c>
      <c r="W25" s="1" t="s">
        <v>41</v>
      </c>
      <c r="X25" s="1" t="s">
        <v>53</v>
      </c>
      <c r="Y25" s="1" t="s">
        <v>39</v>
      </c>
      <c r="Z25" s="1" t="s">
        <v>71</v>
      </c>
      <c r="AA25" s="1" t="s">
        <v>43</v>
      </c>
      <c r="AB25" s="1">
        <v>2203</v>
      </c>
      <c r="AC25" s="1">
        <v>2256</v>
      </c>
      <c r="AD25" s="1">
        <v>6</v>
      </c>
      <c r="AE25" s="1"/>
      <c r="AF25" s="1">
        <v>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>
        <v>3.4255797833563701E-4</v>
      </c>
    </row>
    <row r="26" spans="1:43" x14ac:dyDescent="0.2">
      <c r="A26" s="2">
        <v>44351</v>
      </c>
      <c r="B26" s="1">
        <v>1</v>
      </c>
      <c r="C26" s="1" t="s">
        <v>77</v>
      </c>
      <c r="D26" s="1">
        <v>2</v>
      </c>
      <c r="E26" s="1">
        <v>1128</v>
      </c>
      <c r="F26" s="1">
        <v>259566</v>
      </c>
      <c r="G26" s="1">
        <v>52362</v>
      </c>
      <c r="H26" s="1">
        <v>20</v>
      </c>
      <c r="I26" s="1">
        <v>280</v>
      </c>
      <c r="J26" s="1">
        <v>259546.30379999999</v>
      </c>
      <c r="K26" s="1">
        <v>52365.472959999999</v>
      </c>
      <c r="L26" s="1">
        <v>0.47072482799999998</v>
      </c>
      <c r="M26" s="1">
        <v>36.840414879999997</v>
      </c>
      <c r="N26" s="1" t="s">
        <v>31</v>
      </c>
      <c r="O26" s="1">
        <v>0</v>
      </c>
      <c r="P26" s="1" t="s">
        <v>32</v>
      </c>
      <c r="Q26" s="1" t="s">
        <v>78</v>
      </c>
      <c r="R26" s="1" t="s">
        <v>34</v>
      </c>
      <c r="S26" s="1" t="s">
        <v>49</v>
      </c>
      <c r="T26" s="1" t="s">
        <v>46</v>
      </c>
      <c r="U26" s="1" t="s">
        <v>70</v>
      </c>
      <c r="V26" s="1" t="s">
        <v>56</v>
      </c>
      <c r="W26" s="1" t="s">
        <v>42</v>
      </c>
      <c r="X26" s="1" t="s">
        <v>39</v>
      </c>
      <c r="Y26" s="1" t="s">
        <v>71</v>
      </c>
      <c r="Z26" s="1" t="s">
        <v>41</v>
      </c>
      <c r="AA26" s="1" t="s">
        <v>63</v>
      </c>
      <c r="AB26" s="1">
        <v>2257</v>
      </c>
      <c r="AC26" s="1">
        <v>2260</v>
      </c>
      <c r="AD26" s="1">
        <v>1</v>
      </c>
      <c r="AE26" s="1"/>
      <c r="AF26" s="1">
        <v>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>
        <v>3.3530274493363799E-3</v>
      </c>
    </row>
    <row r="27" spans="1:43" x14ac:dyDescent="0.2">
      <c r="A27" s="2">
        <v>44351</v>
      </c>
      <c r="B27" s="1">
        <v>1</v>
      </c>
      <c r="C27" s="1" t="s">
        <v>77</v>
      </c>
      <c r="D27" s="1">
        <v>3</v>
      </c>
      <c r="E27" s="1">
        <v>1138</v>
      </c>
      <c r="F27" s="1">
        <v>259365</v>
      </c>
      <c r="G27" s="1">
        <v>52294</v>
      </c>
      <c r="H27" s="1">
        <v>49</v>
      </c>
      <c r="I27" s="1">
        <v>100</v>
      </c>
      <c r="J27" s="1">
        <v>259413.2556</v>
      </c>
      <c r="K27" s="1">
        <v>52285.491240000003</v>
      </c>
      <c r="L27" s="1">
        <v>0.47000134999999998</v>
      </c>
      <c r="M27" s="1">
        <v>36.839220240000003</v>
      </c>
      <c r="N27" s="1" t="s">
        <v>31</v>
      </c>
      <c r="O27" s="1">
        <v>1</v>
      </c>
      <c r="P27" s="1" t="s">
        <v>32</v>
      </c>
      <c r="Q27" s="1" t="s">
        <v>33</v>
      </c>
      <c r="R27" s="1" t="s">
        <v>34</v>
      </c>
      <c r="S27" s="1" t="s">
        <v>49</v>
      </c>
      <c r="T27" s="1" t="s">
        <v>50</v>
      </c>
      <c r="U27" s="1" t="s">
        <v>70</v>
      </c>
      <c r="V27" s="1" t="s">
        <v>38</v>
      </c>
      <c r="W27" s="1" t="s">
        <v>42</v>
      </c>
      <c r="X27" s="1" t="s">
        <v>41</v>
      </c>
      <c r="Y27" s="1" t="s">
        <v>71</v>
      </c>
      <c r="Z27" s="1" t="s">
        <v>130</v>
      </c>
      <c r="AA27" s="1" t="s">
        <v>63</v>
      </c>
      <c r="AB27" s="1">
        <v>2261</v>
      </c>
      <c r="AC27" s="1">
        <v>2293</v>
      </c>
      <c r="AD27" s="1">
        <v>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>
        <v>4.5783409287725504E-3</v>
      </c>
    </row>
    <row r="28" spans="1:43" x14ac:dyDescent="0.2">
      <c r="A28" s="2">
        <v>44351</v>
      </c>
      <c r="B28" s="1">
        <v>1</v>
      </c>
      <c r="C28" s="1" t="s">
        <v>77</v>
      </c>
      <c r="D28" s="1">
        <v>3</v>
      </c>
      <c r="E28" s="1">
        <v>1138</v>
      </c>
      <c r="F28" s="1">
        <v>259365</v>
      </c>
      <c r="G28" s="1">
        <v>52294</v>
      </c>
      <c r="H28" s="1">
        <v>49</v>
      </c>
      <c r="I28" s="1">
        <v>100</v>
      </c>
      <c r="J28" s="1">
        <v>259413.2556</v>
      </c>
      <c r="K28" s="1">
        <v>52285.491240000003</v>
      </c>
      <c r="L28" s="1">
        <v>0.47000134999999998</v>
      </c>
      <c r="M28" s="1">
        <v>36.839220240000003</v>
      </c>
      <c r="N28" s="1" t="s">
        <v>44</v>
      </c>
      <c r="O28" s="1">
        <v>1</v>
      </c>
      <c r="P28" s="1" t="s">
        <v>32</v>
      </c>
      <c r="Q28" s="1" t="s">
        <v>33</v>
      </c>
      <c r="R28" s="1" t="s">
        <v>34</v>
      </c>
      <c r="S28" s="1" t="s">
        <v>49</v>
      </c>
      <c r="T28" s="1" t="s">
        <v>50</v>
      </c>
      <c r="U28" s="1" t="s">
        <v>70</v>
      </c>
      <c r="V28" s="1" t="s">
        <v>38</v>
      </c>
      <c r="W28" s="1" t="s">
        <v>42</v>
      </c>
      <c r="X28" s="1" t="s">
        <v>41</v>
      </c>
      <c r="Y28" s="1" t="s">
        <v>71</v>
      </c>
      <c r="Z28" s="1" t="s">
        <v>130</v>
      </c>
      <c r="AA28" s="1" t="s">
        <v>63</v>
      </c>
      <c r="AB28" s="1">
        <v>2261</v>
      </c>
      <c r="AC28" s="1">
        <v>2293</v>
      </c>
      <c r="AD28" s="1">
        <v>3</v>
      </c>
      <c r="AE28" s="1"/>
      <c r="AF28" s="1">
        <v>2</v>
      </c>
      <c r="AG28" s="1"/>
      <c r="AH28" s="1"/>
      <c r="AI28" s="1"/>
      <c r="AJ28" s="1">
        <v>1</v>
      </c>
      <c r="AK28" s="1"/>
      <c r="AL28" s="1"/>
      <c r="AM28" s="1"/>
      <c r="AN28" s="1"/>
      <c r="AO28" s="1"/>
      <c r="AP28" s="1"/>
      <c r="AQ28">
        <v>4.5783409287725504E-3</v>
      </c>
    </row>
    <row r="29" spans="1:43" x14ac:dyDescent="0.2">
      <c r="A29" s="2">
        <v>44351</v>
      </c>
      <c r="B29" s="1">
        <v>1</v>
      </c>
      <c r="C29" s="1" t="s">
        <v>79</v>
      </c>
      <c r="D29" s="1">
        <v>1</v>
      </c>
      <c r="E29" s="1">
        <v>1148</v>
      </c>
      <c r="F29" s="1">
        <v>259164</v>
      </c>
      <c r="G29" s="1">
        <v>52248</v>
      </c>
      <c r="H29" s="1">
        <v>45</v>
      </c>
      <c r="I29" s="1">
        <v>280</v>
      </c>
      <c r="J29" s="1">
        <v>259119.68369999999</v>
      </c>
      <c r="K29" s="1">
        <v>52255.814169999998</v>
      </c>
      <c r="L29" s="1">
        <v>0.46973221799999998</v>
      </c>
      <c r="M29" s="1">
        <v>36.836583869999998</v>
      </c>
      <c r="N29" s="1" t="s">
        <v>31</v>
      </c>
      <c r="O29" s="1">
        <v>0</v>
      </c>
      <c r="P29" s="1" t="s">
        <v>32</v>
      </c>
      <c r="Q29" s="1" t="s">
        <v>33</v>
      </c>
      <c r="R29" s="1" t="s">
        <v>34</v>
      </c>
      <c r="S29" s="1" t="s">
        <v>35</v>
      </c>
      <c r="T29" s="1" t="s">
        <v>46</v>
      </c>
      <c r="U29" s="1" t="s">
        <v>70</v>
      </c>
      <c r="V29" s="1" t="s">
        <v>38</v>
      </c>
      <c r="W29" s="1" t="s">
        <v>53</v>
      </c>
      <c r="X29" s="1" t="s">
        <v>41</v>
      </c>
      <c r="Y29" s="1" t="s">
        <v>42</v>
      </c>
      <c r="Z29" s="1" t="s">
        <v>130</v>
      </c>
      <c r="AA29" s="1" t="s">
        <v>63</v>
      </c>
      <c r="AB29" s="1">
        <v>2294</v>
      </c>
      <c r="AC29" s="1">
        <v>2330</v>
      </c>
      <c r="AD29" s="1">
        <v>8</v>
      </c>
      <c r="AE29" s="1">
        <v>1</v>
      </c>
      <c r="AF29" s="1"/>
      <c r="AG29" s="1">
        <v>1</v>
      </c>
      <c r="AH29" s="1">
        <v>3</v>
      </c>
      <c r="AI29" s="1"/>
      <c r="AJ29" s="1"/>
      <c r="AK29" s="1"/>
      <c r="AL29" s="1"/>
      <c r="AM29" s="1">
        <v>1</v>
      </c>
      <c r="AN29" s="1">
        <v>2</v>
      </c>
      <c r="AO29" s="1"/>
      <c r="AP29" s="1" t="s">
        <v>160</v>
      </c>
      <c r="AQ29">
        <v>6.9725240551579302E-3</v>
      </c>
    </row>
    <row r="30" spans="1:43" x14ac:dyDescent="0.2">
      <c r="A30" s="2">
        <v>44351</v>
      </c>
      <c r="B30" s="1">
        <v>1</v>
      </c>
      <c r="C30" s="1" t="s">
        <v>79</v>
      </c>
      <c r="D30" s="1">
        <v>2</v>
      </c>
      <c r="E30" s="1">
        <v>1203</v>
      </c>
      <c r="F30" s="1">
        <v>259712</v>
      </c>
      <c r="G30" s="1">
        <v>50132</v>
      </c>
      <c r="H30" s="1">
        <v>88</v>
      </c>
      <c r="I30" s="1">
        <v>60</v>
      </c>
      <c r="J30" s="1">
        <v>259788.2102</v>
      </c>
      <c r="K30" s="1">
        <v>50176</v>
      </c>
      <c r="L30" s="1">
        <v>0.45093076700000001</v>
      </c>
      <c r="M30" s="1">
        <v>36.842593350000001</v>
      </c>
      <c r="N30" s="1" t="s">
        <v>31</v>
      </c>
      <c r="O30" s="1">
        <v>0</v>
      </c>
      <c r="P30" s="1" t="s">
        <v>32</v>
      </c>
      <c r="Q30" s="1" t="s">
        <v>78</v>
      </c>
      <c r="R30" s="1" t="s">
        <v>34</v>
      </c>
      <c r="S30" s="1" t="s">
        <v>80</v>
      </c>
      <c r="T30" s="1" t="s">
        <v>46</v>
      </c>
      <c r="U30" s="1" t="s">
        <v>70</v>
      </c>
      <c r="V30" s="1" t="s">
        <v>56</v>
      </c>
      <c r="W30" s="1" t="s">
        <v>72</v>
      </c>
      <c r="X30" s="1" t="s">
        <v>41</v>
      </c>
      <c r="Y30" s="1" t="s">
        <v>39</v>
      </c>
      <c r="Z30" s="1"/>
      <c r="AA30" s="1" t="s">
        <v>75</v>
      </c>
      <c r="AB30" s="1">
        <v>2331</v>
      </c>
      <c r="AC30" s="1">
        <v>2348</v>
      </c>
      <c r="AD30" s="1">
        <v>12</v>
      </c>
      <c r="AE30" s="1">
        <v>1</v>
      </c>
      <c r="AF30" s="1">
        <v>4</v>
      </c>
      <c r="AG30" s="1"/>
      <c r="AH30" s="1">
        <v>1</v>
      </c>
      <c r="AI30" s="1"/>
      <c r="AJ30" s="1"/>
      <c r="AK30" s="1"/>
      <c r="AL30" s="1"/>
      <c r="AM30" s="1"/>
      <c r="AN30" s="1"/>
      <c r="AO30" s="1">
        <v>1</v>
      </c>
      <c r="AP30" s="1"/>
      <c r="AQ30">
        <v>1.1411696853032001E-3</v>
      </c>
    </row>
    <row r="31" spans="1:43" x14ac:dyDescent="0.2">
      <c r="A31" s="2">
        <v>44351</v>
      </c>
      <c r="B31" s="1">
        <v>1</v>
      </c>
      <c r="C31" s="1" t="s">
        <v>79</v>
      </c>
      <c r="D31" s="1">
        <v>3</v>
      </c>
      <c r="E31" s="1">
        <v>1215</v>
      </c>
      <c r="F31" s="1">
        <v>259611</v>
      </c>
      <c r="G31" s="1">
        <v>51832</v>
      </c>
      <c r="H31" s="1">
        <v>33</v>
      </c>
      <c r="I31" s="1">
        <v>360</v>
      </c>
      <c r="J31" s="1">
        <v>259611</v>
      </c>
      <c r="K31" s="1">
        <v>51865</v>
      </c>
      <c r="L31" s="1">
        <v>0.46620030299999998</v>
      </c>
      <c r="M31" s="1">
        <v>36.840997280000003</v>
      </c>
      <c r="N31" s="1" t="s">
        <v>31</v>
      </c>
      <c r="O31" s="1">
        <v>0</v>
      </c>
      <c r="P31" s="1" t="s">
        <v>32</v>
      </c>
      <c r="Q31" s="1" t="s">
        <v>33</v>
      </c>
      <c r="R31" s="1" t="s">
        <v>34</v>
      </c>
      <c r="S31" s="1" t="s">
        <v>35</v>
      </c>
      <c r="T31" s="1" t="s">
        <v>36</v>
      </c>
      <c r="U31" s="1" t="s">
        <v>37</v>
      </c>
      <c r="V31" s="1" t="s">
        <v>38</v>
      </c>
      <c r="W31" s="1" t="s">
        <v>41</v>
      </c>
      <c r="X31" s="1" t="s">
        <v>40</v>
      </c>
      <c r="Y31" s="1" t="s">
        <v>42</v>
      </c>
      <c r="Z31" s="1" t="s">
        <v>71</v>
      </c>
      <c r="AA31" s="1" t="s">
        <v>63</v>
      </c>
      <c r="AB31" s="1">
        <v>2349</v>
      </c>
      <c r="AC31" s="1">
        <v>2377</v>
      </c>
      <c r="AD31" s="1">
        <v>7</v>
      </c>
      <c r="AE31" s="1">
        <v>1</v>
      </c>
      <c r="AF31" s="1"/>
      <c r="AG31" s="1">
        <v>1</v>
      </c>
      <c r="AH31" s="1">
        <v>2</v>
      </c>
      <c r="AI31" s="1">
        <v>1</v>
      </c>
      <c r="AJ31" s="1"/>
      <c r="AK31" s="1"/>
      <c r="AL31" s="1"/>
      <c r="AM31" s="1">
        <v>1</v>
      </c>
      <c r="AN31" s="1"/>
      <c r="AO31" s="1">
        <v>1</v>
      </c>
      <c r="AP31" s="1"/>
      <c r="AQ31">
        <v>2.6609284862076799E-3</v>
      </c>
    </row>
    <row r="32" spans="1:43" x14ac:dyDescent="0.2">
      <c r="A32" s="2">
        <v>44351</v>
      </c>
      <c r="B32" s="1">
        <v>1</v>
      </c>
      <c r="C32" s="1" t="s">
        <v>81</v>
      </c>
      <c r="D32" s="1">
        <v>1</v>
      </c>
      <c r="E32" s="1">
        <v>1221</v>
      </c>
      <c r="F32" s="1">
        <v>259592</v>
      </c>
      <c r="G32" s="1">
        <v>52106</v>
      </c>
      <c r="H32" s="1">
        <v>29</v>
      </c>
      <c r="I32" s="1">
        <v>80</v>
      </c>
      <c r="J32" s="1">
        <v>259620.5594</v>
      </c>
      <c r="K32" s="1">
        <v>52111.035799999998</v>
      </c>
      <c r="L32" s="1">
        <v>0.46842470600000002</v>
      </c>
      <c r="M32" s="1">
        <v>36.841082450000002</v>
      </c>
      <c r="N32" s="1" t="s">
        <v>44</v>
      </c>
      <c r="O32" s="1">
        <v>0</v>
      </c>
      <c r="P32" s="1" t="s">
        <v>32</v>
      </c>
      <c r="Q32" s="1" t="s">
        <v>33</v>
      </c>
      <c r="R32" s="1" t="s">
        <v>34</v>
      </c>
      <c r="S32" s="1" t="s">
        <v>35</v>
      </c>
      <c r="T32" s="1" t="s">
        <v>50</v>
      </c>
      <c r="U32" s="1" t="s">
        <v>70</v>
      </c>
      <c r="V32" s="1" t="s">
        <v>38</v>
      </c>
      <c r="W32" s="1" t="s">
        <v>41</v>
      </c>
      <c r="X32" s="1" t="s">
        <v>53</v>
      </c>
      <c r="Y32" s="1" t="s">
        <v>72</v>
      </c>
      <c r="Z32" s="1" t="s">
        <v>47</v>
      </c>
      <c r="AA32" s="1" t="s">
        <v>63</v>
      </c>
      <c r="AB32" s="1">
        <v>2378</v>
      </c>
      <c r="AC32" s="1">
        <v>2393</v>
      </c>
      <c r="AD32" s="1">
        <v>3</v>
      </c>
      <c r="AE32" s="1"/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 t="s">
        <v>160</v>
      </c>
      <c r="AQ32">
        <v>2.92020749218927E-3</v>
      </c>
    </row>
    <row r="33" spans="1:43" x14ac:dyDescent="0.2">
      <c r="A33" s="2">
        <v>44351</v>
      </c>
      <c r="B33" s="1">
        <v>1</v>
      </c>
      <c r="C33" s="1" t="s">
        <v>81</v>
      </c>
      <c r="D33" s="1">
        <v>2</v>
      </c>
      <c r="E33" s="1">
        <v>1227</v>
      </c>
      <c r="F33" s="1">
        <v>259856</v>
      </c>
      <c r="G33" s="1">
        <v>53255</v>
      </c>
      <c r="H33" s="1">
        <v>27</v>
      </c>
      <c r="I33" s="1">
        <v>250</v>
      </c>
      <c r="J33" s="1">
        <v>259830.62830000001</v>
      </c>
      <c r="K33" s="1">
        <v>53245.765460000002</v>
      </c>
      <c r="L33" s="1">
        <v>0.47868423999999998</v>
      </c>
      <c r="M33" s="1">
        <v>36.842965810000003</v>
      </c>
      <c r="N33" s="1" t="s">
        <v>44</v>
      </c>
      <c r="O33" s="1">
        <v>0</v>
      </c>
      <c r="P33" s="1" t="s">
        <v>32</v>
      </c>
      <c r="Q33" s="1" t="s">
        <v>82</v>
      </c>
      <c r="R33" s="1" t="s">
        <v>34</v>
      </c>
      <c r="S33" s="1" t="s">
        <v>49</v>
      </c>
      <c r="T33" s="1" t="s">
        <v>36</v>
      </c>
      <c r="U33" s="1" t="s">
        <v>51</v>
      </c>
      <c r="V33" s="1" t="s">
        <v>56</v>
      </c>
      <c r="W33" s="1" t="s">
        <v>39</v>
      </c>
      <c r="X33" s="1" t="s">
        <v>53</v>
      </c>
      <c r="Y33" s="1"/>
      <c r="Z33" s="1" t="s">
        <v>62</v>
      </c>
      <c r="AA33" s="1" t="s">
        <v>43</v>
      </c>
      <c r="AB33" s="1">
        <v>2394</v>
      </c>
      <c r="AC33" s="1">
        <v>2402</v>
      </c>
      <c r="AD33" s="1">
        <v>2</v>
      </c>
      <c r="AE33" s="1"/>
      <c r="AF33" s="1">
        <v>1</v>
      </c>
      <c r="AG33" s="1"/>
      <c r="AH33" s="1"/>
      <c r="AI33" s="1"/>
      <c r="AJ33" s="1">
        <v>1</v>
      </c>
      <c r="AK33" s="1"/>
      <c r="AL33" s="1"/>
      <c r="AM33" s="1"/>
      <c r="AN33" s="1"/>
      <c r="AO33" s="1"/>
      <c r="AP33" s="1" t="s">
        <v>160</v>
      </c>
      <c r="AQ33">
        <v>1.4744921516211399E-3</v>
      </c>
    </row>
    <row r="34" spans="1:43" x14ac:dyDescent="0.2">
      <c r="A34" s="2">
        <v>44351</v>
      </c>
      <c r="B34" s="1">
        <v>1</v>
      </c>
      <c r="C34" s="1" t="s">
        <v>81</v>
      </c>
      <c r="D34" s="1">
        <v>3</v>
      </c>
      <c r="E34" s="1">
        <v>1234</v>
      </c>
      <c r="F34" s="1">
        <v>260531</v>
      </c>
      <c r="G34" s="1">
        <v>52687</v>
      </c>
      <c r="H34" s="1">
        <v>38</v>
      </c>
      <c r="I34" s="1">
        <v>300</v>
      </c>
      <c r="J34" s="1">
        <v>260498.09099999999</v>
      </c>
      <c r="K34" s="1">
        <v>52706</v>
      </c>
      <c r="L34" s="1">
        <v>0.473806177</v>
      </c>
      <c r="M34" s="1">
        <v>36.848961610000003</v>
      </c>
      <c r="N34" s="1" t="s">
        <v>31</v>
      </c>
      <c r="O34" s="1">
        <v>0</v>
      </c>
      <c r="P34" s="1" t="s">
        <v>32</v>
      </c>
      <c r="Q34" s="1" t="s">
        <v>33</v>
      </c>
      <c r="R34" s="1" t="s">
        <v>34</v>
      </c>
      <c r="S34" s="1" t="s">
        <v>35</v>
      </c>
      <c r="T34" s="1" t="s">
        <v>46</v>
      </c>
      <c r="U34" s="1" t="s">
        <v>37</v>
      </c>
      <c r="V34" s="1" t="s">
        <v>56</v>
      </c>
      <c r="W34" s="1" t="s">
        <v>40</v>
      </c>
      <c r="X34" s="1" t="s">
        <v>41</v>
      </c>
      <c r="Y34" s="1" t="s">
        <v>53</v>
      </c>
      <c r="Z34" s="1" t="s">
        <v>130</v>
      </c>
      <c r="AA34" s="1" t="s">
        <v>43</v>
      </c>
      <c r="AB34" s="1">
        <v>2403</v>
      </c>
      <c r="AC34" s="1">
        <v>2403</v>
      </c>
      <c r="AD34" s="1">
        <v>1</v>
      </c>
      <c r="AE34" s="1"/>
      <c r="AF34" s="1">
        <v>1</v>
      </c>
      <c r="AG34" s="1"/>
      <c r="AH34" s="1"/>
      <c r="AI34" s="1"/>
      <c r="AJ34" s="1"/>
      <c r="AK34" s="1"/>
      <c r="AL34" s="1"/>
      <c r="AM34" s="1"/>
      <c r="AN34" s="1"/>
      <c r="AO34" s="1"/>
      <c r="AP34" s="1" t="s">
        <v>84</v>
      </c>
      <c r="AQ34">
        <v>1.0568876635515E-3</v>
      </c>
    </row>
    <row r="35" spans="1:43" x14ac:dyDescent="0.2">
      <c r="A35" s="2">
        <v>44351</v>
      </c>
      <c r="B35" s="1">
        <v>1</v>
      </c>
      <c r="C35" s="1" t="s">
        <v>85</v>
      </c>
      <c r="D35" s="1">
        <v>1</v>
      </c>
      <c r="E35" s="1">
        <v>1244</v>
      </c>
      <c r="F35" s="1">
        <v>260728</v>
      </c>
      <c r="G35" s="1">
        <v>51811</v>
      </c>
      <c r="H35" s="1">
        <v>74</v>
      </c>
      <c r="I35" s="1">
        <v>320</v>
      </c>
      <c r="J35" s="1">
        <v>260680.43369999999</v>
      </c>
      <c r="K35" s="1">
        <v>51867.687290000002</v>
      </c>
      <c r="L35" s="1">
        <v>0.46622757599999998</v>
      </c>
      <c r="M35" s="1">
        <v>36.850601500000003</v>
      </c>
      <c r="N35" s="1" t="s">
        <v>31</v>
      </c>
      <c r="O35" s="1">
        <v>0</v>
      </c>
      <c r="P35" s="1" t="s">
        <v>32</v>
      </c>
      <c r="Q35" s="1" t="s">
        <v>33</v>
      </c>
      <c r="R35" s="1" t="s">
        <v>34</v>
      </c>
      <c r="S35" s="1" t="s">
        <v>49</v>
      </c>
      <c r="T35" s="1" t="s">
        <v>36</v>
      </c>
      <c r="U35" s="1" t="s">
        <v>51</v>
      </c>
      <c r="V35" s="1"/>
      <c r="W35" s="1" t="s">
        <v>71</v>
      </c>
      <c r="X35" s="1" t="s">
        <v>41</v>
      </c>
      <c r="Y35" s="1" t="s">
        <v>52</v>
      </c>
      <c r="Z35" s="1" t="s">
        <v>130</v>
      </c>
      <c r="AA35" s="1" t="s">
        <v>63</v>
      </c>
      <c r="AB35" s="1">
        <v>2404</v>
      </c>
      <c r="AC35" s="1">
        <v>2459</v>
      </c>
      <c r="AD35" s="1">
        <v>18</v>
      </c>
      <c r="AE35" s="1">
        <v>1</v>
      </c>
      <c r="AF35" s="1"/>
      <c r="AG35" s="1">
        <v>1</v>
      </c>
      <c r="AH35" s="1">
        <v>1</v>
      </c>
      <c r="AI35" s="1">
        <v>1</v>
      </c>
      <c r="AJ35" s="1"/>
      <c r="AK35" s="1"/>
      <c r="AL35" s="1"/>
      <c r="AM35" s="1">
        <v>1</v>
      </c>
      <c r="AN35" s="1"/>
      <c r="AO35" s="1"/>
      <c r="AP35" s="1" t="s">
        <v>84</v>
      </c>
      <c r="AQ35">
        <v>5.5591250431737105E-4</v>
      </c>
    </row>
    <row r="36" spans="1:43" x14ac:dyDescent="0.2">
      <c r="A36" s="2">
        <v>44351</v>
      </c>
      <c r="B36" s="1">
        <v>1</v>
      </c>
      <c r="C36" s="1" t="s">
        <v>85</v>
      </c>
      <c r="D36" s="1">
        <v>2</v>
      </c>
      <c r="E36" s="1">
        <v>1251</v>
      </c>
      <c r="F36" s="1">
        <v>260370</v>
      </c>
      <c r="G36" s="1">
        <v>51496</v>
      </c>
      <c r="H36" s="1">
        <v>22</v>
      </c>
      <c r="I36" s="1">
        <v>160</v>
      </c>
      <c r="J36" s="1">
        <v>260377.52439999999</v>
      </c>
      <c r="K36" s="1">
        <v>51475.326760000004</v>
      </c>
      <c r="L36" s="1">
        <v>0.46267944100000002</v>
      </c>
      <c r="M36" s="1">
        <v>36.847882249999998</v>
      </c>
      <c r="N36" s="1" t="s">
        <v>31</v>
      </c>
      <c r="O36" s="1">
        <v>1</v>
      </c>
      <c r="P36" s="1" t="s">
        <v>32</v>
      </c>
      <c r="Q36" s="1" t="s">
        <v>78</v>
      </c>
      <c r="R36" s="1" t="s">
        <v>34</v>
      </c>
      <c r="S36" s="1" t="s">
        <v>55</v>
      </c>
      <c r="T36" s="1" t="s">
        <v>50</v>
      </c>
      <c r="U36" s="1" t="s">
        <v>70</v>
      </c>
      <c r="V36" s="1" t="s">
        <v>38</v>
      </c>
      <c r="W36" s="1" t="s">
        <v>40</v>
      </c>
      <c r="X36" s="1" t="s">
        <v>86</v>
      </c>
      <c r="Y36" s="1" t="s">
        <v>130</v>
      </c>
      <c r="Z36" s="1" t="s">
        <v>87</v>
      </c>
      <c r="AA36" s="1" t="s">
        <v>63</v>
      </c>
      <c r="AB36" s="1">
        <v>2460</v>
      </c>
      <c r="AC36" s="1">
        <v>2490</v>
      </c>
      <c r="AD36" s="1">
        <v>10</v>
      </c>
      <c r="AE36" s="1">
        <v>1</v>
      </c>
      <c r="AF36" s="1">
        <v>4</v>
      </c>
      <c r="AG36" s="1"/>
      <c r="AH36" s="1">
        <v>1</v>
      </c>
      <c r="AI36" s="1">
        <v>2</v>
      </c>
      <c r="AJ36" s="1"/>
      <c r="AK36" s="1"/>
      <c r="AL36" s="1"/>
      <c r="AM36" s="1">
        <v>2</v>
      </c>
      <c r="AN36" s="1"/>
      <c r="AO36" s="1"/>
      <c r="AP36" s="1"/>
      <c r="AQ36">
        <v>3.8210543956944199E-3</v>
      </c>
    </row>
    <row r="37" spans="1:43" x14ac:dyDescent="0.2">
      <c r="A37" s="2">
        <v>44351</v>
      </c>
      <c r="B37" s="1">
        <v>1</v>
      </c>
      <c r="C37" s="1" t="s">
        <v>85</v>
      </c>
      <c r="D37" s="1">
        <v>2</v>
      </c>
      <c r="E37" s="1">
        <v>1251</v>
      </c>
      <c r="F37" s="1">
        <v>260370</v>
      </c>
      <c r="G37" s="1">
        <v>51496</v>
      </c>
      <c r="H37" s="1">
        <v>22</v>
      </c>
      <c r="I37" s="1">
        <v>160</v>
      </c>
      <c r="J37" s="1">
        <v>260377.52439999999</v>
      </c>
      <c r="K37" s="1">
        <v>51475.326760000004</v>
      </c>
      <c r="L37" s="1">
        <v>0.46267944100000002</v>
      </c>
      <c r="M37" s="1">
        <v>36.847882249999998</v>
      </c>
      <c r="N37" s="1" t="s">
        <v>44</v>
      </c>
      <c r="O37" s="1">
        <v>1</v>
      </c>
      <c r="P37" s="1" t="s">
        <v>32</v>
      </c>
      <c r="Q37" s="1" t="s">
        <v>78</v>
      </c>
      <c r="R37" s="1" t="s">
        <v>34</v>
      </c>
      <c r="S37" s="1" t="s">
        <v>55</v>
      </c>
      <c r="T37" s="1" t="s">
        <v>50</v>
      </c>
      <c r="U37" s="1" t="s">
        <v>70</v>
      </c>
      <c r="V37" s="1" t="s">
        <v>38</v>
      </c>
      <c r="W37" s="1" t="s">
        <v>40</v>
      </c>
      <c r="X37" s="1" t="s">
        <v>86</v>
      </c>
      <c r="Y37" s="1" t="s">
        <v>130</v>
      </c>
      <c r="Z37" s="1" t="s">
        <v>87</v>
      </c>
      <c r="AA37" s="1" t="s">
        <v>63</v>
      </c>
      <c r="AB37" s="1">
        <v>2460</v>
      </c>
      <c r="AC37" s="1">
        <v>2490</v>
      </c>
      <c r="AD37" s="1">
        <v>1</v>
      </c>
      <c r="AE37" s="1"/>
      <c r="AF37" s="1"/>
      <c r="AG37" s="1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>
        <v>3.8210543956944199E-3</v>
      </c>
    </row>
    <row r="38" spans="1:43" x14ac:dyDescent="0.2">
      <c r="A38" s="2">
        <v>44351</v>
      </c>
      <c r="B38" s="1">
        <v>1</v>
      </c>
      <c r="C38" s="1" t="s">
        <v>85</v>
      </c>
      <c r="D38" s="1">
        <v>3</v>
      </c>
      <c r="E38" s="1">
        <v>1315</v>
      </c>
      <c r="F38" s="1">
        <v>260648</v>
      </c>
      <c r="G38" s="1">
        <v>51468</v>
      </c>
      <c r="H38" s="1">
        <v>250</v>
      </c>
      <c r="I38" s="1">
        <v>270</v>
      </c>
      <c r="J38" s="1">
        <v>260398</v>
      </c>
      <c r="K38" s="1">
        <v>51468</v>
      </c>
      <c r="L38" s="1">
        <v>0.462613257</v>
      </c>
      <c r="M38" s="1">
        <v>36.848066150000001</v>
      </c>
      <c r="N38" s="1" t="s">
        <v>31</v>
      </c>
      <c r="O38" s="1">
        <v>0</v>
      </c>
      <c r="P38" s="1" t="s">
        <v>32</v>
      </c>
      <c r="Q38" s="1" t="s">
        <v>78</v>
      </c>
      <c r="R38" s="1" t="s">
        <v>34</v>
      </c>
      <c r="S38" s="1" t="s">
        <v>35</v>
      </c>
      <c r="T38" s="1" t="s">
        <v>36</v>
      </c>
      <c r="U38" s="1" t="s">
        <v>37</v>
      </c>
      <c r="V38" s="1" t="s">
        <v>56</v>
      </c>
      <c r="W38" s="1" t="s">
        <v>53</v>
      </c>
      <c r="X38" s="1" t="s">
        <v>41</v>
      </c>
      <c r="Y38" s="1" t="s">
        <v>71</v>
      </c>
      <c r="Z38" s="1" t="s">
        <v>130</v>
      </c>
      <c r="AA38" s="1" t="s">
        <v>43</v>
      </c>
      <c r="AB38" s="1"/>
      <c r="AC38" s="1"/>
      <c r="AD38" s="1">
        <v>14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">
        <v>88</v>
      </c>
      <c r="AQ38">
        <v>3.6618027590155501E-3</v>
      </c>
    </row>
    <row r="39" spans="1:43" x14ac:dyDescent="0.2">
      <c r="A39" s="2">
        <v>44354</v>
      </c>
      <c r="B39" s="1">
        <v>1</v>
      </c>
      <c r="C39" s="1" t="s">
        <v>89</v>
      </c>
      <c r="D39" s="1">
        <v>1</v>
      </c>
      <c r="E39" s="1">
        <v>1100</v>
      </c>
      <c r="F39" s="1">
        <v>261225</v>
      </c>
      <c r="G39" s="1">
        <v>52201</v>
      </c>
      <c r="H39" s="1">
        <v>83</v>
      </c>
      <c r="I39" s="1">
        <v>40</v>
      </c>
      <c r="J39" s="1">
        <v>261278.35140000001</v>
      </c>
      <c r="K39" s="1">
        <v>52264.581689999999</v>
      </c>
      <c r="L39" s="1">
        <v>0.46981753700000001</v>
      </c>
      <c r="M39" s="1">
        <v>36.855970130000003</v>
      </c>
      <c r="N39" s="1" t="s">
        <v>31</v>
      </c>
      <c r="O39" s="1">
        <v>0</v>
      </c>
      <c r="P39" s="1" t="s">
        <v>32</v>
      </c>
      <c r="Q39" s="1" t="s">
        <v>33</v>
      </c>
      <c r="R39" s="1" t="s">
        <v>34</v>
      </c>
      <c r="S39" s="1" t="s">
        <v>35</v>
      </c>
      <c r="T39" s="1" t="s">
        <v>50</v>
      </c>
      <c r="U39" s="1" t="s">
        <v>37</v>
      </c>
      <c r="V39" s="1" t="s">
        <v>56</v>
      </c>
      <c r="W39" s="1" t="s">
        <v>72</v>
      </c>
      <c r="X39" s="1" t="s">
        <v>42</v>
      </c>
      <c r="Y39" s="1" t="s">
        <v>86</v>
      </c>
      <c r="Z39" s="1" t="s">
        <v>71</v>
      </c>
      <c r="AA39" s="1" t="s">
        <v>63</v>
      </c>
      <c r="AB39" s="1">
        <v>2519</v>
      </c>
      <c r="AC39" s="1">
        <v>2558</v>
      </c>
      <c r="AD39" s="1">
        <v>10</v>
      </c>
      <c r="AE39" s="1">
        <v>1</v>
      </c>
      <c r="AF39" s="1"/>
      <c r="AG39" s="1"/>
      <c r="AH39" s="1">
        <v>2</v>
      </c>
      <c r="AI39" s="1">
        <v>2</v>
      </c>
      <c r="AJ39" s="1"/>
      <c r="AK39" s="1"/>
      <c r="AL39" s="1">
        <v>1</v>
      </c>
      <c r="AM39" s="1">
        <v>1</v>
      </c>
      <c r="AN39" s="1"/>
      <c r="AO39" s="1"/>
      <c r="AP39" s="1" t="s">
        <v>161</v>
      </c>
      <c r="AQ39">
        <v>5.6697643543304997E-3</v>
      </c>
    </row>
    <row r="40" spans="1:43" x14ac:dyDescent="0.2">
      <c r="A40" s="2">
        <v>44354</v>
      </c>
      <c r="B40" s="1">
        <v>1</v>
      </c>
      <c r="C40" s="1" t="s">
        <v>89</v>
      </c>
      <c r="D40" s="1">
        <v>2</v>
      </c>
      <c r="E40" s="1">
        <v>1133</v>
      </c>
      <c r="F40" s="1">
        <v>260549</v>
      </c>
      <c r="G40" s="1">
        <v>51547</v>
      </c>
      <c r="H40" s="1">
        <v>36</v>
      </c>
      <c r="I40" s="1">
        <v>280</v>
      </c>
      <c r="J40" s="1">
        <v>260513.54689999999</v>
      </c>
      <c r="K40" s="1">
        <v>51553.251329999999</v>
      </c>
      <c r="L40" s="1">
        <v>0.46338432499999999</v>
      </c>
      <c r="M40" s="1">
        <v>36.84910361</v>
      </c>
      <c r="N40" s="1" t="s">
        <v>31</v>
      </c>
      <c r="O40" s="1">
        <v>0</v>
      </c>
      <c r="P40" s="1" t="s">
        <v>32</v>
      </c>
      <c r="Q40" s="1" t="s">
        <v>33</v>
      </c>
      <c r="R40" s="1" t="s">
        <v>34</v>
      </c>
      <c r="S40" s="1" t="s">
        <v>49</v>
      </c>
      <c r="T40" s="1" t="s">
        <v>36</v>
      </c>
      <c r="U40" s="1" t="s">
        <v>51</v>
      </c>
      <c r="V40" s="1" t="s">
        <v>56</v>
      </c>
      <c r="W40" s="1" t="s">
        <v>41</v>
      </c>
      <c r="X40" s="1" t="s">
        <v>39</v>
      </c>
      <c r="Y40" s="1" t="s">
        <v>90</v>
      </c>
      <c r="Z40" s="1" t="s">
        <v>71</v>
      </c>
      <c r="AA40" s="1" t="s">
        <v>63</v>
      </c>
      <c r="AB40" s="1">
        <v>2559</v>
      </c>
      <c r="AC40" s="1">
        <v>2572</v>
      </c>
      <c r="AD40" s="1">
        <v>6</v>
      </c>
      <c r="AE40" s="1">
        <v>1</v>
      </c>
      <c r="AF40" s="1"/>
      <c r="AG40" s="1"/>
      <c r="AH40" s="1">
        <v>2</v>
      </c>
      <c r="AI40" s="1">
        <v>1</v>
      </c>
      <c r="AJ40" s="1"/>
      <c r="AK40" s="1"/>
      <c r="AL40" s="1"/>
      <c r="AM40" s="1">
        <v>1</v>
      </c>
      <c r="AN40" s="1"/>
      <c r="AO40" s="1">
        <v>1</v>
      </c>
      <c r="AP40" s="1" t="s">
        <v>163</v>
      </c>
      <c r="AQ40">
        <v>2.4606574889061302E-3</v>
      </c>
    </row>
    <row r="41" spans="1:43" x14ac:dyDescent="0.2">
      <c r="A41" s="2">
        <v>44354</v>
      </c>
      <c r="B41" s="1">
        <v>1</v>
      </c>
      <c r="C41" s="1" t="s">
        <v>89</v>
      </c>
      <c r="D41" s="1">
        <v>3</v>
      </c>
      <c r="E41" s="1">
        <v>1156</v>
      </c>
      <c r="F41" s="1">
        <v>260449</v>
      </c>
      <c r="G41" s="1">
        <v>51500</v>
      </c>
      <c r="H41" s="1">
        <v>42</v>
      </c>
      <c r="I41" s="1">
        <v>240</v>
      </c>
      <c r="J41" s="1">
        <v>260412.6269</v>
      </c>
      <c r="K41" s="1">
        <v>51479</v>
      </c>
      <c r="L41" s="1">
        <v>0.46271274699999998</v>
      </c>
      <c r="M41" s="1">
        <v>36.848197480000003</v>
      </c>
      <c r="N41" s="1" t="s">
        <v>31</v>
      </c>
      <c r="O41" s="1">
        <v>0</v>
      </c>
      <c r="P41" s="1" t="s">
        <v>32</v>
      </c>
      <c r="Q41" s="1" t="s">
        <v>82</v>
      </c>
      <c r="R41" s="1" t="s">
        <v>34</v>
      </c>
      <c r="S41" s="1" t="s">
        <v>35</v>
      </c>
      <c r="T41" s="1" t="s">
        <v>50</v>
      </c>
      <c r="U41" s="1" t="s">
        <v>37</v>
      </c>
      <c r="V41" s="1" t="s">
        <v>56</v>
      </c>
      <c r="W41" s="1" t="s">
        <v>71</v>
      </c>
      <c r="X41" s="1" t="s">
        <v>39</v>
      </c>
      <c r="Y41" s="1" t="s">
        <v>91</v>
      </c>
      <c r="Z41" s="1" t="s">
        <v>130</v>
      </c>
      <c r="AA41" s="1" t="s">
        <v>63</v>
      </c>
      <c r="AB41" s="1">
        <v>2573</v>
      </c>
      <c r="AC41" s="1">
        <v>2602</v>
      </c>
      <c r="AD41" s="1">
        <v>9</v>
      </c>
      <c r="AE41" s="1">
        <v>1</v>
      </c>
      <c r="AF41" s="1"/>
      <c r="AG41" s="1"/>
      <c r="AH41" s="1">
        <v>4</v>
      </c>
      <c r="AI41" s="1"/>
      <c r="AJ41" s="1"/>
      <c r="AK41" s="1"/>
      <c r="AL41" s="1">
        <v>1</v>
      </c>
      <c r="AM41" s="1">
        <v>3</v>
      </c>
      <c r="AN41" s="1"/>
      <c r="AO41" s="1"/>
      <c r="AP41" s="1" t="s">
        <v>163</v>
      </c>
      <c r="AQ41">
        <v>3.5085153389812899E-3</v>
      </c>
    </row>
    <row r="42" spans="1:43" x14ac:dyDescent="0.2">
      <c r="A42" s="2">
        <v>44354</v>
      </c>
      <c r="B42" s="1">
        <v>1</v>
      </c>
      <c r="C42" s="1" t="s">
        <v>92</v>
      </c>
      <c r="D42" s="1">
        <v>1</v>
      </c>
      <c r="E42" s="1">
        <v>1213</v>
      </c>
      <c r="F42" s="1">
        <v>260935</v>
      </c>
      <c r="G42" s="1">
        <v>52279</v>
      </c>
      <c r="H42" s="1">
        <v>83</v>
      </c>
      <c r="I42" s="1">
        <v>220</v>
      </c>
      <c r="J42" s="1">
        <v>260881.64859999999</v>
      </c>
      <c r="K42" s="1">
        <v>52215.418310000001</v>
      </c>
      <c r="L42" s="1">
        <v>0.46937194599999998</v>
      </c>
      <c r="M42" s="1">
        <v>36.852407589999999</v>
      </c>
      <c r="N42" s="1" t="s">
        <v>44</v>
      </c>
      <c r="O42" s="1">
        <v>0</v>
      </c>
      <c r="P42" s="1" t="s">
        <v>32</v>
      </c>
      <c r="Q42" s="1" t="s">
        <v>33</v>
      </c>
      <c r="R42" s="1" t="s">
        <v>34</v>
      </c>
      <c r="S42" s="1" t="s">
        <v>93</v>
      </c>
      <c r="T42" s="1" t="s">
        <v>50</v>
      </c>
      <c r="U42" s="1" t="s">
        <v>70</v>
      </c>
      <c r="V42" s="1" t="s">
        <v>56</v>
      </c>
      <c r="W42" s="1" t="s">
        <v>94</v>
      </c>
      <c r="X42" s="1" t="s">
        <v>71</v>
      </c>
      <c r="Y42" s="1" t="s">
        <v>86</v>
      </c>
      <c r="Z42" s="1" t="s">
        <v>130</v>
      </c>
      <c r="AA42" s="1" t="s">
        <v>63</v>
      </c>
      <c r="AB42" s="1">
        <v>2603</v>
      </c>
      <c r="AC42" s="1">
        <v>2640</v>
      </c>
      <c r="AD42" s="1">
        <v>8</v>
      </c>
      <c r="AE42" s="1"/>
      <c r="AF42" s="1"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 t="s">
        <v>95</v>
      </c>
      <c r="AQ42">
        <v>2.2059420384171599E-3</v>
      </c>
    </row>
    <row r="43" spans="1:43" x14ac:dyDescent="0.2">
      <c r="A43" s="2">
        <v>44354</v>
      </c>
      <c r="B43" s="1">
        <v>1</v>
      </c>
      <c r="C43" s="1" t="s">
        <v>92</v>
      </c>
      <c r="D43" s="1">
        <v>2</v>
      </c>
      <c r="E43" s="1">
        <v>1258</v>
      </c>
      <c r="F43" s="1">
        <v>258880</v>
      </c>
      <c r="G43" s="1">
        <v>51210</v>
      </c>
      <c r="H43" s="1">
        <v>62</v>
      </c>
      <c r="I43" s="1">
        <v>300</v>
      </c>
      <c r="J43" s="1">
        <v>258826.3064</v>
      </c>
      <c r="K43" s="1">
        <v>51241</v>
      </c>
      <c r="L43" s="1">
        <v>0.46055664000000002</v>
      </c>
      <c r="M43" s="1">
        <v>36.833951970000001</v>
      </c>
      <c r="N43" s="1" t="s">
        <v>31</v>
      </c>
      <c r="O43" s="1">
        <v>0</v>
      </c>
      <c r="P43" s="1" t="s">
        <v>32</v>
      </c>
      <c r="Q43" s="1" t="s">
        <v>33</v>
      </c>
      <c r="R43" s="1" t="s">
        <v>34</v>
      </c>
      <c r="S43" s="1" t="s">
        <v>97</v>
      </c>
      <c r="T43" s="1" t="s">
        <v>50</v>
      </c>
      <c r="U43" s="1" t="s">
        <v>70</v>
      </c>
      <c r="V43" s="1" t="s">
        <v>38</v>
      </c>
      <c r="W43" s="1" t="s">
        <v>71</v>
      </c>
      <c r="X43" s="1" t="s">
        <v>91</v>
      </c>
      <c r="Y43" s="1" t="s">
        <v>39</v>
      </c>
      <c r="Z43" s="1" t="s">
        <v>53</v>
      </c>
      <c r="AA43" s="1" t="s">
        <v>63</v>
      </c>
      <c r="AB43" s="1">
        <v>2641</v>
      </c>
      <c r="AC43" s="1">
        <v>2650</v>
      </c>
      <c r="AD43" s="1">
        <v>2</v>
      </c>
      <c r="AE43" s="1"/>
      <c r="AF43" s="1">
        <v>2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96</v>
      </c>
      <c r="AQ43">
        <v>8.7763849340407596E-3</v>
      </c>
    </row>
    <row r="44" spans="1:43" x14ac:dyDescent="0.2">
      <c r="A44" s="2">
        <v>44354</v>
      </c>
      <c r="B44" s="1">
        <v>1</v>
      </c>
      <c r="C44" s="1" t="s">
        <v>92</v>
      </c>
      <c r="D44" s="1">
        <v>3</v>
      </c>
      <c r="E44" s="1">
        <v>1303</v>
      </c>
      <c r="F44" s="1">
        <v>259035</v>
      </c>
      <c r="G44" s="1">
        <v>51890</v>
      </c>
      <c r="H44" s="1">
        <v>43</v>
      </c>
      <c r="I44" s="1">
        <v>160</v>
      </c>
      <c r="J44" s="1">
        <v>259049.70689999999</v>
      </c>
      <c r="K44" s="1">
        <v>51849.593220000002</v>
      </c>
      <c r="L44" s="1">
        <v>0.46605944599999999</v>
      </c>
      <c r="M44" s="1">
        <v>36.83595656</v>
      </c>
      <c r="N44" s="1" t="s">
        <v>44</v>
      </c>
      <c r="O44" s="1">
        <v>0</v>
      </c>
      <c r="P44" s="1" t="s">
        <v>32</v>
      </c>
      <c r="Q44" s="1" t="s">
        <v>33</v>
      </c>
      <c r="R44" s="1" t="s">
        <v>34</v>
      </c>
      <c r="S44" s="1" t="s">
        <v>35</v>
      </c>
      <c r="T44" s="1" t="s">
        <v>46</v>
      </c>
      <c r="U44" s="1" t="s">
        <v>37</v>
      </c>
      <c r="V44" s="1" t="s">
        <v>38</v>
      </c>
      <c r="W44" s="1" t="s">
        <v>91</v>
      </c>
      <c r="X44" s="1" t="s">
        <v>71</v>
      </c>
      <c r="Y44" s="1" t="s">
        <v>53</v>
      </c>
      <c r="Z44" s="1" t="s">
        <v>130</v>
      </c>
      <c r="AA44" s="1" t="s">
        <v>63</v>
      </c>
      <c r="AB44" s="1">
        <v>2651</v>
      </c>
      <c r="AC44" s="1">
        <v>2661</v>
      </c>
      <c r="AD44" s="1">
        <v>3</v>
      </c>
      <c r="AE44" s="1"/>
      <c r="AF44" s="1">
        <v>3</v>
      </c>
      <c r="AG44" s="1"/>
      <c r="AH44" s="1"/>
      <c r="AI44" s="1"/>
      <c r="AJ44" s="1"/>
      <c r="AK44" s="1"/>
      <c r="AL44" s="1"/>
      <c r="AM44" s="1"/>
      <c r="AN44" s="1"/>
      <c r="AO44" s="1"/>
      <c r="AP44" s="1" t="s">
        <v>96</v>
      </c>
      <c r="AQ44">
        <v>7.7031431266811603E-3</v>
      </c>
    </row>
    <row r="45" spans="1:43" x14ac:dyDescent="0.2">
      <c r="A45" s="2">
        <v>44354</v>
      </c>
      <c r="B45" s="1">
        <v>1</v>
      </c>
      <c r="C45" s="1" t="s">
        <v>98</v>
      </c>
      <c r="D45" s="1">
        <v>1</v>
      </c>
      <c r="E45" s="1">
        <v>1314</v>
      </c>
      <c r="F45" s="1">
        <v>259413</v>
      </c>
      <c r="G45" s="1">
        <v>52278</v>
      </c>
      <c r="H45" s="1">
        <v>43</v>
      </c>
      <c r="I45" s="1">
        <v>360</v>
      </c>
      <c r="J45" s="1">
        <v>259413</v>
      </c>
      <c r="K45" s="1">
        <v>52321</v>
      </c>
      <c r="L45" s="1">
        <v>0.47032237799999999</v>
      </c>
      <c r="M45" s="1">
        <v>36.839217849999997</v>
      </c>
      <c r="N45" s="1" t="s">
        <v>31</v>
      </c>
      <c r="O45" s="1">
        <v>0</v>
      </c>
      <c r="P45" s="1" t="s">
        <v>32</v>
      </c>
      <c r="Q45" s="1" t="s">
        <v>33</v>
      </c>
      <c r="R45" s="1" t="s">
        <v>34</v>
      </c>
      <c r="S45" s="1" t="s">
        <v>35</v>
      </c>
      <c r="T45" s="1" t="s">
        <v>50</v>
      </c>
      <c r="U45" s="1" t="s">
        <v>70</v>
      </c>
      <c r="V45" s="1" t="s">
        <v>56</v>
      </c>
      <c r="W45" s="1" t="s">
        <v>99</v>
      </c>
      <c r="X45" s="1" t="s">
        <v>53</v>
      </c>
      <c r="Y45" s="1" t="s">
        <v>41</v>
      </c>
      <c r="Z45" s="1" t="s">
        <v>130</v>
      </c>
      <c r="AA45" s="1" t="s">
        <v>63</v>
      </c>
      <c r="AB45" s="1">
        <v>2662</v>
      </c>
      <c r="AC45" s="1">
        <v>2678</v>
      </c>
      <c r="AD45" s="1">
        <v>8</v>
      </c>
      <c r="AE45" s="1">
        <v>1</v>
      </c>
      <c r="AF45" s="1"/>
      <c r="AG45" s="1">
        <v>1</v>
      </c>
      <c r="AH45" s="1">
        <v>3</v>
      </c>
      <c r="AI45" s="1"/>
      <c r="AJ45" s="1"/>
      <c r="AK45" s="1"/>
      <c r="AL45" s="1">
        <v>2</v>
      </c>
      <c r="AM45" s="1">
        <v>1</v>
      </c>
      <c r="AN45" s="1"/>
      <c r="AO45" s="1"/>
      <c r="AP45" s="1" t="s">
        <v>162</v>
      </c>
      <c r="AQ45">
        <v>4.5525134562581504E-3</v>
      </c>
    </row>
    <row r="46" spans="1:43" x14ac:dyDescent="0.2">
      <c r="A46" s="2">
        <v>44354</v>
      </c>
      <c r="B46" s="1">
        <v>1</v>
      </c>
      <c r="C46" s="1" t="s">
        <v>98</v>
      </c>
      <c r="D46" s="1">
        <v>2</v>
      </c>
      <c r="E46" s="1">
        <v>1326</v>
      </c>
      <c r="F46" s="1">
        <v>258059</v>
      </c>
      <c r="G46" s="1">
        <v>53691</v>
      </c>
      <c r="H46" s="1">
        <v>33</v>
      </c>
      <c r="I46" s="1">
        <v>350</v>
      </c>
      <c r="J46" s="1">
        <v>258053.2696</v>
      </c>
      <c r="K46" s="1">
        <v>53723.498659999997</v>
      </c>
      <c r="L46" s="1">
        <v>0.48299821500000001</v>
      </c>
      <c r="M46" s="1">
        <v>36.827002659999998</v>
      </c>
      <c r="N46" s="1" t="s">
        <v>44</v>
      </c>
      <c r="O46" s="1">
        <v>0</v>
      </c>
      <c r="P46" s="1" t="s">
        <v>32</v>
      </c>
      <c r="Q46" s="1" t="s">
        <v>82</v>
      </c>
      <c r="R46" s="1" t="s">
        <v>34</v>
      </c>
      <c r="S46" s="1" t="s">
        <v>35</v>
      </c>
      <c r="T46" s="1" t="s">
        <v>36</v>
      </c>
      <c r="U46" s="1" t="s">
        <v>37</v>
      </c>
      <c r="V46" s="1" t="s">
        <v>56</v>
      </c>
      <c r="W46" s="1" t="s">
        <v>53</v>
      </c>
      <c r="X46" s="1" t="s">
        <v>39</v>
      </c>
      <c r="Y46" s="1" t="s">
        <v>91</v>
      </c>
      <c r="Z46" s="1" t="s">
        <v>53</v>
      </c>
      <c r="AA46" s="1" t="s">
        <v>100</v>
      </c>
      <c r="AB46" s="1">
        <v>2679</v>
      </c>
      <c r="AC46" s="1">
        <v>2687</v>
      </c>
      <c r="AD46" s="1">
        <v>2</v>
      </c>
      <c r="AE46" s="1"/>
      <c r="AF46" s="1">
        <v>2</v>
      </c>
      <c r="AG46" s="1"/>
      <c r="AH46" s="1"/>
      <c r="AI46" s="1"/>
      <c r="AJ46" s="1"/>
      <c r="AK46" s="1"/>
      <c r="AL46" s="1"/>
      <c r="AM46" s="1"/>
      <c r="AN46" s="1"/>
      <c r="AO46" s="1"/>
      <c r="AP46" s="1" t="s">
        <v>162</v>
      </c>
      <c r="AQ46">
        <v>5.4458979065766496E-3</v>
      </c>
    </row>
    <row r="47" spans="1:43" x14ac:dyDescent="0.2">
      <c r="A47" s="2">
        <v>44354</v>
      </c>
      <c r="B47" s="1">
        <v>1</v>
      </c>
      <c r="C47" s="1" t="s">
        <v>98</v>
      </c>
      <c r="D47" s="1">
        <v>3</v>
      </c>
      <c r="E47" s="1">
        <v>1404</v>
      </c>
      <c r="F47" s="1">
        <v>258688</v>
      </c>
      <c r="G47" s="1">
        <v>51205</v>
      </c>
      <c r="H47" s="1">
        <v>53</v>
      </c>
      <c r="I47" s="1">
        <v>350</v>
      </c>
      <c r="J47" s="1">
        <v>258678.7966</v>
      </c>
      <c r="K47" s="1">
        <v>51257.194810000001</v>
      </c>
      <c r="L47" s="1">
        <v>0.46070264599999999</v>
      </c>
      <c r="M47" s="1">
        <v>36.832627209999998</v>
      </c>
      <c r="N47" s="1" t="s">
        <v>44</v>
      </c>
      <c r="O47" s="1">
        <v>0</v>
      </c>
      <c r="P47" s="1" t="s">
        <v>32</v>
      </c>
      <c r="Q47" s="1" t="s">
        <v>33</v>
      </c>
      <c r="R47" s="1" t="s">
        <v>34</v>
      </c>
      <c r="S47" s="1" t="s">
        <v>49</v>
      </c>
      <c r="T47" s="1" t="s">
        <v>50</v>
      </c>
      <c r="U47" s="1" t="s">
        <v>37</v>
      </c>
      <c r="V47" s="1" t="s">
        <v>56</v>
      </c>
      <c r="W47" s="1" t="s">
        <v>71</v>
      </c>
      <c r="X47" s="1" t="s">
        <v>39</v>
      </c>
      <c r="Y47" s="1" t="s">
        <v>91</v>
      </c>
      <c r="Z47" s="1" t="s">
        <v>101</v>
      </c>
      <c r="AA47" s="1" t="s">
        <v>63</v>
      </c>
      <c r="AB47" s="1">
        <v>2688</v>
      </c>
      <c r="AC47" s="1">
        <v>2739</v>
      </c>
      <c r="AD47" s="1">
        <v>9</v>
      </c>
      <c r="AE47" s="1"/>
      <c r="AF47" s="1"/>
      <c r="AG47" s="1">
        <v>2</v>
      </c>
      <c r="AH47" s="1"/>
      <c r="AI47" s="1">
        <v>3</v>
      </c>
      <c r="AJ47" s="1">
        <v>4</v>
      </c>
      <c r="AK47" s="1"/>
      <c r="AL47" s="1"/>
      <c r="AM47" s="1"/>
      <c r="AN47" s="1"/>
      <c r="AO47" s="1"/>
      <c r="AP47" s="1" t="s">
        <v>96</v>
      </c>
      <c r="AQ47">
        <v>1.0081555153120999E-2</v>
      </c>
    </row>
    <row r="48" spans="1:43" x14ac:dyDescent="0.2">
      <c r="A48" s="2">
        <v>44354</v>
      </c>
      <c r="B48" s="1">
        <v>2</v>
      </c>
      <c r="C48" s="1" t="s">
        <v>102</v>
      </c>
      <c r="D48" s="1">
        <v>1</v>
      </c>
      <c r="E48" s="1">
        <v>1025</v>
      </c>
      <c r="F48" s="1">
        <v>261919</v>
      </c>
      <c r="G48" s="1">
        <v>52943</v>
      </c>
      <c r="H48" s="1">
        <v>49</v>
      </c>
      <c r="I48" s="1">
        <v>20</v>
      </c>
      <c r="J48" s="1">
        <v>261935.75899999999</v>
      </c>
      <c r="K48" s="1">
        <v>52989.04494</v>
      </c>
      <c r="L48" s="1">
        <v>0.476369231</v>
      </c>
      <c r="M48" s="1">
        <v>36.861872130000002</v>
      </c>
      <c r="N48" s="1" t="s">
        <v>44</v>
      </c>
      <c r="O48" s="1">
        <v>0</v>
      </c>
      <c r="P48" s="1" t="s">
        <v>32</v>
      </c>
      <c r="Q48" s="1" t="s">
        <v>33</v>
      </c>
      <c r="R48" s="1" t="s">
        <v>34</v>
      </c>
      <c r="S48" s="1" t="s">
        <v>76</v>
      </c>
      <c r="T48" s="1" t="s">
        <v>50</v>
      </c>
      <c r="U48" s="1" t="s">
        <v>51</v>
      </c>
      <c r="V48" s="1" t="s">
        <v>38</v>
      </c>
      <c r="W48" s="1" t="s">
        <v>94</v>
      </c>
      <c r="X48" s="1" t="s">
        <v>53</v>
      </c>
      <c r="Y48" s="1" t="s">
        <v>40</v>
      </c>
      <c r="Z48" s="1"/>
      <c r="AA48" s="1" t="s">
        <v>43</v>
      </c>
      <c r="AB48" s="1">
        <v>5625</v>
      </c>
      <c r="AC48" s="1">
        <v>5642</v>
      </c>
      <c r="AD48" s="1">
        <v>5</v>
      </c>
      <c r="AE48" s="1"/>
      <c r="AF48" s="1">
        <v>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>
        <v>7.9022764078412304E-4</v>
      </c>
    </row>
    <row r="49" spans="1:43" x14ac:dyDescent="0.2">
      <c r="A49" s="2">
        <v>44354</v>
      </c>
      <c r="B49" s="1">
        <v>2</v>
      </c>
      <c r="C49" s="1" t="s">
        <v>102</v>
      </c>
      <c r="D49" s="1">
        <v>2</v>
      </c>
      <c r="E49" s="1">
        <v>1110</v>
      </c>
      <c r="F49" s="1">
        <v>260911</v>
      </c>
      <c r="G49" s="1">
        <v>55542</v>
      </c>
      <c r="H49" s="1">
        <v>47</v>
      </c>
      <c r="I49" s="1">
        <v>260</v>
      </c>
      <c r="J49" s="1">
        <v>260864.71400000001</v>
      </c>
      <c r="K49" s="1">
        <v>55533.838539999997</v>
      </c>
      <c r="L49" s="1">
        <v>0.49937349599999997</v>
      </c>
      <c r="M49" s="1">
        <v>36.852246010000002</v>
      </c>
      <c r="N49" s="1" t="s">
        <v>44</v>
      </c>
      <c r="O49" s="1">
        <v>1</v>
      </c>
      <c r="P49" s="1" t="s">
        <v>32</v>
      </c>
      <c r="Q49" s="1" t="s">
        <v>33</v>
      </c>
      <c r="R49" s="1" t="s">
        <v>34</v>
      </c>
      <c r="S49" s="1" t="s">
        <v>35</v>
      </c>
      <c r="T49" s="1" t="s">
        <v>50</v>
      </c>
      <c r="U49" s="1" t="s">
        <v>51</v>
      </c>
      <c r="V49" s="1" t="s">
        <v>38</v>
      </c>
      <c r="W49" s="1" t="s">
        <v>67</v>
      </c>
      <c r="X49" s="1" t="s">
        <v>40</v>
      </c>
      <c r="Y49" s="1" t="s">
        <v>53</v>
      </c>
      <c r="Z49" s="1"/>
      <c r="AA49" s="1" t="s">
        <v>59</v>
      </c>
      <c r="AB49" s="1">
        <v>5643</v>
      </c>
      <c r="AC49" s="1">
        <v>5746</v>
      </c>
      <c r="AD49" s="1">
        <v>21</v>
      </c>
      <c r="AE49" s="1">
        <v>1</v>
      </c>
      <c r="AF49" s="1">
        <v>1</v>
      </c>
      <c r="AG49" s="1">
        <v>6</v>
      </c>
      <c r="AH49" s="1">
        <v>6</v>
      </c>
      <c r="AI49" s="1">
        <v>1</v>
      </c>
      <c r="AJ49" s="1"/>
      <c r="AK49" s="1"/>
      <c r="AL49" s="1">
        <v>3</v>
      </c>
      <c r="AM49" s="1">
        <v>3</v>
      </c>
      <c r="AN49" s="1"/>
      <c r="AO49" s="1"/>
      <c r="AP49" s="1"/>
      <c r="AQ49">
        <v>4.3440326635650998E-3</v>
      </c>
    </row>
    <row r="50" spans="1:43" x14ac:dyDescent="0.2">
      <c r="A50" s="2">
        <v>44354</v>
      </c>
      <c r="B50" s="1">
        <v>2</v>
      </c>
      <c r="C50" s="1" t="s">
        <v>102</v>
      </c>
      <c r="D50" s="1">
        <v>2</v>
      </c>
      <c r="E50" s="1">
        <v>1110</v>
      </c>
      <c r="F50" s="1">
        <v>260911</v>
      </c>
      <c r="G50" s="1">
        <v>55542</v>
      </c>
      <c r="H50" s="1">
        <v>47</v>
      </c>
      <c r="I50" s="1">
        <v>260</v>
      </c>
      <c r="J50" s="1">
        <v>260864.71400000001</v>
      </c>
      <c r="K50" s="1">
        <v>55533.838539999997</v>
      </c>
      <c r="L50" s="1">
        <v>0.49937349599999997</v>
      </c>
      <c r="M50" s="1">
        <v>36.852246010000002</v>
      </c>
      <c r="N50" s="1" t="s">
        <v>31</v>
      </c>
      <c r="O50" s="1">
        <v>1</v>
      </c>
      <c r="P50" s="1" t="s">
        <v>32</v>
      </c>
      <c r="Q50" s="1" t="s">
        <v>33</v>
      </c>
      <c r="R50" s="1" t="s">
        <v>34</v>
      </c>
      <c r="S50" s="1" t="s">
        <v>35</v>
      </c>
      <c r="T50" s="1" t="s">
        <v>50</v>
      </c>
      <c r="U50" s="1" t="s">
        <v>51</v>
      </c>
      <c r="V50" s="1" t="s">
        <v>38</v>
      </c>
      <c r="W50" s="1" t="s">
        <v>67</v>
      </c>
      <c r="X50" s="1" t="s">
        <v>40</v>
      </c>
      <c r="Y50" s="1" t="s">
        <v>53</v>
      </c>
      <c r="Z50" s="1"/>
      <c r="AA50" s="1" t="s">
        <v>59</v>
      </c>
      <c r="AB50" s="1">
        <v>5643</v>
      </c>
      <c r="AC50" s="1">
        <v>5746</v>
      </c>
      <c r="AD50" s="1">
        <v>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>
        <v>4.3440326635650998E-3</v>
      </c>
    </row>
    <row r="51" spans="1:43" x14ac:dyDescent="0.2">
      <c r="A51" s="2">
        <v>44354</v>
      </c>
      <c r="B51" s="1">
        <v>2</v>
      </c>
      <c r="C51" s="1" t="s">
        <v>102</v>
      </c>
      <c r="D51" s="1">
        <v>3</v>
      </c>
      <c r="E51" s="1">
        <v>1131</v>
      </c>
      <c r="F51" s="1">
        <v>260659</v>
      </c>
      <c r="G51" s="1">
        <v>55729</v>
      </c>
      <c r="H51" s="1">
        <v>60</v>
      </c>
      <c r="I51" s="1">
        <v>220</v>
      </c>
      <c r="J51" s="1">
        <v>260620.4327</v>
      </c>
      <c r="K51" s="1">
        <v>55683.037329999999</v>
      </c>
      <c r="L51" s="1">
        <v>0.50072166299999998</v>
      </c>
      <c r="M51" s="1">
        <v>36.850051739999998</v>
      </c>
      <c r="N51" s="1" t="s">
        <v>31</v>
      </c>
      <c r="O51" s="1">
        <v>0</v>
      </c>
      <c r="P51" s="1" t="s">
        <v>32</v>
      </c>
      <c r="Q51" s="1" t="s">
        <v>78</v>
      </c>
      <c r="R51" s="1" t="s">
        <v>34</v>
      </c>
      <c r="S51" s="1" t="s">
        <v>45</v>
      </c>
      <c r="T51" s="1" t="s">
        <v>46</v>
      </c>
      <c r="U51" s="1" t="s">
        <v>51</v>
      </c>
      <c r="V51" s="1" t="s">
        <v>38</v>
      </c>
      <c r="W51" s="1" t="s">
        <v>40</v>
      </c>
      <c r="X51" s="1" t="s">
        <v>39</v>
      </c>
      <c r="Y51" s="1" t="s">
        <v>42</v>
      </c>
      <c r="Z51" s="1" t="s">
        <v>53</v>
      </c>
      <c r="AA51" s="1" t="s">
        <v>63</v>
      </c>
      <c r="AB51" s="1">
        <v>5747</v>
      </c>
      <c r="AC51" s="1">
        <v>5775</v>
      </c>
      <c r="AD51" s="1">
        <v>8</v>
      </c>
      <c r="AE51" s="1">
        <v>1</v>
      </c>
      <c r="AF51" s="1"/>
      <c r="AG51" s="1">
        <v>2</v>
      </c>
      <c r="AH51" s="1">
        <v>2</v>
      </c>
      <c r="AI51" s="1">
        <v>1</v>
      </c>
      <c r="AJ51" s="1"/>
      <c r="AK51" s="1"/>
      <c r="AL51" s="1"/>
      <c r="AM51" s="1"/>
      <c r="AN51" s="1">
        <v>2</v>
      </c>
      <c r="AO51" s="1"/>
      <c r="AP51" s="1"/>
      <c r="AQ51">
        <v>2.6203708636655101E-3</v>
      </c>
    </row>
    <row r="52" spans="1:43" x14ac:dyDescent="0.2">
      <c r="A52" s="2">
        <v>44354</v>
      </c>
      <c r="B52" s="1">
        <v>2</v>
      </c>
      <c r="C52" s="1" t="s">
        <v>103</v>
      </c>
      <c r="D52" s="1">
        <v>1</v>
      </c>
      <c r="E52" s="1">
        <v>1226</v>
      </c>
      <c r="F52" s="1">
        <v>260429</v>
      </c>
      <c r="G52" s="1">
        <v>54786</v>
      </c>
      <c r="H52" s="1">
        <v>44</v>
      </c>
      <c r="I52" s="1">
        <v>300</v>
      </c>
      <c r="J52" s="1">
        <v>260390.89490000001</v>
      </c>
      <c r="K52" s="1">
        <v>54808</v>
      </c>
      <c r="L52" s="1">
        <v>0.49280985100000002</v>
      </c>
      <c r="M52" s="1">
        <v>36.84799289</v>
      </c>
      <c r="N52" s="1" t="s">
        <v>31</v>
      </c>
      <c r="O52" s="1">
        <v>0</v>
      </c>
      <c r="P52" s="1" t="s">
        <v>32</v>
      </c>
      <c r="Q52" s="1" t="s">
        <v>33</v>
      </c>
      <c r="R52" s="1" t="s">
        <v>34</v>
      </c>
      <c r="S52" s="1" t="s">
        <v>35</v>
      </c>
      <c r="T52" s="1" t="s">
        <v>36</v>
      </c>
      <c r="U52" s="1" t="s">
        <v>51</v>
      </c>
      <c r="V52" s="1" t="s">
        <v>38</v>
      </c>
      <c r="W52" s="1" t="s">
        <v>67</v>
      </c>
      <c r="X52" s="1" t="s">
        <v>90</v>
      </c>
      <c r="Y52" s="1" t="s">
        <v>104</v>
      </c>
      <c r="Z52" s="1"/>
      <c r="AA52" s="1" t="s">
        <v>59</v>
      </c>
      <c r="AB52" s="1">
        <v>5814</v>
      </c>
      <c r="AC52" s="1">
        <v>5825</v>
      </c>
      <c r="AD52" s="1">
        <v>6</v>
      </c>
      <c r="AE52" s="1">
        <v>1</v>
      </c>
      <c r="AF52" s="1"/>
      <c r="AG52" s="1">
        <v>2</v>
      </c>
      <c r="AH52" s="1">
        <v>1</v>
      </c>
      <c r="AI52" s="1">
        <v>1</v>
      </c>
      <c r="AJ52" s="1"/>
      <c r="AK52" s="1"/>
      <c r="AL52" s="1"/>
      <c r="AM52" s="1">
        <v>1</v>
      </c>
      <c r="AN52" s="1"/>
      <c r="AO52" s="1"/>
      <c r="AP52" s="1"/>
      <c r="AQ52">
        <v>7.1471841057597397E-4</v>
      </c>
    </row>
    <row r="53" spans="1:43" x14ac:dyDescent="0.2">
      <c r="A53" s="2">
        <v>44354</v>
      </c>
      <c r="B53" s="1">
        <v>2</v>
      </c>
      <c r="C53" s="1" t="s">
        <v>103</v>
      </c>
      <c r="D53" s="1">
        <v>2</v>
      </c>
      <c r="E53" s="1">
        <v>1249</v>
      </c>
      <c r="F53" s="1">
        <v>261392</v>
      </c>
      <c r="G53" s="1">
        <v>54330</v>
      </c>
      <c r="H53" s="1">
        <v>53</v>
      </c>
      <c r="I53" s="1">
        <v>100</v>
      </c>
      <c r="J53" s="1">
        <v>261444.1948</v>
      </c>
      <c r="K53" s="1">
        <v>54320.796649999997</v>
      </c>
      <c r="L53" s="1">
        <v>0.48840815399999998</v>
      </c>
      <c r="M53" s="1">
        <v>36.857453720000002</v>
      </c>
      <c r="N53" s="1" t="s">
        <v>31</v>
      </c>
      <c r="O53" s="1">
        <v>0</v>
      </c>
      <c r="P53" s="1" t="s">
        <v>32</v>
      </c>
      <c r="Q53" s="1" t="s">
        <v>33</v>
      </c>
      <c r="R53" s="1" t="s">
        <v>34</v>
      </c>
      <c r="S53" s="1" t="s">
        <v>35</v>
      </c>
      <c r="T53" s="1" t="s">
        <v>50</v>
      </c>
      <c r="U53" s="1" t="s">
        <v>51</v>
      </c>
      <c r="V53" s="1" t="s">
        <v>56</v>
      </c>
      <c r="W53" s="1" t="s">
        <v>90</v>
      </c>
      <c r="X53" s="1" t="s">
        <v>53</v>
      </c>
      <c r="Y53" s="1" t="s">
        <v>40</v>
      </c>
      <c r="Z53" s="1"/>
      <c r="AA53" s="1" t="s">
        <v>59</v>
      </c>
      <c r="AB53" s="1">
        <v>5845</v>
      </c>
      <c r="AC53" s="1">
        <v>5844</v>
      </c>
      <c r="AD53" s="1">
        <v>6</v>
      </c>
      <c r="AE53" s="1">
        <v>1</v>
      </c>
      <c r="AF53" s="1"/>
      <c r="AG53" s="1"/>
      <c r="AH53" s="1">
        <v>2</v>
      </c>
      <c r="AI53" s="1">
        <v>1</v>
      </c>
      <c r="AJ53" s="1"/>
      <c r="AK53" s="1"/>
      <c r="AL53" s="1"/>
      <c r="AM53" s="1"/>
      <c r="AN53" s="1">
        <v>2</v>
      </c>
      <c r="AO53" s="1"/>
      <c r="AP53" s="1"/>
      <c r="AQ53">
        <v>6.7491112370540096E-3</v>
      </c>
    </row>
    <row r="54" spans="1:43" x14ac:dyDescent="0.2">
      <c r="A54" s="2">
        <v>44354</v>
      </c>
      <c r="B54" s="1">
        <v>2</v>
      </c>
      <c r="C54" s="1" t="s">
        <v>103</v>
      </c>
      <c r="D54" s="1">
        <v>3</v>
      </c>
      <c r="E54" s="1">
        <v>1229</v>
      </c>
      <c r="F54" s="1">
        <v>260503</v>
      </c>
      <c r="G54" s="1">
        <v>54115</v>
      </c>
      <c r="H54" s="1">
        <v>0</v>
      </c>
      <c r="I54" s="1">
        <v>220</v>
      </c>
      <c r="J54" s="1">
        <v>260503</v>
      </c>
      <c r="K54" s="1">
        <v>54115</v>
      </c>
      <c r="L54" s="1">
        <v>0.48654483100000001</v>
      </c>
      <c r="M54" s="1">
        <v>36.849001690000001</v>
      </c>
      <c r="N54" s="1" t="s">
        <v>44</v>
      </c>
      <c r="O54" s="1">
        <v>0</v>
      </c>
      <c r="P54" s="1" t="s">
        <v>32</v>
      </c>
      <c r="Q54" s="1" t="s">
        <v>33</v>
      </c>
      <c r="R54" s="1" t="s">
        <v>34</v>
      </c>
      <c r="S54" s="1" t="s">
        <v>93</v>
      </c>
      <c r="T54" s="1" t="s">
        <v>105</v>
      </c>
      <c r="U54" s="1" t="s">
        <v>51</v>
      </c>
      <c r="V54" s="1" t="s">
        <v>56</v>
      </c>
      <c r="W54" s="1" t="s">
        <v>40</v>
      </c>
      <c r="X54" s="1" t="s">
        <v>67</v>
      </c>
      <c r="Y54" s="1"/>
      <c r="Z54" s="1"/>
      <c r="AA54" s="1" t="s">
        <v>59</v>
      </c>
      <c r="AB54" s="1">
        <v>5845</v>
      </c>
      <c r="AC54" s="1">
        <v>5854</v>
      </c>
      <c r="AD54" s="1">
        <v>1</v>
      </c>
      <c r="AE54" s="1">
        <v>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>
        <v>2.74808839026007E-3</v>
      </c>
    </row>
    <row r="55" spans="1:43" x14ac:dyDescent="0.2">
      <c r="A55" s="2">
        <v>44354</v>
      </c>
      <c r="B55" s="1">
        <v>2</v>
      </c>
      <c r="C55" s="1" t="s">
        <v>106</v>
      </c>
      <c r="D55" s="1">
        <v>1</v>
      </c>
      <c r="E55" s="1">
        <v>1158</v>
      </c>
      <c r="F55" s="1">
        <v>25923</v>
      </c>
      <c r="G55" s="1">
        <v>54373</v>
      </c>
      <c r="H55" s="1">
        <v>51</v>
      </c>
      <c r="I55" s="1">
        <v>280</v>
      </c>
      <c r="J55" s="1">
        <v>25872.774799999999</v>
      </c>
      <c r="K55" s="1">
        <v>54381.856059999998</v>
      </c>
      <c r="L55" s="1">
        <v>0.48794037899999998</v>
      </c>
      <c r="M55" s="1">
        <v>34.743795470000002</v>
      </c>
      <c r="N55" s="1" t="s">
        <v>31</v>
      </c>
      <c r="O55" s="1">
        <v>0</v>
      </c>
      <c r="P55" s="1" t="s">
        <v>32</v>
      </c>
      <c r="Q55" s="1" t="s">
        <v>33</v>
      </c>
      <c r="R55" s="1" t="s">
        <v>34</v>
      </c>
      <c r="S55" s="1" t="s">
        <v>35</v>
      </c>
      <c r="T55" s="1" t="s">
        <v>50</v>
      </c>
      <c r="U55" s="1" t="s">
        <v>37</v>
      </c>
      <c r="V55" s="1" t="s">
        <v>56</v>
      </c>
      <c r="W55" s="1" t="s">
        <v>71</v>
      </c>
      <c r="X55" s="1" t="s">
        <v>53</v>
      </c>
      <c r="Y55" s="1" t="s">
        <v>41</v>
      </c>
      <c r="Z55" s="1" t="s">
        <v>130</v>
      </c>
      <c r="AA55" s="1" t="s">
        <v>63</v>
      </c>
      <c r="AB55" s="1">
        <v>5775</v>
      </c>
      <c r="AC55" s="1">
        <v>5786</v>
      </c>
      <c r="AD55" s="1">
        <v>5</v>
      </c>
      <c r="AE55" s="1">
        <v>1</v>
      </c>
      <c r="AF55" s="1"/>
      <c r="AG55" s="1"/>
      <c r="AH55" s="1"/>
      <c r="AI55" s="1">
        <v>2</v>
      </c>
      <c r="AJ55" s="1">
        <v>1</v>
      </c>
      <c r="AK55" s="1"/>
      <c r="AL55" s="1"/>
      <c r="AM55" s="1"/>
      <c r="AN55" s="1"/>
      <c r="AO55" s="1"/>
      <c r="AP55" s="1"/>
      <c r="AQ55">
        <v>1.98516155211094</v>
      </c>
    </row>
    <row r="56" spans="1:43" x14ac:dyDescent="0.2">
      <c r="A56" s="2">
        <v>44354</v>
      </c>
      <c r="B56" s="1">
        <v>2</v>
      </c>
      <c r="C56" s="1" t="s">
        <v>106</v>
      </c>
      <c r="D56" s="1">
        <v>2</v>
      </c>
      <c r="E56" s="1">
        <v>1209</v>
      </c>
      <c r="F56" s="1">
        <v>259982</v>
      </c>
      <c r="G56" s="1">
        <v>53488</v>
      </c>
      <c r="H56" s="1">
        <v>53</v>
      </c>
      <c r="I56" s="1">
        <v>120</v>
      </c>
      <c r="J56" s="1">
        <v>260027.89929999999</v>
      </c>
      <c r="K56" s="1">
        <v>53461.5</v>
      </c>
      <c r="L56" s="1">
        <v>0.48063523499999999</v>
      </c>
      <c r="M56" s="1">
        <v>36.844736830000002</v>
      </c>
      <c r="N56" s="1" t="s">
        <v>44</v>
      </c>
      <c r="O56" s="1">
        <v>0</v>
      </c>
      <c r="P56" s="1" t="s">
        <v>32</v>
      </c>
      <c r="Q56" s="1" t="s">
        <v>33</v>
      </c>
      <c r="R56" s="1" t="s">
        <v>34</v>
      </c>
      <c r="S56" s="1" t="s">
        <v>107</v>
      </c>
      <c r="T56" s="1" t="s">
        <v>66</v>
      </c>
      <c r="U56" s="1" t="s">
        <v>51</v>
      </c>
      <c r="V56" s="1" t="s">
        <v>38</v>
      </c>
      <c r="W56" s="1" t="s">
        <v>71</v>
      </c>
      <c r="X56" s="1" t="s">
        <v>67</v>
      </c>
      <c r="Y56" s="1" t="s">
        <v>41</v>
      </c>
      <c r="Z56" s="1" t="s">
        <v>53</v>
      </c>
      <c r="AA56" s="1" t="s">
        <v>59</v>
      </c>
      <c r="AB56" s="1">
        <v>5787</v>
      </c>
      <c r="AC56" s="1">
        <v>5794</v>
      </c>
      <c r="AD56" s="1">
        <v>1</v>
      </c>
      <c r="AE56" s="1">
        <v>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>
        <v>6.1931806120310204E-4</v>
      </c>
    </row>
    <row r="57" spans="1:43" x14ac:dyDescent="0.2">
      <c r="A57" s="2">
        <v>44354</v>
      </c>
      <c r="B57" s="1">
        <v>2</v>
      </c>
      <c r="C57" s="1" t="s">
        <v>106</v>
      </c>
      <c r="D57" s="1">
        <v>3</v>
      </c>
      <c r="E57" s="1">
        <v>1216</v>
      </c>
      <c r="F57" s="1">
        <v>260233</v>
      </c>
      <c r="G57" s="1">
        <v>53489</v>
      </c>
      <c r="H57" s="1">
        <v>47</v>
      </c>
      <c r="I57" s="1">
        <v>290</v>
      </c>
      <c r="J57" s="1">
        <v>260188.83439999999</v>
      </c>
      <c r="K57" s="1">
        <v>53505.074950000002</v>
      </c>
      <c r="L57" s="1">
        <v>0.481029653</v>
      </c>
      <c r="M57" s="1">
        <v>36.84618201</v>
      </c>
      <c r="N57" s="1" t="s">
        <v>31</v>
      </c>
      <c r="O57" s="1">
        <v>0</v>
      </c>
      <c r="P57" s="1" t="s">
        <v>32</v>
      </c>
      <c r="Q57" s="1" t="s">
        <v>78</v>
      </c>
      <c r="R57" s="1" t="s">
        <v>34</v>
      </c>
      <c r="S57" s="1" t="s">
        <v>35</v>
      </c>
      <c r="T57" s="1" t="s">
        <v>105</v>
      </c>
      <c r="U57" s="1" t="s">
        <v>51</v>
      </c>
      <c r="V57" s="1" t="s">
        <v>38</v>
      </c>
      <c r="W57" s="1" t="s">
        <v>39</v>
      </c>
      <c r="X57" s="1" t="s">
        <v>71</v>
      </c>
      <c r="Y57" s="1" t="s">
        <v>86</v>
      </c>
      <c r="Z57" s="1"/>
      <c r="AA57" s="1" t="s">
        <v>43</v>
      </c>
      <c r="AB57" s="1">
        <v>5795</v>
      </c>
      <c r="AC57" s="1">
        <v>5813</v>
      </c>
      <c r="AD57" s="1">
        <v>7</v>
      </c>
      <c r="AE57" s="1">
        <v>1</v>
      </c>
      <c r="AF57" s="1"/>
      <c r="AG57" s="1">
        <v>2</v>
      </c>
      <c r="AH57" s="1">
        <v>2</v>
      </c>
      <c r="AI57" s="1"/>
      <c r="AJ57" s="1"/>
      <c r="AK57" s="1"/>
      <c r="AL57" s="1"/>
      <c r="AM57" s="1"/>
      <c r="AN57" s="1">
        <v>2</v>
      </c>
      <c r="AO57" s="1"/>
      <c r="AP57" s="1"/>
      <c r="AQ57">
        <v>2.1047841441854502E-3</v>
      </c>
    </row>
    <row r="58" spans="1:43" x14ac:dyDescent="0.2">
      <c r="A58" s="2">
        <v>44354</v>
      </c>
      <c r="B58" s="1">
        <v>2</v>
      </c>
      <c r="C58" s="1" t="s">
        <v>108</v>
      </c>
      <c r="D58" s="1">
        <v>1</v>
      </c>
      <c r="E58" s="1">
        <v>1318</v>
      </c>
      <c r="F58" s="1">
        <v>260173</v>
      </c>
      <c r="G58" s="1">
        <v>53520</v>
      </c>
      <c r="H58" s="1">
        <v>47</v>
      </c>
      <c r="I58" s="1">
        <v>340</v>
      </c>
      <c r="J58" s="1">
        <v>260156.92509999999</v>
      </c>
      <c r="K58" s="1">
        <v>53564.165549999998</v>
      </c>
      <c r="L58" s="1">
        <v>0.48156379300000002</v>
      </c>
      <c r="M58" s="1">
        <v>36.84589527</v>
      </c>
      <c r="N58" s="1" t="s">
        <v>44</v>
      </c>
      <c r="O58" s="1">
        <v>0</v>
      </c>
      <c r="P58" s="1" t="s">
        <v>32</v>
      </c>
      <c r="Q58" s="1" t="s">
        <v>33</v>
      </c>
      <c r="R58" s="1" t="s">
        <v>34</v>
      </c>
      <c r="S58" s="1" t="s">
        <v>35</v>
      </c>
      <c r="T58" s="1" t="s">
        <v>46</v>
      </c>
      <c r="U58" s="1" t="s">
        <v>51</v>
      </c>
      <c r="V58" s="1" t="s">
        <v>38</v>
      </c>
      <c r="W58" s="1" t="s">
        <v>67</v>
      </c>
      <c r="X58" s="1" t="s">
        <v>39</v>
      </c>
      <c r="Y58" s="1" t="s">
        <v>53</v>
      </c>
      <c r="Z58" s="1"/>
      <c r="AA58" s="1" t="s">
        <v>63</v>
      </c>
      <c r="AB58" s="1">
        <v>5855</v>
      </c>
      <c r="AC58" s="1">
        <v>5867</v>
      </c>
      <c r="AD58" s="1">
        <v>8</v>
      </c>
      <c r="AE58" s="1"/>
      <c r="AF58" s="1">
        <v>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>
        <v>1.9136120894839401E-3</v>
      </c>
    </row>
    <row r="59" spans="1:43" x14ac:dyDescent="0.2">
      <c r="A59" s="2">
        <v>44355</v>
      </c>
      <c r="B59" s="1">
        <v>1</v>
      </c>
      <c r="C59" s="1" t="s">
        <v>109</v>
      </c>
      <c r="D59" s="1">
        <v>1</v>
      </c>
      <c r="E59" s="1">
        <v>951</v>
      </c>
      <c r="F59" s="1">
        <v>259635</v>
      </c>
      <c r="G59" s="1">
        <v>49854</v>
      </c>
      <c r="H59" s="1">
        <v>92</v>
      </c>
      <c r="I59" s="1">
        <v>220</v>
      </c>
      <c r="J59" s="1">
        <v>259575.86350000001</v>
      </c>
      <c r="K59" s="1">
        <v>49783.523910000004</v>
      </c>
      <c r="L59" s="1">
        <v>0.44738187299999999</v>
      </c>
      <c r="M59" s="1">
        <v>36.840687389999999</v>
      </c>
      <c r="N59" s="1" t="s">
        <v>31</v>
      </c>
      <c r="O59" s="1">
        <v>1</v>
      </c>
      <c r="P59" s="1" t="s">
        <v>32</v>
      </c>
      <c r="Q59" s="1" t="s">
        <v>78</v>
      </c>
      <c r="R59" s="1" t="s">
        <v>34</v>
      </c>
      <c r="S59" s="1" t="s">
        <v>55</v>
      </c>
      <c r="T59" s="1" t="s">
        <v>50</v>
      </c>
      <c r="U59" s="1" t="s">
        <v>37</v>
      </c>
      <c r="V59" s="1" t="s">
        <v>56</v>
      </c>
      <c r="W59" s="1" t="s">
        <v>41</v>
      </c>
      <c r="X59" s="1" t="s">
        <v>53</v>
      </c>
      <c r="Y59" s="1" t="s">
        <v>39</v>
      </c>
      <c r="Z59" s="1" t="s">
        <v>42</v>
      </c>
      <c r="AA59" s="1" t="s">
        <v>63</v>
      </c>
      <c r="AB59" s="1">
        <v>5868</v>
      </c>
      <c r="AC59" s="1">
        <v>5924</v>
      </c>
      <c r="AD59" s="1">
        <v>14</v>
      </c>
      <c r="AE59" s="1">
        <v>2</v>
      </c>
      <c r="AF59" s="1"/>
      <c r="AG59" s="1">
        <v>3</v>
      </c>
      <c r="AH59" s="1">
        <v>2</v>
      </c>
      <c r="AI59" s="1">
        <v>3</v>
      </c>
      <c r="AJ59" s="1"/>
      <c r="AK59" s="1">
        <v>1</v>
      </c>
      <c r="AL59" s="1"/>
      <c r="AM59" s="1">
        <v>1</v>
      </c>
      <c r="AN59" s="1">
        <v>1</v>
      </c>
      <c r="AO59" s="1"/>
      <c r="AP59" s="1"/>
      <c r="AQ59">
        <v>1.4124651281470599E-3</v>
      </c>
    </row>
    <row r="60" spans="1:43" x14ac:dyDescent="0.2">
      <c r="A60" s="2">
        <v>44355</v>
      </c>
      <c r="B60" s="1">
        <v>1</v>
      </c>
      <c r="C60" s="1" t="s">
        <v>109</v>
      </c>
      <c r="D60" s="1">
        <v>1</v>
      </c>
      <c r="E60" s="1">
        <v>951</v>
      </c>
      <c r="F60" s="1">
        <v>259635</v>
      </c>
      <c r="G60" s="1">
        <v>49854</v>
      </c>
      <c r="H60" s="1">
        <v>92</v>
      </c>
      <c r="I60" s="1">
        <v>220</v>
      </c>
      <c r="J60" s="1">
        <v>259575.86350000001</v>
      </c>
      <c r="K60" s="1">
        <v>49783.523910000004</v>
      </c>
      <c r="L60" s="1">
        <v>0.44738187299999999</v>
      </c>
      <c r="M60" s="1">
        <v>36.840687389999999</v>
      </c>
      <c r="N60" s="1" t="s">
        <v>44</v>
      </c>
      <c r="O60" s="1">
        <v>1</v>
      </c>
      <c r="P60" s="1" t="s">
        <v>32</v>
      </c>
      <c r="Q60" s="1" t="s">
        <v>78</v>
      </c>
      <c r="R60" s="1" t="s">
        <v>34</v>
      </c>
      <c r="S60" s="1" t="s">
        <v>55</v>
      </c>
      <c r="T60" s="1" t="s">
        <v>50</v>
      </c>
      <c r="U60" s="1" t="s">
        <v>37</v>
      </c>
      <c r="V60" s="1" t="s">
        <v>56</v>
      </c>
      <c r="W60" s="1" t="s">
        <v>41</v>
      </c>
      <c r="X60" s="1" t="s">
        <v>53</v>
      </c>
      <c r="Y60" s="1" t="s">
        <v>39</v>
      </c>
      <c r="Z60" s="1" t="s">
        <v>42</v>
      </c>
      <c r="AA60" s="1" t="s">
        <v>63</v>
      </c>
      <c r="AB60" s="1">
        <v>5868</v>
      </c>
      <c r="AC60" s="1">
        <v>5924</v>
      </c>
      <c r="AD60" s="1">
        <v>3</v>
      </c>
      <c r="AE60" s="1"/>
      <c r="AF60" s="1">
        <v>1</v>
      </c>
      <c r="AG60" s="1">
        <v>2</v>
      </c>
      <c r="AH60" s="1"/>
      <c r="AI60" s="1"/>
      <c r="AJ60" s="1"/>
      <c r="AK60" s="1"/>
      <c r="AL60" s="1"/>
      <c r="AM60" s="1"/>
      <c r="AN60" s="1"/>
      <c r="AO60" s="1"/>
      <c r="AP60" s="1"/>
      <c r="AQ60">
        <v>1.4124651281470599E-3</v>
      </c>
    </row>
    <row r="61" spans="1:43" x14ac:dyDescent="0.2">
      <c r="A61" s="2">
        <v>44355</v>
      </c>
      <c r="B61" s="1">
        <v>1</v>
      </c>
      <c r="C61" s="1" t="s">
        <v>109</v>
      </c>
      <c r="D61" s="1">
        <v>2</v>
      </c>
      <c r="E61" s="1">
        <v>1025</v>
      </c>
      <c r="F61" s="1">
        <v>258697</v>
      </c>
      <c r="G61" s="1">
        <v>51302</v>
      </c>
      <c r="H61" s="1">
        <v>50</v>
      </c>
      <c r="I61" s="1">
        <v>240</v>
      </c>
      <c r="J61" s="1">
        <v>258653.69870000001</v>
      </c>
      <c r="K61" s="1">
        <v>51277</v>
      </c>
      <c r="L61" s="1">
        <v>0.46088163199999999</v>
      </c>
      <c r="M61" s="1">
        <v>36.832401760000003</v>
      </c>
      <c r="N61" s="1" t="s">
        <v>31</v>
      </c>
      <c r="O61" s="1">
        <v>0</v>
      </c>
      <c r="P61" s="1" t="s">
        <v>32</v>
      </c>
      <c r="Q61" s="1" t="s">
        <v>33</v>
      </c>
      <c r="R61" s="1" t="s">
        <v>34</v>
      </c>
      <c r="S61" s="1" t="s">
        <v>49</v>
      </c>
      <c r="T61" s="1" t="s">
        <v>50</v>
      </c>
      <c r="U61" s="1" t="s">
        <v>37</v>
      </c>
      <c r="V61" s="1" t="s">
        <v>56</v>
      </c>
      <c r="W61" s="1" t="s">
        <v>53</v>
      </c>
      <c r="X61" s="1" t="s">
        <v>47</v>
      </c>
      <c r="Y61" s="1" t="s">
        <v>40</v>
      </c>
      <c r="Z61" s="1" t="s">
        <v>41</v>
      </c>
      <c r="AA61" s="1" t="s">
        <v>63</v>
      </c>
      <c r="AB61" s="1">
        <v>5925</v>
      </c>
      <c r="AC61" s="1">
        <v>5945</v>
      </c>
      <c r="AD61" s="1">
        <v>9</v>
      </c>
      <c r="AE61" s="1">
        <v>1</v>
      </c>
      <c r="AF61" s="1"/>
      <c r="AG61" s="1"/>
      <c r="AH61" s="1">
        <v>3</v>
      </c>
      <c r="AI61" s="1">
        <v>2</v>
      </c>
      <c r="AJ61" s="1"/>
      <c r="AK61" s="1"/>
      <c r="AL61" s="1">
        <v>1</v>
      </c>
      <c r="AM61" s="1">
        <v>2</v>
      </c>
      <c r="AN61" s="1"/>
      <c r="AO61" s="1"/>
      <c r="AP61" s="1"/>
      <c r="AQ61">
        <v>1.03503384486175E-2</v>
      </c>
    </row>
    <row r="62" spans="1:43" x14ac:dyDescent="0.2">
      <c r="A62" s="2">
        <v>44355</v>
      </c>
      <c r="B62" s="1">
        <v>1</v>
      </c>
      <c r="C62" s="1" t="s">
        <v>109</v>
      </c>
      <c r="D62" s="1">
        <v>3</v>
      </c>
      <c r="E62" s="1">
        <v>1051</v>
      </c>
      <c r="F62" s="1">
        <v>259812</v>
      </c>
      <c r="G62" s="1">
        <v>53303</v>
      </c>
      <c r="H62" s="1">
        <v>35</v>
      </c>
      <c r="I62" s="1">
        <v>180</v>
      </c>
      <c r="J62" s="1">
        <v>259812</v>
      </c>
      <c r="K62" s="1">
        <v>53268</v>
      </c>
      <c r="L62" s="1">
        <v>0.47888520699999998</v>
      </c>
      <c r="M62" s="1">
        <v>36.842798459999997</v>
      </c>
      <c r="N62" s="1" t="s">
        <v>44</v>
      </c>
      <c r="O62" s="1">
        <v>0</v>
      </c>
      <c r="P62" s="1" t="s">
        <v>32</v>
      </c>
      <c r="Q62" s="1" t="s">
        <v>82</v>
      </c>
      <c r="R62" s="1" t="s">
        <v>34</v>
      </c>
      <c r="S62" s="1" t="s">
        <v>35</v>
      </c>
      <c r="T62" s="1" t="s">
        <v>36</v>
      </c>
      <c r="U62" s="1" t="s">
        <v>51</v>
      </c>
      <c r="V62" s="1" t="s">
        <v>110</v>
      </c>
      <c r="W62" s="1" t="s">
        <v>39</v>
      </c>
      <c r="X62" s="1" t="s">
        <v>53</v>
      </c>
      <c r="Y62" s="1" t="s">
        <v>41</v>
      </c>
      <c r="Z62" s="1" t="s">
        <v>62</v>
      </c>
      <c r="AA62" s="1" t="s">
        <v>59</v>
      </c>
      <c r="AB62" s="1">
        <v>5946</v>
      </c>
      <c r="AC62" s="1">
        <v>5959</v>
      </c>
      <c r="AD62" s="1">
        <v>4</v>
      </c>
      <c r="AE62" s="1"/>
      <c r="AF62" s="1"/>
      <c r="AG62" s="1"/>
      <c r="AH62" s="1">
        <v>2</v>
      </c>
      <c r="AI62" s="1"/>
      <c r="AJ62" s="1"/>
      <c r="AK62" s="1"/>
      <c r="AL62" s="1">
        <v>1</v>
      </c>
      <c r="AM62" s="1"/>
      <c r="AN62" s="1">
        <v>1</v>
      </c>
      <c r="AO62" s="1"/>
      <c r="AP62" s="1"/>
      <c r="AQ62">
        <v>1.65887154197342E-3</v>
      </c>
    </row>
    <row r="63" spans="1:43" x14ac:dyDescent="0.2">
      <c r="A63" s="2">
        <v>44355</v>
      </c>
      <c r="B63" s="1">
        <v>1</v>
      </c>
      <c r="C63" s="1" t="s">
        <v>111</v>
      </c>
      <c r="D63" s="1">
        <v>1</v>
      </c>
      <c r="E63" s="1">
        <v>1106</v>
      </c>
      <c r="F63" s="1">
        <v>259896</v>
      </c>
      <c r="G63" s="1">
        <v>50105</v>
      </c>
      <c r="H63" s="1">
        <v>90</v>
      </c>
      <c r="I63" s="1">
        <v>340</v>
      </c>
      <c r="J63" s="1">
        <v>259865.2182</v>
      </c>
      <c r="K63" s="1">
        <v>50189.572339999999</v>
      </c>
      <c r="L63" s="1">
        <v>0.45105368099999998</v>
      </c>
      <c r="M63" s="1">
        <v>36.84328489</v>
      </c>
      <c r="N63" s="1" t="s">
        <v>31</v>
      </c>
      <c r="O63" s="1">
        <v>0</v>
      </c>
      <c r="P63" s="1" t="s">
        <v>32</v>
      </c>
      <c r="Q63" s="1" t="s">
        <v>33</v>
      </c>
      <c r="R63" s="1" t="s">
        <v>34</v>
      </c>
      <c r="S63" s="1" t="s">
        <v>107</v>
      </c>
      <c r="T63" s="1" t="s">
        <v>46</v>
      </c>
      <c r="U63" s="1" t="s">
        <v>37</v>
      </c>
      <c r="V63" s="1" t="s">
        <v>56</v>
      </c>
      <c r="W63" s="1" t="s">
        <v>39</v>
      </c>
      <c r="X63" s="1" t="s">
        <v>41</v>
      </c>
      <c r="Y63" s="1" t="s">
        <v>67</v>
      </c>
      <c r="Z63" s="1" t="s">
        <v>94</v>
      </c>
      <c r="AA63" s="1" t="s">
        <v>63</v>
      </c>
      <c r="AB63" s="1">
        <v>5960</v>
      </c>
      <c r="AC63" s="1">
        <v>5974</v>
      </c>
      <c r="AD63" s="1">
        <v>6</v>
      </c>
      <c r="AE63" s="1">
        <v>1</v>
      </c>
      <c r="AF63" s="1"/>
      <c r="AG63" s="1">
        <v>1</v>
      </c>
      <c r="AH63" s="1">
        <v>2</v>
      </c>
      <c r="AI63" s="1"/>
      <c r="AJ63" s="1"/>
      <c r="AK63" s="1"/>
      <c r="AL63" s="1"/>
      <c r="AM63" s="1">
        <v>2</v>
      </c>
      <c r="AN63" s="1"/>
      <c r="AO63" s="1"/>
      <c r="AP63" s="1"/>
      <c r="AQ63">
        <v>1.20074468659618E-3</v>
      </c>
    </row>
    <row r="64" spans="1:43" x14ac:dyDescent="0.2">
      <c r="A64" s="2">
        <v>44355</v>
      </c>
      <c r="B64" s="1">
        <v>1</v>
      </c>
      <c r="C64" s="1" t="s">
        <v>111</v>
      </c>
      <c r="D64" s="1">
        <v>2</v>
      </c>
      <c r="E64" s="1">
        <v>1126</v>
      </c>
      <c r="F64" s="1">
        <v>260639</v>
      </c>
      <c r="G64" s="1">
        <v>51439</v>
      </c>
      <c r="H64" s="1">
        <v>60</v>
      </c>
      <c r="I64" s="1">
        <v>360</v>
      </c>
      <c r="J64" s="1">
        <v>260639</v>
      </c>
      <c r="K64" s="1">
        <v>51499</v>
      </c>
      <c r="L64" s="1">
        <v>0.46289418999999998</v>
      </c>
      <c r="M64" s="1">
        <v>36.850230410000002</v>
      </c>
      <c r="N64" s="1" t="s">
        <v>31</v>
      </c>
      <c r="O64" s="1">
        <v>0</v>
      </c>
      <c r="P64" s="1" t="s">
        <v>32</v>
      </c>
      <c r="Q64" s="1" t="s">
        <v>82</v>
      </c>
      <c r="R64" s="1" t="s">
        <v>34</v>
      </c>
      <c r="S64" s="1" t="s">
        <v>45</v>
      </c>
      <c r="T64" s="1" t="s">
        <v>50</v>
      </c>
      <c r="U64" s="1" t="s">
        <v>37</v>
      </c>
      <c r="V64" s="1" t="s">
        <v>38</v>
      </c>
      <c r="W64" s="1" t="s">
        <v>71</v>
      </c>
      <c r="X64" s="1" t="s">
        <v>41</v>
      </c>
      <c r="Y64" s="1" t="s">
        <v>53</v>
      </c>
      <c r="Z64" s="1" t="s">
        <v>42</v>
      </c>
      <c r="AA64" s="1" t="s">
        <v>43</v>
      </c>
      <c r="AB64" s="1">
        <v>5975</v>
      </c>
      <c r="AC64" s="1">
        <v>5991</v>
      </c>
      <c r="AD64" s="1">
        <v>7</v>
      </c>
      <c r="AE64" s="1">
        <v>1</v>
      </c>
      <c r="AF64" s="1"/>
      <c r="AG64" s="1"/>
      <c r="AH64" s="1">
        <v>1</v>
      </c>
      <c r="AI64" s="1">
        <v>3</v>
      </c>
      <c r="AJ64" s="1"/>
      <c r="AK64" s="1">
        <v>1</v>
      </c>
      <c r="AL64" s="1"/>
      <c r="AM64" s="1"/>
      <c r="AN64" s="1">
        <v>1</v>
      </c>
      <c r="AO64" s="1"/>
      <c r="AP64" s="1" t="s">
        <v>84</v>
      </c>
      <c r="AQ64">
        <v>1.5025603629093801E-3</v>
      </c>
    </row>
    <row r="65" spans="1:43" x14ac:dyDescent="0.2">
      <c r="A65" s="2">
        <v>44355</v>
      </c>
      <c r="B65" s="1">
        <v>1</v>
      </c>
      <c r="C65" s="1" t="s">
        <v>111</v>
      </c>
      <c r="D65" s="1">
        <v>3</v>
      </c>
      <c r="E65" s="1">
        <v>1136</v>
      </c>
      <c r="F65" s="1">
        <v>260824</v>
      </c>
      <c r="G65" s="1">
        <v>52229</v>
      </c>
      <c r="H65" s="1">
        <v>48</v>
      </c>
      <c r="I65" s="1">
        <v>70</v>
      </c>
      <c r="J65" s="1">
        <v>260869.10519999999</v>
      </c>
      <c r="K65" s="1">
        <v>52245.416969999998</v>
      </c>
      <c r="L65" s="1">
        <v>0.46964312600000002</v>
      </c>
      <c r="M65" s="1">
        <v>36.852294860000001</v>
      </c>
      <c r="N65" s="1" t="s">
        <v>31</v>
      </c>
      <c r="O65" s="1">
        <v>0</v>
      </c>
      <c r="P65" s="1" t="s">
        <v>32</v>
      </c>
      <c r="Q65" s="1" t="s">
        <v>33</v>
      </c>
      <c r="R65" s="1" t="s">
        <v>34</v>
      </c>
      <c r="S65" s="1" t="s">
        <v>35</v>
      </c>
      <c r="T65" s="1" t="s">
        <v>105</v>
      </c>
      <c r="U65" s="1" t="s">
        <v>70</v>
      </c>
      <c r="V65" s="1" t="s">
        <v>56</v>
      </c>
      <c r="W65" s="1" t="s">
        <v>41</v>
      </c>
      <c r="X65" s="1" t="s">
        <v>39</v>
      </c>
      <c r="Y65" s="1" t="s">
        <v>53</v>
      </c>
      <c r="Z65" s="1" t="s">
        <v>64</v>
      </c>
      <c r="AA65" s="1"/>
      <c r="AB65" s="1">
        <v>5992</v>
      </c>
      <c r="AC65" s="1">
        <v>6017</v>
      </c>
      <c r="AD65" s="1">
        <v>6</v>
      </c>
      <c r="AE65" s="1">
        <v>1</v>
      </c>
      <c r="AF65" s="1"/>
      <c r="AG65" s="1">
        <v>1</v>
      </c>
      <c r="AH65" s="1">
        <v>2</v>
      </c>
      <c r="AI65" s="1"/>
      <c r="AJ65" s="1"/>
      <c r="AK65" s="1"/>
      <c r="AL65" s="1">
        <v>1</v>
      </c>
      <c r="AM65" s="1"/>
      <c r="AN65" s="1">
        <v>1</v>
      </c>
      <c r="AO65" s="1"/>
      <c r="AP65" s="1"/>
      <c r="AQ65">
        <v>2.1876019839586801E-3</v>
      </c>
    </row>
    <row r="66" spans="1:43" x14ac:dyDescent="0.2">
      <c r="A66" s="2">
        <v>44355</v>
      </c>
      <c r="B66" s="1">
        <v>1</v>
      </c>
      <c r="C66" s="1" t="s">
        <v>112</v>
      </c>
      <c r="D66" s="1">
        <v>1</v>
      </c>
      <c r="E66" s="1">
        <v>1142</v>
      </c>
      <c r="F66" s="1">
        <v>261023</v>
      </c>
      <c r="G66" s="1">
        <v>52197</v>
      </c>
      <c r="H66" s="1">
        <v>73</v>
      </c>
      <c r="I66" s="1">
        <v>30</v>
      </c>
      <c r="J66" s="1">
        <v>261059.5</v>
      </c>
      <c r="K66" s="1">
        <v>52260.219850000001</v>
      </c>
      <c r="L66" s="1">
        <v>0.46977749000000002</v>
      </c>
      <c r="M66" s="1">
        <v>36.854004699999997</v>
      </c>
      <c r="N66" s="1" t="s">
        <v>31</v>
      </c>
      <c r="O66" s="1">
        <v>0</v>
      </c>
      <c r="P66" s="1" t="s">
        <v>32</v>
      </c>
      <c r="Q66" s="1" t="s">
        <v>82</v>
      </c>
      <c r="R66" s="1" t="s">
        <v>34</v>
      </c>
      <c r="S66" s="1" t="s">
        <v>93</v>
      </c>
      <c r="T66" s="1" t="s">
        <v>50</v>
      </c>
      <c r="U66" s="1" t="s">
        <v>70</v>
      </c>
      <c r="V66" s="1" t="s">
        <v>38</v>
      </c>
      <c r="W66" s="1" t="s">
        <v>71</v>
      </c>
      <c r="X66" s="1" t="s">
        <v>41</v>
      </c>
      <c r="Y66" s="1" t="s">
        <v>53</v>
      </c>
      <c r="Z66" s="1" t="s">
        <v>47</v>
      </c>
      <c r="AA66" s="1" t="s">
        <v>63</v>
      </c>
      <c r="AB66" s="1">
        <v>6018</v>
      </c>
      <c r="AC66" s="1">
        <v>6074</v>
      </c>
      <c r="AD66" s="1">
        <v>14</v>
      </c>
      <c r="AE66" s="1"/>
      <c r="AF66" s="1"/>
      <c r="AG66" s="1"/>
      <c r="AH66" s="1"/>
      <c r="AI66" s="1"/>
      <c r="AJ66" s="1"/>
      <c r="AK66" s="1">
        <v>1</v>
      </c>
      <c r="AL66" s="1"/>
      <c r="AM66" s="1"/>
      <c r="AN66" s="1"/>
      <c r="AO66" s="1"/>
      <c r="AP66" s="1"/>
      <c r="AQ66">
        <v>3.8129613229172898E-3</v>
      </c>
    </row>
    <row r="67" spans="1:43" x14ac:dyDescent="0.2">
      <c r="A67" s="2">
        <v>44356</v>
      </c>
      <c r="B67" s="1">
        <v>2</v>
      </c>
      <c r="C67" s="1" t="s">
        <v>113</v>
      </c>
      <c r="D67" s="1">
        <v>1</v>
      </c>
      <c r="E67" s="1">
        <v>952</v>
      </c>
      <c r="F67" s="1">
        <v>261455</v>
      </c>
      <c r="G67" s="1">
        <v>52226</v>
      </c>
      <c r="H67" s="1">
        <v>64</v>
      </c>
      <c r="I67" s="1">
        <v>40</v>
      </c>
      <c r="J67" s="1">
        <v>261496.1384</v>
      </c>
      <c r="K67" s="1">
        <v>52275.026839999999</v>
      </c>
      <c r="L67" s="1">
        <v>0.469912579</v>
      </c>
      <c r="M67" s="1">
        <v>36.857925989999998</v>
      </c>
      <c r="N67" s="1" t="s">
        <v>31</v>
      </c>
      <c r="O67" s="1">
        <v>1</v>
      </c>
      <c r="P67" s="1" t="s">
        <v>32</v>
      </c>
      <c r="Q67" s="1" t="s">
        <v>33</v>
      </c>
      <c r="R67" s="1" t="s">
        <v>34</v>
      </c>
      <c r="S67" s="1" t="s">
        <v>35</v>
      </c>
      <c r="T67" s="1" t="s">
        <v>50</v>
      </c>
      <c r="U67" s="1" t="s">
        <v>37</v>
      </c>
      <c r="V67" s="1" t="s">
        <v>38</v>
      </c>
      <c r="W67" s="1" t="s">
        <v>53</v>
      </c>
      <c r="X67" s="1" t="s">
        <v>41</v>
      </c>
      <c r="Y67" s="1" t="s">
        <v>42</v>
      </c>
      <c r="Z67" s="1" t="s">
        <v>64</v>
      </c>
      <c r="AA67" s="1" t="s">
        <v>63</v>
      </c>
      <c r="AB67" s="1">
        <v>6083</v>
      </c>
      <c r="AC67" s="1">
        <v>6106</v>
      </c>
      <c r="AD67" s="1"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>
        <v>5.7119594572551096E-3</v>
      </c>
    </row>
    <row r="68" spans="1:43" x14ac:dyDescent="0.2">
      <c r="A68" s="2">
        <v>44356</v>
      </c>
      <c r="B68" s="1">
        <v>2</v>
      </c>
      <c r="C68" s="1" t="s">
        <v>113</v>
      </c>
      <c r="D68" s="1">
        <v>1</v>
      </c>
      <c r="E68" s="1">
        <v>952</v>
      </c>
      <c r="F68" s="1">
        <v>261455</v>
      </c>
      <c r="G68" s="1">
        <v>52226</v>
      </c>
      <c r="H68" s="1">
        <v>64</v>
      </c>
      <c r="I68" s="1">
        <v>40</v>
      </c>
      <c r="J68" s="1">
        <v>261496.1384</v>
      </c>
      <c r="K68" s="1">
        <v>52275.026839999999</v>
      </c>
      <c r="L68" s="1">
        <v>0.469912579</v>
      </c>
      <c r="M68" s="1">
        <v>36.857925989999998</v>
      </c>
      <c r="N68" s="1" t="s">
        <v>44</v>
      </c>
      <c r="O68" s="1">
        <v>1</v>
      </c>
      <c r="P68" s="1" t="s">
        <v>32</v>
      </c>
      <c r="Q68" s="1" t="s">
        <v>33</v>
      </c>
      <c r="R68" s="1" t="s">
        <v>34</v>
      </c>
      <c r="S68" s="1" t="s">
        <v>35</v>
      </c>
      <c r="T68" s="1" t="s">
        <v>50</v>
      </c>
      <c r="U68" s="1" t="s">
        <v>37</v>
      </c>
      <c r="V68" s="1" t="s">
        <v>38</v>
      </c>
      <c r="W68" s="1" t="s">
        <v>53</v>
      </c>
      <c r="X68" s="1" t="s">
        <v>41</v>
      </c>
      <c r="Y68" s="1" t="s">
        <v>42</v>
      </c>
      <c r="Z68" s="1" t="s">
        <v>64</v>
      </c>
      <c r="AA68" s="1" t="s">
        <v>63</v>
      </c>
      <c r="AB68" s="1">
        <v>6083</v>
      </c>
      <c r="AC68" s="1">
        <v>6106</v>
      </c>
      <c r="AD68" s="1">
        <v>12</v>
      </c>
      <c r="AE68" s="1"/>
      <c r="AF68" s="1">
        <v>4</v>
      </c>
      <c r="AG68" s="1">
        <v>4</v>
      </c>
      <c r="AH68" s="1"/>
      <c r="AI68" s="1">
        <v>2</v>
      </c>
      <c r="AJ68" s="1"/>
      <c r="AK68" s="1">
        <v>2</v>
      </c>
      <c r="AL68" s="1"/>
      <c r="AM68" s="1"/>
      <c r="AN68" s="1"/>
      <c r="AO68" s="1"/>
      <c r="AP68" s="1"/>
      <c r="AQ68">
        <v>5.7119594572551096E-3</v>
      </c>
    </row>
    <row r="69" spans="1:43" x14ac:dyDescent="0.2">
      <c r="A69" s="2">
        <v>44356</v>
      </c>
      <c r="B69" s="1">
        <v>2</v>
      </c>
      <c r="C69" s="1" t="s">
        <v>113</v>
      </c>
      <c r="D69" s="1">
        <v>2</v>
      </c>
      <c r="E69" s="1">
        <v>1009</v>
      </c>
      <c r="F69" s="1">
        <v>261824</v>
      </c>
      <c r="G69" s="1">
        <v>53268</v>
      </c>
      <c r="H69" s="1">
        <v>28</v>
      </c>
      <c r="I69" s="1">
        <v>100</v>
      </c>
      <c r="J69" s="1">
        <v>261851.57459999999</v>
      </c>
      <c r="K69" s="1">
        <v>53263.137849999999</v>
      </c>
      <c r="L69" s="1">
        <v>0.47884706199999999</v>
      </c>
      <c r="M69" s="1">
        <v>36.861115320000003</v>
      </c>
      <c r="N69" s="1" t="s">
        <v>44</v>
      </c>
      <c r="O69" s="1">
        <v>0</v>
      </c>
      <c r="P69" s="1" t="s">
        <v>32</v>
      </c>
      <c r="Q69" s="1" t="s">
        <v>82</v>
      </c>
      <c r="R69" s="1" t="s">
        <v>34</v>
      </c>
      <c r="S69" s="1" t="s">
        <v>45</v>
      </c>
      <c r="T69" s="1" t="s">
        <v>50</v>
      </c>
      <c r="U69" s="1" t="s">
        <v>51</v>
      </c>
      <c r="V69" s="1" t="s">
        <v>56</v>
      </c>
      <c r="W69" s="1" t="s">
        <v>40</v>
      </c>
      <c r="X69" s="1" t="s">
        <v>47</v>
      </c>
      <c r="Y69" s="1" t="s">
        <v>41</v>
      </c>
      <c r="Z69" s="1" t="s">
        <v>53</v>
      </c>
      <c r="AA69" s="1" t="s">
        <v>43</v>
      </c>
      <c r="AB69" s="1">
        <v>6107</v>
      </c>
      <c r="AC69" s="1">
        <v>6123</v>
      </c>
      <c r="AD69" s="1">
        <v>1</v>
      </c>
      <c r="AE69" s="1"/>
      <c r="AF69" s="1"/>
      <c r="AG69" s="1"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>
        <v>1.7304428595674101E-3</v>
      </c>
    </row>
    <row r="70" spans="1:43" x14ac:dyDescent="0.2">
      <c r="A70" s="2">
        <v>44356</v>
      </c>
      <c r="B70" s="1">
        <v>2</v>
      </c>
      <c r="C70" s="1" t="s">
        <v>113</v>
      </c>
      <c r="D70" s="1">
        <v>3</v>
      </c>
      <c r="E70" s="1">
        <v>1019</v>
      </c>
      <c r="F70" s="1">
        <v>260861</v>
      </c>
      <c r="G70" s="1">
        <v>55277</v>
      </c>
      <c r="H70" s="1">
        <v>48</v>
      </c>
      <c r="I70" s="1">
        <v>240</v>
      </c>
      <c r="J70" s="1">
        <v>260819.4308</v>
      </c>
      <c r="K70" s="1">
        <v>55253</v>
      </c>
      <c r="L70" s="1">
        <v>0.49683432100000002</v>
      </c>
      <c r="M70" s="1">
        <v>36.851840160000002</v>
      </c>
      <c r="N70" s="1" t="s">
        <v>44</v>
      </c>
      <c r="O70" s="1">
        <v>0</v>
      </c>
      <c r="P70" s="1" t="s">
        <v>32</v>
      </c>
      <c r="Q70" s="1" t="s">
        <v>82</v>
      </c>
      <c r="R70" s="1" t="s">
        <v>34</v>
      </c>
      <c r="S70" s="1" t="s">
        <v>93</v>
      </c>
      <c r="T70" s="1" t="s">
        <v>50</v>
      </c>
      <c r="U70" s="1"/>
      <c r="V70" s="1"/>
      <c r="W70" s="1" t="s">
        <v>39</v>
      </c>
      <c r="X70" s="1" t="s">
        <v>90</v>
      </c>
      <c r="Y70" s="1" t="s">
        <v>114</v>
      </c>
      <c r="Z70" s="1" t="s">
        <v>53</v>
      </c>
      <c r="AA70" s="1" t="s">
        <v>43</v>
      </c>
      <c r="AB70" s="1">
        <v>6124</v>
      </c>
      <c r="AC70" s="1">
        <v>6134</v>
      </c>
      <c r="AD70" s="1">
        <v>3</v>
      </c>
      <c r="AE70" s="1">
        <v>1</v>
      </c>
      <c r="AF70" s="1"/>
      <c r="AG70" s="1">
        <v>1</v>
      </c>
      <c r="AH70" s="1"/>
      <c r="AI70" s="1"/>
      <c r="AJ70" s="1"/>
      <c r="AK70" s="1">
        <v>1</v>
      </c>
      <c r="AL70" s="1"/>
      <c r="AM70" s="1"/>
      <c r="AN70" s="1"/>
      <c r="AO70" s="1"/>
      <c r="AP70" s="1"/>
      <c r="AQ70">
        <v>3.5775603317996698E-3</v>
      </c>
    </row>
    <row r="71" spans="1:43" x14ac:dyDescent="0.2">
      <c r="A71" s="2">
        <v>44356</v>
      </c>
      <c r="B71" s="1">
        <v>2</v>
      </c>
      <c r="C71" s="1" t="s">
        <v>115</v>
      </c>
      <c r="D71" s="1">
        <v>1</v>
      </c>
      <c r="E71" s="1">
        <v>1040</v>
      </c>
      <c r="F71" s="1">
        <v>259896</v>
      </c>
      <c r="G71" s="1">
        <v>55351</v>
      </c>
      <c r="H71" s="1">
        <v>59</v>
      </c>
      <c r="I71" s="1">
        <v>280</v>
      </c>
      <c r="J71" s="1">
        <v>259837.89629999999</v>
      </c>
      <c r="K71" s="1">
        <v>55361.245239999997</v>
      </c>
      <c r="L71" s="1">
        <v>0.49781004400000001</v>
      </c>
      <c r="M71" s="1">
        <v>36.84302495</v>
      </c>
      <c r="N71" s="1" t="s">
        <v>44</v>
      </c>
      <c r="O71" s="1">
        <v>0</v>
      </c>
      <c r="P71" s="1" t="s">
        <v>32</v>
      </c>
      <c r="Q71" s="1" t="s">
        <v>33</v>
      </c>
      <c r="R71" s="1" t="s">
        <v>34</v>
      </c>
      <c r="S71" s="1" t="s">
        <v>49</v>
      </c>
      <c r="T71" s="1" t="s">
        <v>50</v>
      </c>
      <c r="U71" s="1" t="s">
        <v>51</v>
      </c>
      <c r="V71" s="1" t="s">
        <v>61</v>
      </c>
      <c r="W71" s="1" t="s">
        <v>71</v>
      </c>
      <c r="X71" s="1" t="s">
        <v>40</v>
      </c>
      <c r="Y71" s="1" t="s">
        <v>39</v>
      </c>
      <c r="Z71" s="1" t="s">
        <v>116</v>
      </c>
      <c r="AA71" s="1" t="s">
        <v>43</v>
      </c>
      <c r="AB71" s="1">
        <v>6135</v>
      </c>
      <c r="AC71" s="1">
        <v>6186</v>
      </c>
      <c r="AD71" s="1">
        <v>16</v>
      </c>
      <c r="AE71" s="1"/>
      <c r="AF71" s="1"/>
      <c r="AG71" s="1">
        <v>2</v>
      </c>
      <c r="AH71" s="1">
        <v>6</v>
      </c>
      <c r="AI71" s="1"/>
      <c r="AJ71" s="1">
        <v>1</v>
      </c>
      <c r="AK71" s="1">
        <v>1</v>
      </c>
      <c r="AL71" s="1">
        <v>1</v>
      </c>
      <c r="AM71" s="1">
        <v>3</v>
      </c>
      <c r="AN71" s="1">
        <v>2</v>
      </c>
      <c r="AO71" s="1"/>
      <c r="AP71" s="1"/>
      <c r="AQ71">
        <v>9.9266055247102599E-4</v>
      </c>
    </row>
    <row r="72" spans="1:43" x14ac:dyDescent="0.2">
      <c r="A72" s="2">
        <v>44356</v>
      </c>
      <c r="B72" s="1">
        <v>2</v>
      </c>
      <c r="C72" s="1" t="s">
        <v>115</v>
      </c>
      <c r="D72" s="1">
        <v>2</v>
      </c>
      <c r="E72" s="1">
        <v>1101</v>
      </c>
      <c r="F72" s="1">
        <v>260932</v>
      </c>
      <c r="G72" s="1">
        <v>55463</v>
      </c>
      <c r="H72" s="1">
        <v>52</v>
      </c>
      <c r="I72" s="1">
        <v>280</v>
      </c>
      <c r="J72" s="1">
        <v>260880.79</v>
      </c>
      <c r="K72" s="1">
        <v>55472.029710000003</v>
      </c>
      <c r="L72" s="1">
        <v>0.49881473399999998</v>
      </c>
      <c r="M72" s="1">
        <v>36.852390560000003</v>
      </c>
      <c r="N72" s="1" t="s">
        <v>44</v>
      </c>
      <c r="O72" s="1">
        <v>0</v>
      </c>
      <c r="P72" s="1" t="s">
        <v>32</v>
      </c>
      <c r="Q72" s="1" t="s">
        <v>82</v>
      </c>
      <c r="R72" s="1" t="s">
        <v>34</v>
      </c>
      <c r="S72" s="1" t="s">
        <v>35</v>
      </c>
      <c r="T72" s="1" t="s">
        <v>36</v>
      </c>
      <c r="U72" s="1" t="s">
        <v>51</v>
      </c>
      <c r="V72" s="1" t="s">
        <v>56</v>
      </c>
      <c r="W72" s="1" t="s">
        <v>39</v>
      </c>
      <c r="X72" s="1" t="s">
        <v>52</v>
      </c>
      <c r="Y72" s="1" t="s">
        <v>71</v>
      </c>
      <c r="Z72" s="1" t="s">
        <v>94</v>
      </c>
      <c r="AA72" s="1" t="s">
        <v>43</v>
      </c>
      <c r="AB72" s="1">
        <v>6187</v>
      </c>
      <c r="AC72" s="1">
        <v>6197</v>
      </c>
      <c r="AD72" s="1">
        <v>1</v>
      </c>
      <c r="AE72" s="1">
        <v>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>
        <v>4.4257954847088899E-3</v>
      </c>
    </row>
    <row r="73" spans="1:43" x14ac:dyDescent="0.2">
      <c r="A73" s="2">
        <v>44356</v>
      </c>
      <c r="B73" s="1">
        <v>2</v>
      </c>
      <c r="C73" s="1" t="s">
        <v>115</v>
      </c>
      <c r="D73" s="1">
        <v>2</v>
      </c>
      <c r="E73" s="1">
        <v>1101</v>
      </c>
      <c r="F73" s="1">
        <v>260932</v>
      </c>
      <c r="G73" s="1">
        <v>55463</v>
      </c>
      <c r="H73" s="1">
        <v>52</v>
      </c>
      <c r="I73" s="1">
        <v>280</v>
      </c>
      <c r="J73" s="1">
        <v>260880.79</v>
      </c>
      <c r="K73" s="1">
        <v>55472.029710000003</v>
      </c>
      <c r="L73" s="1">
        <v>0.49881473399999998</v>
      </c>
      <c r="M73" s="1">
        <v>36.852390560000003</v>
      </c>
      <c r="N73" s="1" t="s">
        <v>76</v>
      </c>
      <c r="O73" s="1"/>
      <c r="P73" s="1" t="s">
        <v>32</v>
      </c>
      <c r="Q73" s="1" t="s">
        <v>82</v>
      </c>
      <c r="R73" s="1" t="s">
        <v>34</v>
      </c>
      <c r="S73" s="1" t="s">
        <v>35</v>
      </c>
      <c r="T73" s="1" t="s">
        <v>36</v>
      </c>
      <c r="U73" s="1" t="s">
        <v>51</v>
      </c>
      <c r="V73" s="1" t="s">
        <v>56</v>
      </c>
      <c r="W73" s="1" t="s">
        <v>39</v>
      </c>
      <c r="X73" s="1" t="s">
        <v>52</v>
      </c>
      <c r="Y73" s="1" t="s">
        <v>71</v>
      </c>
      <c r="Z73" s="1" t="s">
        <v>94</v>
      </c>
      <c r="AA73" s="1" t="s">
        <v>43</v>
      </c>
      <c r="AB73" s="1"/>
      <c r="AC73" s="1"/>
      <c r="AD73" s="1">
        <v>350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>
        <v>4.4257954847088899E-3</v>
      </c>
    </row>
    <row r="74" spans="1:43" x14ac:dyDescent="0.2">
      <c r="A74" s="2">
        <v>44356</v>
      </c>
      <c r="B74" s="1">
        <v>2</v>
      </c>
      <c r="C74" s="1" t="s">
        <v>115</v>
      </c>
      <c r="D74" s="1">
        <v>3</v>
      </c>
      <c r="E74" s="1">
        <v>113</v>
      </c>
      <c r="F74" s="1">
        <v>260035</v>
      </c>
      <c r="G74" s="1">
        <v>53563</v>
      </c>
      <c r="H74" s="1">
        <v>13</v>
      </c>
      <c r="I74" s="1">
        <v>220</v>
      </c>
      <c r="J74" s="1">
        <v>260026.64379999999</v>
      </c>
      <c r="K74" s="1">
        <v>53553.041420000001</v>
      </c>
      <c r="L74" s="1">
        <v>0.48146284700000003</v>
      </c>
      <c r="M74" s="1">
        <v>36.84472529</v>
      </c>
      <c r="N74" s="1" t="s">
        <v>76</v>
      </c>
      <c r="O74" s="1"/>
      <c r="P74" s="1" t="s">
        <v>32</v>
      </c>
      <c r="Q74" s="1" t="s">
        <v>82</v>
      </c>
      <c r="R74" s="1" t="s">
        <v>34</v>
      </c>
      <c r="S74" s="1" t="s">
        <v>117</v>
      </c>
      <c r="T74" s="1" t="s">
        <v>50</v>
      </c>
      <c r="U74" s="1" t="s">
        <v>37</v>
      </c>
      <c r="V74" s="1" t="s">
        <v>61</v>
      </c>
      <c r="W74" s="1" t="s">
        <v>53</v>
      </c>
      <c r="X74" s="1" t="s">
        <v>41</v>
      </c>
      <c r="Y74" s="1" t="s">
        <v>39</v>
      </c>
      <c r="Z74" s="1" t="s">
        <v>42</v>
      </c>
      <c r="AA74" s="1" t="s">
        <v>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>
        <v>7.4818800476679004E-4</v>
      </c>
    </row>
    <row r="75" spans="1:43" x14ac:dyDescent="0.2">
      <c r="A75" s="2">
        <v>44357</v>
      </c>
      <c r="B75" s="1">
        <v>2</v>
      </c>
      <c r="C75" s="1" t="s">
        <v>131</v>
      </c>
      <c r="D75" s="1">
        <v>1</v>
      </c>
      <c r="E75" s="1">
        <v>1055</v>
      </c>
      <c r="F75" s="1">
        <v>261569</v>
      </c>
      <c r="G75" s="1">
        <v>54470</v>
      </c>
      <c r="H75" s="1">
        <v>64</v>
      </c>
      <c r="I75" s="1">
        <v>340</v>
      </c>
      <c r="J75" s="1">
        <v>261547.11069999999</v>
      </c>
      <c r="K75" s="1">
        <v>54530.140330000002</v>
      </c>
      <c r="L75" s="1">
        <v>0.49030112100000001</v>
      </c>
      <c r="M75" s="1">
        <v>36.85837738</v>
      </c>
      <c r="N75" s="1" t="s">
        <v>76</v>
      </c>
      <c r="O75" s="1"/>
      <c r="P75" s="1" t="s">
        <v>32</v>
      </c>
      <c r="Q75" s="1" t="s">
        <v>33</v>
      </c>
      <c r="R75" s="1" t="s">
        <v>34</v>
      </c>
      <c r="S75" s="1" t="s">
        <v>117</v>
      </c>
      <c r="T75" s="1" t="s">
        <v>46</v>
      </c>
      <c r="U75" s="1" t="s">
        <v>51</v>
      </c>
      <c r="V75" s="1" t="s">
        <v>56</v>
      </c>
      <c r="W75" s="1" t="s">
        <v>39</v>
      </c>
      <c r="X75" s="1" t="s">
        <v>67</v>
      </c>
      <c r="Y75" s="1" t="s">
        <v>42</v>
      </c>
      <c r="Z75" s="1" t="s">
        <v>53</v>
      </c>
      <c r="AA75" s="1" t="s">
        <v>63</v>
      </c>
      <c r="AB75" s="1"/>
      <c r="AC75" s="1"/>
      <c r="AD75" s="1">
        <v>200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>
        <v>7.6542239765422498E-3</v>
      </c>
    </row>
    <row r="76" spans="1:43" x14ac:dyDescent="0.2">
      <c r="A76" s="2">
        <v>44357</v>
      </c>
      <c r="B76" s="1">
        <v>2</v>
      </c>
      <c r="C76" s="1" t="s">
        <v>131</v>
      </c>
      <c r="D76" s="1">
        <v>2</v>
      </c>
      <c r="E76" s="1">
        <v>1059</v>
      </c>
      <c r="F76" s="1">
        <v>261023</v>
      </c>
      <c r="G76" s="1">
        <v>55190</v>
      </c>
      <c r="H76" s="1">
        <v>72</v>
      </c>
      <c r="I76" s="1">
        <v>300</v>
      </c>
      <c r="J76" s="1">
        <v>260960.64619999999</v>
      </c>
      <c r="K76" s="1">
        <v>55226</v>
      </c>
      <c r="L76" s="1">
        <v>0.496590633</v>
      </c>
      <c r="M76" s="1">
        <v>36.853108460000001</v>
      </c>
      <c r="N76" s="1" t="s">
        <v>31</v>
      </c>
      <c r="O76" s="1">
        <v>1</v>
      </c>
      <c r="P76" s="1" t="s">
        <v>32</v>
      </c>
      <c r="Q76" s="1" t="s">
        <v>82</v>
      </c>
      <c r="R76" s="1" t="s">
        <v>34</v>
      </c>
      <c r="S76" s="1" t="s">
        <v>93</v>
      </c>
      <c r="T76" s="1" t="s">
        <v>50</v>
      </c>
      <c r="U76" s="1" t="s">
        <v>37</v>
      </c>
      <c r="V76" s="1" t="s">
        <v>38</v>
      </c>
      <c r="W76" s="1" t="s">
        <v>53</v>
      </c>
      <c r="X76" s="1" t="s">
        <v>133</v>
      </c>
      <c r="Y76" s="1" t="s">
        <v>41</v>
      </c>
      <c r="Z76" s="1" t="s">
        <v>94</v>
      </c>
      <c r="AA76" s="1" t="s">
        <v>43</v>
      </c>
      <c r="AB76" s="1">
        <v>6221</v>
      </c>
      <c r="AC76" s="1">
        <v>6282</v>
      </c>
      <c r="AD76" s="1">
        <v>16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>
        <v>4.7659892328662298E-3</v>
      </c>
    </row>
    <row r="77" spans="1:43" x14ac:dyDescent="0.2">
      <c r="A77" s="2">
        <v>44357</v>
      </c>
      <c r="B77" s="1">
        <v>2</v>
      </c>
      <c r="C77" s="1" t="s">
        <v>131</v>
      </c>
      <c r="D77" s="1">
        <v>2</v>
      </c>
      <c r="E77" s="1">
        <v>1059</v>
      </c>
      <c r="F77" s="1">
        <v>261023</v>
      </c>
      <c r="G77" s="1">
        <v>55190</v>
      </c>
      <c r="H77" s="1">
        <v>72</v>
      </c>
      <c r="I77" s="1">
        <v>300</v>
      </c>
      <c r="J77" s="1">
        <v>260960.64619999999</v>
      </c>
      <c r="K77" s="1">
        <v>55226</v>
      </c>
      <c r="L77" s="1">
        <v>0.496590633</v>
      </c>
      <c r="M77" s="1">
        <v>36.853108460000001</v>
      </c>
      <c r="N77" s="1" t="s">
        <v>44</v>
      </c>
      <c r="O77" s="1">
        <v>1</v>
      </c>
      <c r="P77" s="1" t="s">
        <v>32</v>
      </c>
      <c r="Q77" s="1" t="s">
        <v>82</v>
      </c>
      <c r="R77" s="1" t="s">
        <v>34</v>
      </c>
      <c r="S77" s="1" t="s">
        <v>93</v>
      </c>
      <c r="T77" s="1" t="s">
        <v>50</v>
      </c>
      <c r="U77" s="1" t="s">
        <v>37</v>
      </c>
      <c r="V77" s="1" t="s">
        <v>38</v>
      </c>
      <c r="W77" s="1" t="s">
        <v>53</v>
      </c>
      <c r="X77" s="1" t="s">
        <v>133</v>
      </c>
      <c r="Y77" s="1" t="s">
        <v>41</v>
      </c>
      <c r="Z77" s="1" t="s">
        <v>94</v>
      </c>
      <c r="AA77" s="1" t="s">
        <v>43</v>
      </c>
      <c r="AB77" s="1">
        <v>6221</v>
      </c>
      <c r="AC77" s="1">
        <v>6282</v>
      </c>
      <c r="AD77" s="1">
        <v>1</v>
      </c>
      <c r="AE77" s="1">
        <v>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>
        <v>4.7659892328662298E-3</v>
      </c>
    </row>
    <row r="78" spans="1:43" x14ac:dyDescent="0.2">
      <c r="A78" s="2">
        <v>44357</v>
      </c>
      <c r="B78" s="1">
        <v>2</v>
      </c>
      <c r="C78" s="1" t="s">
        <v>131</v>
      </c>
      <c r="D78" s="1">
        <v>3</v>
      </c>
      <c r="E78" s="1">
        <v>1131</v>
      </c>
      <c r="F78" s="1">
        <v>260207</v>
      </c>
      <c r="G78" s="1">
        <v>55936</v>
      </c>
      <c r="H78" s="1">
        <v>83</v>
      </c>
      <c r="I78" s="1">
        <v>220</v>
      </c>
      <c r="J78" s="1">
        <v>260153.64859999999</v>
      </c>
      <c r="K78" s="1">
        <v>55872.418310000001</v>
      </c>
      <c r="L78" s="1">
        <v>0.50243244200000003</v>
      </c>
      <c r="M78" s="1">
        <v>36.845859109999999</v>
      </c>
      <c r="N78" s="1" t="s">
        <v>44</v>
      </c>
      <c r="O78" s="1">
        <v>0</v>
      </c>
      <c r="P78" s="1" t="s">
        <v>32</v>
      </c>
      <c r="Q78" s="1" t="s">
        <v>33</v>
      </c>
      <c r="R78" s="1" t="s">
        <v>34</v>
      </c>
      <c r="S78" s="1" t="s">
        <v>134</v>
      </c>
      <c r="T78" s="1" t="s">
        <v>46</v>
      </c>
      <c r="U78" s="1" t="s">
        <v>51</v>
      </c>
      <c r="V78" s="1" t="s">
        <v>56</v>
      </c>
      <c r="W78" s="1" t="s">
        <v>40</v>
      </c>
      <c r="X78" s="1" t="s">
        <v>104</v>
      </c>
      <c r="Y78" s="1" t="s">
        <v>67</v>
      </c>
      <c r="Z78" s="1" t="s">
        <v>41</v>
      </c>
      <c r="AA78" s="1" t="s">
        <v>43</v>
      </c>
      <c r="AB78" s="1">
        <v>6283</v>
      </c>
      <c r="AC78" s="1">
        <v>6373</v>
      </c>
      <c r="AD78" s="1">
        <v>18</v>
      </c>
      <c r="AE78" s="1">
        <v>1</v>
      </c>
      <c r="AF78" s="1"/>
      <c r="AG78" s="1">
        <v>5</v>
      </c>
      <c r="AH78" s="1">
        <v>2</v>
      </c>
      <c r="AI78" s="1">
        <v>5</v>
      </c>
      <c r="AJ78" s="1"/>
      <c r="AK78" s="1">
        <v>3</v>
      </c>
      <c r="AL78" s="1"/>
      <c r="AM78" s="1">
        <v>1</v>
      </c>
      <c r="AN78" s="1">
        <v>1</v>
      </c>
      <c r="AO78" s="1"/>
      <c r="AP78" s="1"/>
      <c r="AQ78">
        <v>5.8202742132689399E-4</v>
      </c>
    </row>
    <row r="79" spans="1:43" x14ac:dyDescent="0.2">
      <c r="A79" s="2">
        <v>44357</v>
      </c>
      <c r="B79" s="1">
        <v>2</v>
      </c>
      <c r="C79" s="1" t="s">
        <v>132</v>
      </c>
      <c r="D79" s="1">
        <v>1</v>
      </c>
      <c r="E79" s="1">
        <v>1213</v>
      </c>
      <c r="F79" s="1">
        <v>261744</v>
      </c>
      <c r="G79" s="1">
        <v>52572</v>
      </c>
      <c r="H79" s="1">
        <v>27</v>
      </c>
      <c r="I79" s="1">
        <v>70</v>
      </c>
      <c r="J79" s="1">
        <v>261769.37169999999</v>
      </c>
      <c r="K79" s="1">
        <v>52581.234539999998</v>
      </c>
      <c r="L79" s="1">
        <v>0.47268175699999998</v>
      </c>
      <c r="M79" s="1">
        <v>36.86037898</v>
      </c>
      <c r="N79" s="1" t="s">
        <v>31</v>
      </c>
      <c r="O79" s="1">
        <v>0</v>
      </c>
      <c r="P79" s="1" t="s">
        <v>135</v>
      </c>
      <c r="Q79" s="1" t="s">
        <v>33</v>
      </c>
      <c r="R79" s="1" t="s">
        <v>34</v>
      </c>
      <c r="S79" s="1" t="s">
        <v>35</v>
      </c>
      <c r="T79" s="1" t="s">
        <v>36</v>
      </c>
      <c r="U79" s="1" t="s">
        <v>51</v>
      </c>
      <c r="V79" s="1" t="s">
        <v>38</v>
      </c>
      <c r="W79" s="1" t="s">
        <v>94</v>
      </c>
      <c r="X79" s="1" t="s">
        <v>53</v>
      </c>
      <c r="Y79" s="1" t="s">
        <v>41</v>
      </c>
      <c r="Z79" s="1"/>
      <c r="AA79" s="1" t="s">
        <v>59</v>
      </c>
      <c r="AB79" s="1">
        <v>6374</v>
      </c>
      <c r="AC79" s="1">
        <v>6409</v>
      </c>
      <c r="AD79" s="1">
        <v>9</v>
      </c>
      <c r="AE79" s="1"/>
      <c r="AF79" s="1">
        <v>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>
        <v>2.5632835577500601E-3</v>
      </c>
    </row>
    <row r="80" spans="1:43" x14ac:dyDescent="0.2">
      <c r="A80" s="2">
        <v>44358</v>
      </c>
      <c r="B80" s="1">
        <v>2</v>
      </c>
      <c r="C80" s="1" t="s">
        <v>136</v>
      </c>
      <c r="D80" s="1">
        <v>1</v>
      </c>
      <c r="E80" s="1">
        <v>1049</v>
      </c>
      <c r="F80" s="1">
        <v>261316</v>
      </c>
      <c r="G80" s="1">
        <v>52047</v>
      </c>
      <c r="H80" s="1">
        <v>42</v>
      </c>
      <c r="I80" s="1">
        <v>30</v>
      </c>
      <c r="J80" s="1">
        <v>261337</v>
      </c>
      <c r="K80" s="1">
        <v>52083.373070000001</v>
      </c>
      <c r="L80" s="1">
        <v>0.46817940200000002</v>
      </c>
      <c r="M80" s="1">
        <v>36.856497339999997</v>
      </c>
      <c r="N80" s="1" t="s">
        <v>31</v>
      </c>
      <c r="O80" s="1">
        <v>0</v>
      </c>
      <c r="P80" s="1" t="s">
        <v>32</v>
      </c>
      <c r="Q80" s="1" t="s">
        <v>33</v>
      </c>
      <c r="R80" s="1" t="s">
        <v>34</v>
      </c>
      <c r="S80" s="1" t="s">
        <v>49</v>
      </c>
      <c r="T80" s="1" t="s">
        <v>50</v>
      </c>
      <c r="U80" s="1" t="s">
        <v>37</v>
      </c>
      <c r="V80" s="1" t="s">
        <v>38</v>
      </c>
      <c r="W80" s="1" t="s">
        <v>39</v>
      </c>
      <c r="X80" s="1" t="s">
        <v>53</v>
      </c>
      <c r="Y80" s="1" t="s">
        <v>41</v>
      </c>
      <c r="Z80" s="1"/>
      <c r="AA80" s="1" t="s">
        <v>63</v>
      </c>
      <c r="AB80" s="1">
        <v>2762</v>
      </c>
      <c r="AC80" s="1">
        <v>2799</v>
      </c>
      <c r="AD80" s="1">
        <v>15</v>
      </c>
      <c r="AE80" s="1">
        <v>2</v>
      </c>
      <c r="AF80" s="1"/>
      <c r="AG80" s="1"/>
      <c r="AH80" s="1">
        <v>5</v>
      </c>
      <c r="AI80" s="1">
        <v>2</v>
      </c>
      <c r="AJ80" s="1"/>
      <c r="AK80" s="1">
        <v>1</v>
      </c>
      <c r="AL80" s="1">
        <v>1</v>
      </c>
      <c r="AM80" s="1">
        <v>3</v>
      </c>
      <c r="AN80" s="1">
        <v>1</v>
      </c>
      <c r="AO80" s="1"/>
      <c r="AP80" s="1"/>
      <c r="AQ80">
        <v>5.6431604521876696E-3</v>
      </c>
    </row>
    <row r="81" spans="1:43" x14ac:dyDescent="0.2">
      <c r="A81" s="2">
        <v>44358</v>
      </c>
      <c r="B81" s="1">
        <v>2</v>
      </c>
      <c r="C81" s="1" t="s">
        <v>136</v>
      </c>
      <c r="D81" s="1">
        <v>2</v>
      </c>
      <c r="E81" s="1">
        <v>1112</v>
      </c>
      <c r="F81" s="1">
        <v>259367</v>
      </c>
      <c r="G81" s="1">
        <v>54119</v>
      </c>
      <c r="H81" s="1">
        <v>66</v>
      </c>
      <c r="I81" s="1">
        <v>40</v>
      </c>
      <c r="J81" s="1">
        <v>259409.424</v>
      </c>
      <c r="K81" s="1">
        <v>54169.558929999999</v>
      </c>
      <c r="L81" s="1">
        <v>0.48703491199999999</v>
      </c>
      <c r="M81" s="1">
        <v>36.839180470000002</v>
      </c>
      <c r="N81" s="1" t="s">
        <v>31</v>
      </c>
      <c r="O81" s="1">
        <v>0</v>
      </c>
      <c r="P81" s="1" t="s">
        <v>32</v>
      </c>
      <c r="Q81" s="1" t="s">
        <v>33</v>
      </c>
      <c r="R81" s="1" t="s">
        <v>34</v>
      </c>
      <c r="S81" s="1" t="s">
        <v>55</v>
      </c>
      <c r="T81" s="1" t="s">
        <v>36</v>
      </c>
      <c r="U81" s="1" t="s">
        <v>51</v>
      </c>
      <c r="V81" s="1" t="s">
        <v>56</v>
      </c>
      <c r="W81" s="1" t="s">
        <v>39</v>
      </c>
      <c r="X81" s="1" t="s">
        <v>40</v>
      </c>
      <c r="Y81" s="1" t="s">
        <v>53</v>
      </c>
      <c r="Z81" s="1" t="s">
        <v>41</v>
      </c>
      <c r="AA81" s="1" t="s">
        <v>43</v>
      </c>
      <c r="AB81" s="1">
        <v>2800</v>
      </c>
      <c r="AC81" s="1">
        <v>2820</v>
      </c>
      <c r="AD81" s="1">
        <v>8</v>
      </c>
      <c r="AE81" s="1">
        <v>1</v>
      </c>
      <c r="AF81" s="1"/>
      <c r="AG81" s="1"/>
      <c r="AH81" s="1">
        <v>2</v>
      </c>
      <c r="AI81" s="1">
        <v>2</v>
      </c>
      <c r="AJ81" s="1"/>
      <c r="AK81" s="1">
        <v>1</v>
      </c>
      <c r="AL81" s="1"/>
      <c r="AM81" s="1">
        <v>1</v>
      </c>
      <c r="AN81" s="1">
        <v>1</v>
      </c>
      <c r="AO81" s="1"/>
      <c r="AP81" s="1"/>
      <c r="AQ81">
        <v>4.0048669461816401E-3</v>
      </c>
    </row>
    <row r="82" spans="1:43" x14ac:dyDescent="0.2">
      <c r="A82" s="2">
        <v>44358</v>
      </c>
      <c r="B82" s="1">
        <v>2</v>
      </c>
      <c r="C82" s="1" t="s">
        <v>136</v>
      </c>
      <c r="D82" s="1">
        <v>3</v>
      </c>
      <c r="E82" s="1">
        <v>1116</v>
      </c>
      <c r="F82" s="1">
        <v>259460</v>
      </c>
      <c r="G82" s="1">
        <v>54895</v>
      </c>
      <c r="H82" s="1">
        <v>40</v>
      </c>
      <c r="I82" s="1">
        <v>140</v>
      </c>
      <c r="J82" s="1">
        <v>259485.7115</v>
      </c>
      <c r="K82" s="1">
        <v>54864.358220000002</v>
      </c>
      <c r="L82" s="1">
        <v>0.49331671300000002</v>
      </c>
      <c r="M82" s="1">
        <v>36.839863559999998</v>
      </c>
      <c r="N82" s="1" t="s">
        <v>44</v>
      </c>
      <c r="O82" s="1">
        <v>0</v>
      </c>
      <c r="P82" s="1" t="s">
        <v>32</v>
      </c>
      <c r="Q82" s="1" t="s">
        <v>33</v>
      </c>
      <c r="R82" s="1" t="s">
        <v>34</v>
      </c>
      <c r="S82" s="1" t="s">
        <v>137</v>
      </c>
      <c r="T82" s="1" t="s">
        <v>46</v>
      </c>
      <c r="U82" s="1" t="s">
        <v>51</v>
      </c>
      <c r="V82" s="1" t="s">
        <v>110</v>
      </c>
      <c r="W82" s="1" t="s">
        <v>40</v>
      </c>
      <c r="X82" s="1" t="s">
        <v>53</v>
      </c>
      <c r="Y82" s="1"/>
      <c r="Z82" s="1"/>
      <c r="AA82" s="1" t="s">
        <v>63</v>
      </c>
      <c r="AB82" s="1">
        <v>2821</v>
      </c>
      <c r="AC82" s="1">
        <v>2835</v>
      </c>
      <c r="AD82" s="1">
        <v>2</v>
      </c>
      <c r="AE82" s="1"/>
      <c r="AF82" s="1"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>
        <v>3.0766396149023299E-3</v>
      </c>
    </row>
    <row r="83" spans="1:43" x14ac:dyDescent="0.2">
      <c r="A83" s="2">
        <v>44358</v>
      </c>
      <c r="B83" s="1">
        <v>2</v>
      </c>
      <c r="C83" s="1" t="s">
        <v>138</v>
      </c>
      <c r="D83" s="1">
        <v>1</v>
      </c>
      <c r="E83" s="1">
        <v>1120</v>
      </c>
      <c r="F83" s="1">
        <v>259900</v>
      </c>
      <c r="G83" s="1">
        <v>55277</v>
      </c>
      <c r="H83" s="1">
        <v>15</v>
      </c>
      <c r="I83" s="1">
        <v>360</v>
      </c>
      <c r="J83" s="1">
        <v>259900</v>
      </c>
      <c r="K83" s="1">
        <v>55292</v>
      </c>
      <c r="L83" s="1">
        <v>0.497184191</v>
      </c>
      <c r="M83" s="1">
        <v>36.84358289</v>
      </c>
      <c r="N83" s="1" t="s">
        <v>76</v>
      </c>
      <c r="O83" s="1"/>
      <c r="P83" s="1" t="s">
        <v>32</v>
      </c>
      <c r="Q83" s="1" t="s">
        <v>33</v>
      </c>
      <c r="R83" s="1" t="s">
        <v>34</v>
      </c>
      <c r="S83" s="1" t="s">
        <v>35</v>
      </c>
      <c r="T83" s="1" t="s">
        <v>50</v>
      </c>
      <c r="U83" s="1" t="s">
        <v>51</v>
      </c>
      <c r="V83" s="1" t="s">
        <v>38</v>
      </c>
      <c r="W83" s="1" t="s">
        <v>40</v>
      </c>
      <c r="X83" s="1" t="s">
        <v>67</v>
      </c>
      <c r="Y83" s="1" t="s">
        <v>53</v>
      </c>
      <c r="Z83" s="1"/>
      <c r="AA83" s="1" t="s">
        <v>63</v>
      </c>
      <c r="AB83" s="1"/>
      <c r="AC83" s="1"/>
      <c r="AD83" s="1">
        <v>240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>
        <v>4.07908226241016E-4</v>
      </c>
    </row>
    <row r="84" spans="1:43" x14ac:dyDescent="0.2">
      <c r="A84" s="2">
        <v>44358</v>
      </c>
      <c r="B84" s="1">
        <v>2</v>
      </c>
      <c r="C84" s="1" t="s">
        <v>138</v>
      </c>
      <c r="D84" s="1">
        <v>2</v>
      </c>
      <c r="E84" s="1">
        <v>1135</v>
      </c>
      <c r="F84" s="1">
        <v>260019</v>
      </c>
      <c r="G84" s="1">
        <v>56340</v>
      </c>
      <c r="H84" s="1">
        <v>36</v>
      </c>
      <c r="I84" s="1">
        <v>40</v>
      </c>
      <c r="J84" s="1">
        <v>260042.1404</v>
      </c>
      <c r="K84" s="1">
        <v>56367.577599999997</v>
      </c>
      <c r="L84" s="1">
        <v>0.50690878500000003</v>
      </c>
      <c r="M84" s="1">
        <v>36.844856210000003</v>
      </c>
      <c r="N84" s="1" t="s">
        <v>44</v>
      </c>
      <c r="O84" s="1">
        <v>1</v>
      </c>
      <c r="P84" s="1" t="s">
        <v>32</v>
      </c>
      <c r="Q84" s="1" t="s">
        <v>33</v>
      </c>
      <c r="R84" s="1" t="s">
        <v>34</v>
      </c>
      <c r="S84" s="1" t="s">
        <v>35</v>
      </c>
      <c r="T84" s="1" t="s">
        <v>46</v>
      </c>
      <c r="U84" s="1" t="s">
        <v>51</v>
      </c>
      <c r="V84" s="1" t="s">
        <v>56</v>
      </c>
      <c r="W84" s="1" t="s">
        <v>40</v>
      </c>
      <c r="X84" s="1" t="s">
        <v>39</v>
      </c>
      <c r="Y84" s="1" t="s">
        <v>53</v>
      </c>
      <c r="Z84" s="1"/>
      <c r="AA84" s="1" t="s">
        <v>59</v>
      </c>
      <c r="AB84" s="1">
        <v>2836</v>
      </c>
      <c r="AC84" s="1">
        <v>2868</v>
      </c>
      <c r="AD84" s="1">
        <v>8</v>
      </c>
      <c r="AE84" s="1"/>
      <c r="AF84" s="1"/>
      <c r="AG84" s="1">
        <v>2</v>
      </c>
      <c r="AH84" s="1">
        <v>3</v>
      </c>
      <c r="AI84" s="1"/>
      <c r="AJ84" s="1"/>
      <c r="AK84" s="1"/>
      <c r="AL84" s="1">
        <v>2</v>
      </c>
      <c r="AM84" s="1">
        <v>1</v>
      </c>
      <c r="AN84" s="1"/>
      <c r="AO84" s="1"/>
      <c r="AP84" s="1"/>
      <c r="AQ84">
        <v>6.2267411245670902E-4</v>
      </c>
    </row>
    <row r="85" spans="1:43" x14ac:dyDescent="0.2">
      <c r="A85" s="2">
        <v>44358</v>
      </c>
      <c r="B85" s="1">
        <v>2</v>
      </c>
      <c r="C85" s="1" t="s">
        <v>138</v>
      </c>
      <c r="D85" s="1">
        <v>2</v>
      </c>
      <c r="E85" s="1">
        <v>1135</v>
      </c>
      <c r="F85" s="1">
        <v>260019</v>
      </c>
      <c r="G85" s="1">
        <v>56340</v>
      </c>
      <c r="H85" s="1">
        <v>36</v>
      </c>
      <c r="I85" s="1">
        <v>40</v>
      </c>
      <c r="J85" s="1">
        <v>260042.1404</v>
      </c>
      <c r="K85" s="1">
        <v>56367.577599999997</v>
      </c>
      <c r="L85" s="1">
        <v>0.50690878500000003</v>
      </c>
      <c r="M85" s="1">
        <v>36.844856210000003</v>
      </c>
      <c r="N85" s="1" t="s">
        <v>31</v>
      </c>
      <c r="O85" s="1">
        <v>1</v>
      </c>
      <c r="P85" s="1" t="s">
        <v>32</v>
      </c>
      <c r="Q85" s="1" t="s">
        <v>33</v>
      </c>
      <c r="R85" s="1" t="s">
        <v>34</v>
      </c>
      <c r="S85" s="1" t="s">
        <v>35</v>
      </c>
      <c r="T85" s="1" t="s">
        <v>46</v>
      </c>
      <c r="U85" s="1" t="s">
        <v>51</v>
      </c>
      <c r="V85" s="1" t="s">
        <v>56</v>
      </c>
      <c r="W85" s="1" t="s">
        <v>40</v>
      </c>
      <c r="X85" s="1" t="s">
        <v>39</v>
      </c>
      <c r="Y85" s="1" t="s">
        <v>53</v>
      </c>
      <c r="Z85" s="1"/>
      <c r="AA85" s="1" t="s">
        <v>59</v>
      </c>
      <c r="AB85" s="1">
        <v>2836</v>
      </c>
      <c r="AC85" s="1">
        <v>2868</v>
      </c>
      <c r="AD85" s="1">
        <v>4</v>
      </c>
      <c r="AE85" s="1">
        <v>1</v>
      </c>
      <c r="AF85" s="1"/>
      <c r="AG85" s="1">
        <v>1</v>
      </c>
      <c r="AH85" s="1">
        <v>1</v>
      </c>
      <c r="AI85" s="1"/>
      <c r="AJ85" s="1"/>
      <c r="AK85" s="1"/>
      <c r="AL85" s="1">
        <v>1</v>
      </c>
      <c r="AM85" s="1"/>
      <c r="AN85" s="1"/>
      <c r="AO85" s="1"/>
      <c r="AP85" s="1"/>
      <c r="AQ85">
        <v>6.2267411245670902E-4</v>
      </c>
    </row>
    <row r="86" spans="1:43" x14ac:dyDescent="0.2">
      <c r="A86" s="2">
        <v>44358</v>
      </c>
      <c r="B86" s="1">
        <v>2</v>
      </c>
      <c r="C86" s="1" t="s">
        <v>138</v>
      </c>
      <c r="D86" s="1">
        <v>3</v>
      </c>
      <c r="E86" s="1">
        <v>1146</v>
      </c>
      <c r="F86" s="1">
        <v>261018</v>
      </c>
      <c r="G86" s="1">
        <v>55770</v>
      </c>
      <c r="H86" s="1">
        <v>32</v>
      </c>
      <c r="I86" s="1">
        <v>180</v>
      </c>
      <c r="J86" s="1">
        <v>261018</v>
      </c>
      <c r="K86" s="1">
        <v>55738</v>
      </c>
      <c r="L86" s="1">
        <v>0.50121976199999996</v>
      </c>
      <c r="M86" s="1">
        <v>36.853622029999997</v>
      </c>
      <c r="N86" s="1" t="s">
        <v>31</v>
      </c>
      <c r="O86" s="1">
        <v>1</v>
      </c>
      <c r="P86" s="1" t="s">
        <v>32</v>
      </c>
      <c r="Q86" s="1" t="s">
        <v>33</v>
      </c>
      <c r="R86" s="1" t="s">
        <v>34</v>
      </c>
      <c r="S86" s="1" t="s">
        <v>35</v>
      </c>
      <c r="T86" s="1" t="s">
        <v>50</v>
      </c>
      <c r="U86" s="1" t="s">
        <v>51</v>
      </c>
      <c r="V86" s="1" t="s">
        <v>38</v>
      </c>
      <c r="W86" s="1" t="s">
        <v>39</v>
      </c>
      <c r="X86" s="1" t="s">
        <v>40</v>
      </c>
      <c r="Y86" s="1"/>
      <c r="Z86" s="1"/>
      <c r="AA86" s="1" t="s">
        <v>43</v>
      </c>
      <c r="AB86" s="1">
        <v>2869</v>
      </c>
      <c r="AC86" s="1">
        <v>2888</v>
      </c>
      <c r="AD86" s="1">
        <v>8</v>
      </c>
      <c r="AE86" s="1">
        <v>1</v>
      </c>
      <c r="AF86" s="1"/>
      <c r="AG86" s="1"/>
      <c r="AH86" s="1">
        <v>3</v>
      </c>
      <c r="AI86" s="1">
        <v>1</v>
      </c>
      <c r="AJ86" s="1"/>
      <c r="AK86" s="1"/>
      <c r="AL86" s="1"/>
      <c r="AM86" s="1">
        <v>3</v>
      </c>
      <c r="AN86" s="1"/>
      <c r="AO86" s="1"/>
      <c r="AP86" s="1"/>
      <c r="AQ86">
        <v>5.25236853443349E-3</v>
      </c>
    </row>
    <row r="87" spans="1:43" x14ac:dyDescent="0.2">
      <c r="A87" s="2">
        <v>44358</v>
      </c>
      <c r="B87" s="1">
        <v>2</v>
      </c>
      <c r="C87" s="1" t="s">
        <v>138</v>
      </c>
      <c r="D87" s="1">
        <v>3</v>
      </c>
      <c r="E87" s="1">
        <v>1146</v>
      </c>
      <c r="F87" s="1">
        <v>261018</v>
      </c>
      <c r="G87" s="1">
        <v>55770</v>
      </c>
      <c r="H87" s="1">
        <v>32</v>
      </c>
      <c r="I87" s="1">
        <v>180</v>
      </c>
      <c r="J87" s="1">
        <v>261018</v>
      </c>
      <c r="K87" s="1">
        <v>55738</v>
      </c>
      <c r="L87" s="1">
        <v>0.50121976199999996</v>
      </c>
      <c r="M87" s="1">
        <v>36.853622029999997</v>
      </c>
      <c r="N87" s="1" t="s">
        <v>44</v>
      </c>
      <c r="O87" s="1">
        <v>1</v>
      </c>
      <c r="P87" s="1" t="s">
        <v>32</v>
      </c>
      <c r="Q87" s="1" t="s">
        <v>33</v>
      </c>
      <c r="R87" s="1" t="s">
        <v>34</v>
      </c>
      <c r="S87" s="1" t="s">
        <v>35</v>
      </c>
      <c r="T87" s="1" t="s">
        <v>50</v>
      </c>
      <c r="U87" s="1" t="s">
        <v>51</v>
      </c>
      <c r="V87" s="1" t="s">
        <v>38</v>
      </c>
      <c r="W87" s="1" t="s">
        <v>39</v>
      </c>
      <c r="X87" s="1" t="s">
        <v>40</v>
      </c>
      <c r="Y87" s="1"/>
      <c r="Z87" s="1"/>
      <c r="AA87" s="1" t="s">
        <v>43</v>
      </c>
      <c r="AB87" s="1">
        <v>2869</v>
      </c>
      <c r="AC87" s="1">
        <v>2888</v>
      </c>
      <c r="AD87" s="1">
        <v>4</v>
      </c>
      <c r="AE87" s="1"/>
      <c r="AF87" s="1"/>
      <c r="AG87" s="1">
        <v>2</v>
      </c>
      <c r="AH87" s="1"/>
      <c r="AI87" s="1">
        <v>2</v>
      </c>
      <c r="AJ87" s="1"/>
      <c r="AK87" s="1"/>
      <c r="AL87" s="1"/>
      <c r="AM87" s="1"/>
      <c r="AN87" s="1"/>
      <c r="AO87" s="1"/>
      <c r="AP87" s="1"/>
      <c r="AQ87">
        <v>5.25236853443349E-3</v>
      </c>
    </row>
    <row r="88" spans="1:43" x14ac:dyDescent="0.2">
      <c r="A88" s="2">
        <v>44358</v>
      </c>
      <c r="B88" s="1">
        <v>2</v>
      </c>
      <c r="C88" s="1" t="s">
        <v>139</v>
      </c>
      <c r="D88" s="1">
        <v>1</v>
      </c>
      <c r="E88" s="1">
        <v>1151</v>
      </c>
      <c r="F88" s="1">
        <v>260966</v>
      </c>
      <c r="G88" s="1">
        <v>55532</v>
      </c>
      <c r="H88" s="1">
        <v>43</v>
      </c>
      <c r="I88" s="1">
        <v>320</v>
      </c>
      <c r="J88" s="1">
        <v>260938.36009999999</v>
      </c>
      <c r="K88" s="1">
        <v>55564.939910000001</v>
      </c>
      <c r="L88" s="1">
        <v>0.49965490000000001</v>
      </c>
      <c r="M88" s="1">
        <v>36.852907309999999</v>
      </c>
      <c r="N88" s="1" t="s">
        <v>31</v>
      </c>
      <c r="O88" s="1">
        <v>0</v>
      </c>
      <c r="P88" s="1" t="s">
        <v>32</v>
      </c>
      <c r="Q88" s="1" t="s">
        <v>33</v>
      </c>
      <c r="R88" s="1" t="s">
        <v>34</v>
      </c>
      <c r="S88" s="1" t="s">
        <v>49</v>
      </c>
      <c r="T88" s="1" t="s">
        <v>105</v>
      </c>
      <c r="U88" s="1" t="s">
        <v>51</v>
      </c>
      <c r="V88" s="1" t="s">
        <v>56</v>
      </c>
      <c r="W88" s="1" t="s">
        <v>40</v>
      </c>
      <c r="X88" s="1"/>
      <c r="Y88" s="1"/>
      <c r="Z88" s="1"/>
      <c r="AA88" s="1" t="s">
        <v>59</v>
      </c>
      <c r="AB88" s="1">
        <v>2889</v>
      </c>
      <c r="AC88" s="1">
        <v>2902</v>
      </c>
      <c r="AD88" s="1">
        <v>10</v>
      </c>
      <c r="AE88" s="1">
        <v>1</v>
      </c>
      <c r="AF88" s="1"/>
      <c r="AG88" s="1">
        <v>1</v>
      </c>
      <c r="AH88" s="1">
        <v>3</v>
      </c>
      <c r="AI88" s="1">
        <v>1</v>
      </c>
      <c r="AJ88" s="1"/>
      <c r="AK88" s="1">
        <v>1</v>
      </c>
      <c r="AL88" s="1"/>
      <c r="AM88" s="1">
        <v>2</v>
      </c>
      <c r="AN88" s="1">
        <v>1</v>
      </c>
      <c r="AO88" s="1"/>
      <c r="AP88" s="1"/>
      <c r="AQ88">
        <v>5.04033953678505E-3</v>
      </c>
    </row>
    <row r="89" spans="1:43" x14ac:dyDescent="0.2">
      <c r="A89" s="2">
        <v>44359</v>
      </c>
      <c r="B89" s="1">
        <v>2</v>
      </c>
      <c r="C89" s="1" t="s">
        <v>140</v>
      </c>
      <c r="D89" s="1">
        <v>1</v>
      </c>
      <c r="E89" s="1">
        <v>929</v>
      </c>
      <c r="F89" s="1">
        <v>261644</v>
      </c>
      <c r="G89" s="1">
        <v>52225</v>
      </c>
      <c r="H89" s="1">
        <v>41</v>
      </c>
      <c r="I89" s="1">
        <v>240</v>
      </c>
      <c r="J89" s="1">
        <v>261608.49299999999</v>
      </c>
      <c r="K89" s="1">
        <v>52204.5</v>
      </c>
      <c r="L89" s="1">
        <v>0.469275261</v>
      </c>
      <c r="M89" s="1">
        <v>36.858935219999999</v>
      </c>
      <c r="N89" s="1" t="s">
        <v>31</v>
      </c>
      <c r="O89" s="1">
        <v>0</v>
      </c>
      <c r="P89" s="1" t="s">
        <v>32</v>
      </c>
      <c r="Q89" s="1" t="s">
        <v>33</v>
      </c>
      <c r="R89" s="1" t="s">
        <v>34</v>
      </c>
      <c r="S89" s="1" t="s">
        <v>35</v>
      </c>
      <c r="T89" s="1" t="s">
        <v>46</v>
      </c>
      <c r="U89" s="1" t="s">
        <v>51</v>
      </c>
      <c r="V89" s="1" t="s">
        <v>56</v>
      </c>
      <c r="W89" s="1" t="s">
        <v>39</v>
      </c>
      <c r="X89" s="1" t="s">
        <v>141</v>
      </c>
      <c r="Y89" s="1" t="s">
        <v>90</v>
      </c>
      <c r="Z89" s="1"/>
      <c r="AA89" s="1" t="s">
        <v>43</v>
      </c>
      <c r="AB89" s="1">
        <v>2904</v>
      </c>
      <c r="AC89" s="1">
        <v>2910</v>
      </c>
      <c r="AD89" s="1"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>
        <v>5.2354013118862596E-3</v>
      </c>
    </row>
    <row r="90" spans="1:43" x14ac:dyDescent="0.2">
      <c r="A90" s="2">
        <v>44359</v>
      </c>
      <c r="B90" s="1">
        <v>2</v>
      </c>
      <c r="C90" s="1" t="s">
        <v>140</v>
      </c>
      <c r="D90" s="1">
        <v>2</v>
      </c>
      <c r="E90" s="1">
        <v>930</v>
      </c>
      <c r="F90" s="1">
        <v>261626</v>
      </c>
      <c r="G90" s="1">
        <v>53029</v>
      </c>
      <c r="H90" s="1">
        <v>149</v>
      </c>
      <c r="I90" s="1">
        <v>280</v>
      </c>
      <c r="J90" s="1">
        <v>261479.26360000001</v>
      </c>
      <c r="K90" s="1">
        <v>53054.873579999999</v>
      </c>
      <c r="L90" s="1">
        <v>0.476963095</v>
      </c>
      <c r="M90" s="1">
        <v>36.857772269999998</v>
      </c>
      <c r="N90" s="1" t="s">
        <v>76</v>
      </c>
      <c r="O90" s="1"/>
      <c r="P90" s="1" t="s">
        <v>32</v>
      </c>
      <c r="Q90" s="1" t="s">
        <v>78</v>
      </c>
      <c r="R90" s="1" t="s">
        <v>34</v>
      </c>
      <c r="S90" s="1" t="s">
        <v>35</v>
      </c>
      <c r="T90" s="1" t="s">
        <v>50</v>
      </c>
      <c r="U90" s="1" t="s">
        <v>51</v>
      </c>
      <c r="V90" s="1" t="s">
        <v>56</v>
      </c>
      <c r="W90" s="1" t="s">
        <v>90</v>
      </c>
      <c r="X90" s="1" t="s">
        <v>53</v>
      </c>
      <c r="Y90" s="1" t="s">
        <v>72</v>
      </c>
      <c r="Z90" s="1"/>
      <c r="AA90" s="1" t="s">
        <v>43</v>
      </c>
      <c r="AB90" s="1"/>
      <c r="AC90" s="1"/>
      <c r="AD90" s="1">
        <v>200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>
        <v>4.9083232636094E-3</v>
      </c>
    </row>
    <row r="91" spans="1:43" x14ac:dyDescent="0.2">
      <c r="A91" s="2">
        <v>44359</v>
      </c>
      <c r="B91" s="1">
        <v>2</v>
      </c>
      <c r="C91" s="1" t="s">
        <v>140</v>
      </c>
      <c r="D91" s="1">
        <v>3</v>
      </c>
      <c r="E91" s="1">
        <v>936</v>
      </c>
      <c r="F91" s="1">
        <v>261846</v>
      </c>
      <c r="G91" s="1">
        <v>53644</v>
      </c>
      <c r="H91" s="1">
        <v>42</v>
      </c>
      <c r="I91" s="1">
        <v>140</v>
      </c>
      <c r="J91" s="1">
        <v>261872.99710000001</v>
      </c>
      <c r="K91" s="1">
        <v>53611.826130000001</v>
      </c>
      <c r="L91" s="1">
        <v>0.481999607</v>
      </c>
      <c r="M91" s="1">
        <v>36.861306720000002</v>
      </c>
      <c r="N91" s="1" t="s">
        <v>44</v>
      </c>
      <c r="O91" s="1">
        <v>0</v>
      </c>
      <c r="P91" s="1" t="s">
        <v>32</v>
      </c>
      <c r="Q91" s="1" t="s">
        <v>33</v>
      </c>
      <c r="R91" s="1" t="s">
        <v>34</v>
      </c>
      <c r="S91" s="1" t="s">
        <v>49</v>
      </c>
      <c r="T91" s="1" t="s">
        <v>50</v>
      </c>
      <c r="U91" s="1" t="s">
        <v>51</v>
      </c>
      <c r="V91" s="1" t="s">
        <v>110</v>
      </c>
      <c r="W91" s="1" t="s">
        <v>39</v>
      </c>
      <c r="X91" s="1" t="s">
        <v>72</v>
      </c>
      <c r="Y91" s="1" t="s">
        <v>53</v>
      </c>
      <c r="Z91" s="1"/>
      <c r="AA91" s="1" t="s">
        <v>43</v>
      </c>
      <c r="AB91" s="1">
        <v>2911</v>
      </c>
      <c r="AC91" s="1">
        <v>2976</v>
      </c>
      <c r="AD91" s="1">
        <v>8</v>
      </c>
      <c r="AE91" s="1"/>
      <c r="AF91" s="1">
        <v>1</v>
      </c>
      <c r="AG91" s="1">
        <v>5</v>
      </c>
      <c r="AH91" s="1">
        <v>1</v>
      </c>
      <c r="AI91" s="1">
        <v>2</v>
      </c>
      <c r="AJ91" s="1">
        <v>1</v>
      </c>
      <c r="AK91" s="1"/>
      <c r="AL91" s="1">
        <v>1</v>
      </c>
      <c r="AM91" s="1"/>
      <c r="AN91" s="1"/>
      <c r="AO91" s="1"/>
      <c r="AP91" s="1"/>
      <c r="AQ91">
        <v>3.3806005781299E-3</v>
      </c>
    </row>
    <row r="92" spans="1:43" x14ac:dyDescent="0.2">
      <c r="A92" s="2">
        <v>44359</v>
      </c>
      <c r="B92" s="1">
        <v>2</v>
      </c>
      <c r="C92" s="1" t="s">
        <v>142</v>
      </c>
      <c r="D92" s="1">
        <v>1</v>
      </c>
      <c r="E92" s="1">
        <v>948</v>
      </c>
      <c r="F92" s="1">
        <v>261263</v>
      </c>
      <c r="G92" s="1">
        <v>54984</v>
      </c>
      <c r="H92" s="1">
        <v>41</v>
      </c>
      <c r="I92" s="1">
        <v>300</v>
      </c>
      <c r="J92" s="1">
        <v>261227.49299999999</v>
      </c>
      <c r="K92" s="1">
        <v>55004.5</v>
      </c>
      <c r="L92" s="1">
        <v>0.494588851</v>
      </c>
      <c r="M92" s="1">
        <v>36.85550559</v>
      </c>
      <c r="N92" s="1" t="s">
        <v>44</v>
      </c>
      <c r="O92" s="1">
        <v>0</v>
      </c>
      <c r="P92" s="1" t="s">
        <v>32</v>
      </c>
      <c r="Q92" s="1" t="s">
        <v>33</v>
      </c>
      <c r="R92" s="1" t="s">
        <v>34</v>
      </c>
      <c r="S92" s="1" t="s">
        <v>35</v>
      </c>
      <c r="T92" s="1"/>
      <c r="U92" s="1"/>
      <c r="V92" s="1"/>
      <c r="W92" s="1" t="s">
        <v>39</v>
      </c>
      <c r="X92" s="1" t="s">
        <v>143</v>
      </c>
      <c r="Y92" s="1" t="s">
        <v>72</v>
      </c>
      <c r="Z92" s="1" t="s">
        <v>53</v>
      </c>
      <c r="AA92" s="1" t="s">
        <v>43</v>
      </c>
      <c r="AB92" s="1">
        <v>2977</v>
      </c>
      <c r="AC92" s="1">
        <v>3015</v>
      </c>
      <c r="AD92" s="1">
        <v>8</v>
      </c>
      <c r="AE92" s="1"/>
      <c r="AF92" s="1">
        <v>1</v>
      </c>
      <c r="AG92" s="1">
        <v>2</v>
      </c>
      <c r="AH92" s="1">
        <v>2</v>
      </c>
      <c r="AI92" s="1">
        <v>1</v>
      </c>
      <c r="AJ92" s="1">
        <v>1</v>
      </c>
      <c r="AK92" s="1"/>
      <c r="AL92" s="1">
        <v>1</v>
      </c>
      <c r="AM92" s="1"/>
      <c r="AN92" s="1">
        <v>1</v>
      </c>
      <c r="AO92" s="1"/>
      <c r="AP92" s="1"/>
      <c r="AQ92">
        <v>4.9934404921150102E-3</v>
      </c>
    </row>
    <row r="93" spans="1:43" x14ac:dyDescent="0.2">
      <c r="A93" s="2">
        <v>44359</v>
      </c>
      <c r="B93" s="1">
        <v>2</v>
      </c>
      <c r="C93" s="1" t="s">
        <v>142</v>
      </c>
      <c r="D93" s="1">
        <v>2</v>
      </c>
      <c r="E93" s="1">
        <v>957</v>
      </c>
      <c r="F93" s="1">
        <v>260915</v>
      </c>
      <c r="G93" s="1">
        <v>55502</v>
      </c>
      <c r="H93" s="1">
        <v>59</v>
      </c>
      <c r="I93" s="1">
        <v>320</v>
      </c>
      <c r="J93" s="1">
        <v>260877.07550000001</v>
      </c>
      <c r="K93" s="1">
        <v>55547.196620000002</v>
      </c>
      <c r="L93" s="1">
        <v>0.499494302</v>
      </c>
      <c r="M93" s="1">
        <v>36.852356980000003</v>
      </c>
      <c r="N93" s="1" t="s">
        <v>31</v>
      </c>
      <c r="O93" s="1">
        <v>0</v>
      </c>
      <c r="P93" s="1" t="s">
        <v>135</v>
      </c>
      <c r="Q93" s="1" t="s">
        <v>33</v>
      </c>
      <c r="R93" s="1" t="s">
        <v>34</v>
      </c>
      <c r="S93" s="1" t="s">
        <v>35</v>
      </c>
      <c r="T93" s="1" t="s">
        <v>105</v>
      </c>
      <c r="U93" s="1" t="s">
        <v>51</v>
      </c>
      <c r="V93" s="1" t="s">
        <v>56</v>
      </c>
      <c r="W93" s="1" t="s">
        <v>39</v>
      </c>
      <c r="X93" s="1" t="s">
        <v>53</v>
      </c>
      <c r="Y93" s="1"/>
      <c r="Z93" s="1"/>
      <c r="AA93" s="1" t="s">
        <v>59</v>
      </c>
      <c r="AB93" s="1">
        <v>3016</v>
      </c>
      <c r="AC93" s="1">
        <v>3034</v>
      </c>
      <c r="AD93" s="1">
        <v>8</v>
      </c>
      <c r="AE93" s="1"/>
      <c r="AF93" s="1">
        <v>1</v>
      </c>
      <c r="AG93" s="1"/>
      <c r="AH93" s="1">
        <v>2</v>
      </c>
      <c r="AI93" s="1">
        <v>3</v>
      </c>
      <c r="AJ93" s="1"/>
      <c r="AK93" s="1"/>
      <c r="AL93" s="1"/>
      <c r="AM93" s="1">
        <v>2</v>
      </c>
      <c r="AN93" s="1"/>
      <c r="AO93" s="1"/>
      <c r="AP93" s="1"/>
      <c r="AQ93">
        <v>4.4712154485801502E-3</v>
      </c>
    </row>
    <row r="94" spans="1:43" x14ac:dyDescent="0.2">
      <c r="A94" s="2">
        <v>44359</v>
      </c>
      <c r="B94" s="1">
        <v>2</v>
      </c>
      <c r="C94" s="1" t="s">
        <v>142</v>
      </c>
      <c r="D94" s="1">
        <v>3</v>
      </c>
      <c r="E94" s="1">
        <v>1000</v>
      </c>
      <c r="F94" s="1">
        <v>260464</v>
      </c>
      <c r="G94" s="1">
        <v>55867</v>
      </c>
      <c r="H94" s="1">
        <v>50</v>
      </c>
      <c r="I94" s="1">
        <v>250</v>
      </c>
      <c r="J94" s="1">
        <v>260417.0154</v>
      </c>
      <c r="K94" s="1">
        <v>55849.898990000002</v>
      </c>
      <c r="L94" s="1">
        <v>0.50222963600000003</v>
      </c>
      <c r="M94" s="1">
        <v>36.84822441</v>
      </c>
      <c r="N94" s="1" t="s">
        <v>31</v>
      </c>
      <c r="O94" s="1">
        <v>0</v>
      </c>
      <c r="P94" s="1" t="s">
        <v>135</v>
      </c>
      <c r="Q94" s="1" t="s">
        <v>33</v>
      </c>
      <c r="R94" s="1" t="s">
        <v>34</v>
      </c>
      <c r="S94" s="1" t="s">
        <v>55</v>
      </c>
      <c r="T94" s="1" t="s">
        <v>50</v>
      </c>
      <c r="U94" s="1" t="s">
        <v>51</v>
      </c>
      <c r="V94" s="1" t="s">
        <v>110</v>
      </c>
      <c r="W94" s="1" t="s">
        <v>72</v>
      </c>
      <c r="X94" s="1" t="s">
        <v>67</v>
      </c>
      <c r="Y94" s="1" t="s">
        <v>90</v>
      </c>
      <c r="Z94" s="1" t="s">
        <v>53</v>
      </c>
      <c r="AA94" s="1" t="s">
        <v>43</v>
      </c>
      <c r="AB94" s="1">
        <v>3017</v>
      </c>
      <c r="AC94" s="1">
        <v>3072</v>
      </c>
      <c r="AD94" s="1">
        <v>8</v>
      </c>
      <c r="AE94" s="1"/>
      <c r="AF94" s="1">
        <v>1</v>
      </c>
      <c r="AG94" s="1"/>
      <c r="AH94" s="1">
        <v>2</v>
      </c>
      <c r="AI94" s="1">
        <v>3</v>
      </c>
      <c r="AJ94" s="1"/>
      <c r="AK94" s="1"/>
      <c r="AL94" s="1">
        <v>2</v>
      </c>
      <c r="AM94" s="1"/>
      <c r="AN94" s="1"/>
      <c r="AO94" s="1"/>
      <c r="AP94" s="1"/>
      <c r="AQ94">
        <v>1.00697312804336E-3</v>
      </c>
    </row>
    <row r="95" spans="1:43" x14ac:dyDescent="0.2">
      <c r="A95" s="2">
        <v>44359</v>
      </c>
      <c r="B95" s="1">
        <v>2</v>
      </c>
      <c r="C95" s="1" t="s">
        <v>144</v>
      </c>
      <c r="D95" s="1">
        <v>1</v>
      </c>
      <c r="E95" s="1">
        <v>1006</v>
      </c>
      <c r="F95" s="1">
        <v>260169</v>
      </c>
      <c r="G95" s="1">
        <v>55601</v>
      </c>
      <c r="H95" s="1">
        <v>32</v>
      </c>
      <c r="I95" s="1">
        <v>250</v>
      </c>
      <c r="J95" s="1">
        <v>260138.92980000001</v>
      </c>
      <c r="K95" s="1">
        <v>55590.055359999998</v>
      </c>
      <c r="L95" s="1">
        <v>0.49987958599999999</v>
      </c>
      <c r="M95" s="1">
        <v>36.845727770000003</v>
      </c>
      <c r="N95" s="1" t="s">
        <v>76</v>
      </c>
      <c r="O95" s="1"/>
      <c r="P95" s="1" t="s">
        <v>135</v>
      </c>
      <c r="Q95" s="1" t="s">
        <v>78</v>
      </c>
      <c r="R95" s="1" t="s">
        <v>34</v>
      </c>
      <c r="S95" s="1" t="s">
        <v>35</v>
      </c>
      <c r="T95" s="1" t="s">
        <v>50</v>
      </c>
      <c r="U95" s="1" t="s">
        <v>51</v>
      </c>
      <c r="V95" s="1" t="s">
        <v>110</v>
      </c>
      <c r="W95" s="1" t="s">
        <v>53</v>
      </c>
      <c r="X95" s="1" t="s">
        <v>47</v>
      </c>
      <c r="Y95" s="1" t="s">
        <v>71</v>
      </c>
      <c r="Z95" s="1" t="s">
        <v>39</v>
      </c>
      <c r="AA95" s="1" t="s">
        <v>43</v>
      </c>
      <c r="AB95" s="1"/>
      <c r="AC95" s="1"/>
      <c r="AD95" s="1">
        <v>239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>
        <v>1.0809600253122501E-3</v>
      </c>
    </row>
    <row r="96" spans="1:43" x14ac:dyDescent="0.2">
      <c r="A96" s="2">
        <v>44359</v>
      </c>
      <c r="B96" s="1">
        <v>2</v>
      </c>
      <c r="C96" s="1" t="s">
        <v>144</v>
      </c>
      <c r="D96" s="1">
        <v>2</v>
      </c>
      <c r="E96" s="1">
        <v>1011</v>
      </c>
      <c r="F96" s="1">
        <v>259800</v>
      </c>
      <c r="G96" s="1">
        <v>55024</v>
      </c>
      <c r="H96" s="1">
        <v>42</v>
      </c>
      <c r="I96" s="1">
        <v>80</v>
      </c>
      <c r="J96" s="1">
        <v>259841.36189999999</v>
      </c>
      <c r="K96" s="1">
        <v>55031.29322</v>
      </c>
      <c r="L96" s="1">
        <v>0.49482700000000002</v>
      </c>
      <c r="M96" s="1">
        <v>36.843057049999999</v>
      </c>
      <c r="N96" s="1" t="s">
        <v>44</v>
      </c>
      <c r="O96" s="1">
        <v>0</v>
      </c>
      <c r="P96" s="1" t="s">
        <v>135</v>
      </c>
      <c r="Q96" s="1" t="s">
        <v>33</v>
      </c>
      <c r="R96" s="1" t="s">
        <v>34</v>
      </c>
      <c r="S96" s="1" t="s">
        <v>35</v>
      </c>
      <c r="T96" s="1" t="s">
        <v>46</v>
      </c>
      <c r="U96" s="1"/>
      <c r="V96" s="1" t="s">
        <v>56</v>
      </c>
      <c r="W96" s="1"/>
      <c r="X96" s="1"/>
      <c r="Y96" s="1"/>
      <c r="Z96" s="1"/>
      <c r="AA96" s="1" t="s">
        <v>43</v>
      </c>
      <c r="AB96" s="1">
        <v>3037</v>
      </c>
      <c r="AC96" s="1">
        <v>3138</v>
      </c>
      <c r="AD96" s="1">
        <v>19</v>
      </c>
      <c r="AE96" s="1"/>
      <c r="AF96" s="1">
        <v>12</v>
      </c>
      <c r="AG96" s="1">
        <v>1</v>
      </c>
      <c r="AH96" s="1"/>
      <c r="AI96" s="1">
        <v>2</v>
      </c>
      <c r="AJ96" s="1">
        <v>2</v>
      </c>
      <c r="AK96" s="1">
        <v>2</v>
      </c>
      <c r="AL96" s="1"/>
      <c r="AM96" s="1"/>
      <c r="AN96" s="1"/>
      <c r="AO96" s="1"/>
      <c r="AP96" s="1"/>
      <c r="AQ96">
        <v>7.6346957158399695E-4</v>
      </c>
    </row>
    <row r="97" spans="1:43" x14ac:dyDescent="0.2">
      <c r="A97" s="2">
        <v>44359</v>
      </c>
      <c r="B97" s="1">
        <v>2</v>
      </c>
      <c r="C97" s="1" t="s">
        <v>144</v>
      </c>
      <c r="D97" s="1">
        <v>2</v>
      </c>
      <c r="E97" s="1">
        <v>1011</v>
      </c>
      <c r="F97" s="1">
        <v>259800</v>
      </c>
      <c r="G97" s="1">
        <v>55024</v>
      </c>
      <c r="H97" s="1">
        <v>42</v>
      </c>
      <c r="I97" s="1">
        <v>80</v>
      </c>
      <c r="J97" s="1">
        <v>259841.36189999999</v>
      </c>
      <c r="K97" s="1">
        <v>55031.29322</v>
      </c>
      <c r="L97" s="1">
        <v>0.49482700000000002</v>
      </c>
      <c r="M97" s="1">
        <v>36.843057049999999</v>
      </c>
      <c r="N97" s="1" t="s">
        <v>31</v>
      </c>
      <c r="O97" s="1">
        <v>0</v>
      </c>
      <c r="P97" s="1" t="s">
        <v>135</v>
      </c>
      <c r="Q97" s="1" t="s">
        <v>33</v>
      </c>
      <c r="R97" s="1" t="s">
        <v>34</v>
      </c>
      <c r="S97" s="1" t="s">
        <v>35</v>
      </c>
      <c r="T97" s="1" t="s">
        <v>46</v>
      </c>
      <c r="U97" s="1"/>
      <c r="V97" s="1" t="s">
        <v>56</v>
      </c>
      <c r="W97" s="1"/>
      <c r="X97" s="1"/>
      <c r="Y97" s="1"/>
      <c r="Z97" s="1"/>
      <c r="AA97" s="1" t="s">
        <v>43</v>
      </c>
      <c r="AB97" s="1">
        <v>3139</v>
      </c>
      <c r="AC97" s="1">
        <v>3147</v>
      </c>
      <c r="AD97" s="1">
        <v>6</v>
      </c>
      <c r="AE97" s="1"/>
      <c r="AF97" s="1">
        <v>1</v>
      </c>
      <c r="AG97" s="1">
        <v>1</v>
      </c>
      <c r="AH97" s="1">
        <v>2</v>
      </c>
      <c r="AI97" s="1"/>
      <c r="AJ97" s="1"/>
      <c r="AK97" s="1"/>
      <c r="AL97" s="1">
        <v>1</v>
      </c>
      <c r="AM97" s="1">
        <v>1</v>
      </c>
      <c r="AN97" s="1"/>
      <c r="AO97" s="1"/>
      <c r="AP97" s="1"/>
      <c r="AQ97">
        <v>7.6346957158399695E-4</v>
      </c>
    </row>
    <row r="98" spans="1:43" x14ac:dyDescent="0.2">
      <c r="A98" s="2">
        <v>44359</v>
      </c>
      <c r="B98" s="1">
        <v>2</v>
      </c>
      <c r="C98" s="1" t="s">
        <v>144</v>
      </c>
      <c r="D98" s="1">
        <v>3</v>
      </c>
      <c r="E98" s="1">
        <v>1024</v>
      </c>
      <c r="F98" s="1">
        <v>259271</v>
      </c>
      <c r="G98" s="1">
        <v>54733</v>
      </c>
      <c r="H98" s="1">
        <v>30</v>
      </c>
      <c r="I98" s="1">
        <v>140</v>
      </c>
      <c r="J98" s="1">
        <v>259290.2836</v>
      </c>
      <c r="K98" s="1">
        <v>54710.018669999998</v>
      </c>
      <c r="L98" s="1">
        <v>0.491920776</v>
      </c>
      <c r="M98" s="1">
        <v>36.838108939999998</v>
      </c>
      <c r="N98" s="1" t="s">
        <v>44</v>
      </c>
      <c r="O98" s="1">
        <v>0</v>
      </c>
      <c r="P98" s="1" t="s">
        <v>32</v>
      </c>
      <c r="Q98" s="1" t="s">
        <v>78</v>
      </c>
      <c r="R98" s="1" t="s">
        <v>34</v>
      </c>
      <c r="S98" s="1" t="s">
        <v>49</v>
      </c>
      <c r="T98" s="1" t="s">
        <v>50</v>
      </c>
      <c r="U98" s="1" t="s">
        <v>37</v>
      </c>
      <c r="V98" s="1"/>
      <c r="W98" s="1" t="s">
        <v>53</v>
      </c>
      <c r="X98" s="1" t="s">
        <v>39</v>
      </c>
      <c r="Y98" s="1" t="s">
        <v>40</v>
      </c>
      <c r="Z98" s="1" t="s">
        <v>47</v>
      </c>
      <c r="AA98" s="1" t="s">
        <v>59</v>
      </c>
      <c r="AB98" s="1">
        <v>3148</v>
      </c>
      <c r="AC98" s="1">
        <v>3163</v>
      </c>
      <c r="AD98" s="1">
        <v>5</v>
      </c>
      <c r="AE98" s="1">
        <v>1</v>
      </c>
      <c r="AF98" s="1"/>
      <c r="AG98" s="1"/>
      <c r="AH98" s="1">
        <v>2</v>
      </c>
      <c r="AI98" s="1"/>
      <c r="AJ98" s="1"/>
      <c r="AK98" s="1"/>
      <c r="AL98" s="1">
        <v>2</v>
      </c>
      <c r="AM98" s="1"/>
      <c r="AN98" s="1"/>
      <c r="AO98" s="1"/>
      <c r="AP98" s="1"/>
      <c r="AQ98">
        <v>4.6423191374383504E-3</v>
      </c>
    </row>
    <row r="99" spans="1:43" x14ac:dyDescent="0.2">
      <c r="A99" s="2">
        <v>44359</v>
      </c>
      <c r="B99" s="1">
        <v>2</v>
      </c>
      <c r="C99" s="1" t="s">
        <v>145</v>
      </c>
      <c r="D99" s="1">
        <v>1</v>
      </c>
      <c r="E99" s="1">
        <v>1032</v>
      </c>
      <c r="F99" s="1">
        <v>259407</v>
      </c>
      <c r="G99" s="1">
        <v>53740</v>
      </c>
      <c r="H99" s="1">
        <v>85</v>
      </c>
      <c r="I99" s="1">
        <v>240</v>
      </c>
      <c r="J99" s="1">
        <v>259333.3878</v>
      </c>
      <c r="K99" s="1">
        <v>53697.5</v>
      </c>
      <c r="L99" s="1">
        <v>0.48276687800000001</v>
      </c>
      <c r="M99" s="1">
        <v>36.838498979999997</v>
      </c>
      <c r="N99" s="1" t="s">
        <v>44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3164</v>
      </c>
      <c r="AC99" s="1">
        <v>3175</v>
      </c>
      <c r="AD99" s="1">
        <v>3</v>
      </c>
      <c r="AE99" s="1"/>
      <c r="AF99" s="1">
        <v>1</v>
      </c>
      <c r="AG99" s="1"/>
      <c r="AH99" s="1"/>
      <c r="AI99" s="1">
        <v>1</v>
      </c>
      <c r="AJ99" s="1"/>
      <c r="AK99" s="1"/>
      <c r="AL99" s="1">
        <v>1</v>
      </c>
      <c r="AM99" s="1"/>
      <c r="AN99" s="1"/>
      <c r="AO99" s="1"/>
      <c r="AP99" s="1"/>
      <c r="AQ99">
        <v>2.0804318705109899E-3</v>
      </c>
    </row>
    <row r="100" spans="1:43" x14ac:dyDescent="0.2">
      <c r="A100" s="2">
        <v>44359</v>
      </c>
      <c r="B100" s="1">
        <v>2</v>
      </c>
      <c r="C100" s="1" t="s">
        <v>146</v>
      </c>
      <c r="D100" s="1">
        <v>1</v>
      </c>
      <c r="E100" s="1">
        <v>1029</v>
      </c>
      <c r="F100" s="1">
        <v>258576</v>
      </c>
      <c r="G100" s="1">
        <v>50692</v>
      </c>
      <c r="H100" s="1">
        <v>5</v>
      </c>
      <c r="I100" s="1">
        <v>80</v>
      </c>
      <c r="J100" s="1">
        <v>258580.924</v>
      </c>
      <c r="K100" s="1">
        <v>50692.868240000003</v>
      </c>
      <c r="L100" s="1">
        <v>0.45560040899999998</v>
      </c>
      <c r="M100" s="1">
        <v>36.831749799999997</v>
      </c>
      <c r="N100" s="1" t="s">
        <v>76</v>
      </c>
      <c r="O100" s="1"/>
      <c r="P100" s="1" t="s">
        <v>32</v>
      </c>
      <c r="Q100" s="1" t="s">
        <v>33</v>
      </c>
      <c r="R100" s="1" t="s">
        <v>34</v>
      </c>
      <c r="S100" s="1" t="s">
        <v>35</v>
      </c>
      <c r="T100" s="1" t="s">
        <v>50</v>
      </c>
      <c r="U100" s="1" t="s">
        <v>37</v>
      </c>
      <c r="V100" s="1" t="s">
        <v>56</v>
      </c>
      <c r="W100" s="1" t="s">
        <v>41</v>
      </c>
      <c r="X100" s="1" t="s">
        <v>39</v>
      </c>
      <c r="Y100" s="1" t="s">
        <v>53</v>
      </c>
      <c r="Z100" s="1" t="s">
        <v>130</v>
      </c>
      <c r="AA100" s="1" t="s">
        <v>63</v>
      </c>
      <c r="AB100" s="1"/>
      <c r="AC100" s="1"/>
      <c r="AD100" s="1">
        <v>250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84</v>
      </c>
      <c r="AQ100">
        <v>7.1972249207076303E-3</v>
      </c>
    </row>
    <row r="101" spans="1:43" x14ac:dyDescent="0.2">
      <c r="A101" s="2">
        <v>44359</v>
      </c>
      <c r="B101" s="1">
        <v>2</v>
      </c>
      <c r="C101" s="1" t="s">
        <v>146</v>
      </c>
      <c r="D101" s="1">
        <v>2</v>
      </c>
      <c r="E101" s="1">
        <v>1057</v>
      </c>
      <c r="F101" s="1">
        <v>259086</v>
      </c>
      <c r="G101" s="1">
        <v>51628</v>
      </c>
      <c r="H101" s="1">
        <v>47</v>
      </c>
      <c r="I101" s="1">
        <v>220</v>
      </c>
      <c r="J101" s="1">
        <v>259055.78899999999</v>
      </c>
      <c r="K101" s="1">
        <v>51591.995909999998</v>
      </c>
      <c r="L101" s="1">
        <v>0.46373056899999998</v>
      </c>
      <c r="M101" s="1">
        <v>36.836011900000003</v>
      </c>
      <c r="N101" s="1" t="s">
        <v>44</v>
      </c>
      <c r="O101" s="1">
        <v>0</v>
      </c>
      <c r="P101" s="1" t="s">
        <v>32</v>
      </c>
      <c r="Q101" s="1" t="s">
        <v>33</v>
      </c>
      <c r="R101" s="1" t="s">
        <v>34</v>
      </c>
      <c r="S101" s="1" t="s">
        <v>147</v>
      </c>
      <c r="T101" s="1" t="s">
        <v>50</v>
      </c>
      <c r="U101" s="1" t="s">
        <v>70</v>
      </c>
      <c r="V101" s="1" t="s">
        <v>56</v>
      </c>
      <c r="W101" s="1" t="s">
        <v>39</v>
      </c>
      <c r="X101" s="1" t="s">
        <v>41</v>
      </c>
      <c r="Y101" s="1" t="s">
        <v>90</v>
      </c>
      <c r="Z101" s="1" t="s">
        <v>130</v>
      </c>
      <c r="AA101" s="1" t="s">
        <v>63</v>
      </c>
      <c r="AB101" s="1">
        <v>3176</v>
      </c>
      <c r="AC101" s="1">
        <v>3195</v>
      </c>
      <c r="AD101" s="1">
        <v>5</v>
      </c>
      <c r="AE101" s="1"/>
      <c r="AF101" s="1"/>
      <c r="AG101" s="1">
        <v>1</v>
      </c>
      <c r="AH101" s="1"/>
      <c r="AI101" s="1"/>
      <c r="AJ101" s="1">
        <v>4</v>
      </c>
      <c r="AK101" s="1"/>
      <c r="AL101" s="1"/>
      <c r="AM101" s="1"/>
      <c r="AN101" s="1"/>
      <c r="AO101" s="1"/>
      <c r="AP101" s="1" t="s">
        <v>84</v>
      </c>
      <c r="AQ101">
        <v>7.4213595777179297E-3</v>
      </c>
    </row>
    <row r="102" spans="1:43" x14ac:dyDescent="0.2">
      <c r="A102" s="2">
        <v>44359</v>
      </c>
      <c r="B102" s="1">
        <v>2</v>
      </c>
      <c r="C102" s="1" t="s">
        <v>146</v>
      </c>
      <c r="D102" s="1">
        <v>3</v>
      </c>
      <c r="E102" s="1">
        <v>1126</v>
      </c>
      <c r="F102" s="1">
        <v>259068</v>
      </c>
      <c r="G102" s="1">
        <v>51824</v>
      </c>
      <c r="H102" s="1">
        <v>10</v>
      </c>
      <c r="I102" s="1">
        <v>60</v>
      </c>
      <c r="J102" s="1">
        <v>259076.66029999999</v>
      </c>
      <c r="K102" s="1">
        <v>51829</v>
      </c>
      <c r="L102" s="1">
        <v>0.465873341</v>
      </c>
      <c r="M102" s="1">
        <v>36.836198680000003</v>
      </c>
      <c r="N102" s="1" t="s">
        <v>76</v>
      </c>
      <c r="O102" s="1"/>
      <c r="P102" s="1" t="s">
        <v>32</v>
      </c>
      <c r="Q102" s="1" t="s">
        <v>33</v>
      </c>
      <c r="R102" s="1" t="s">
        <v>34</v>
      </c>
      <c r="S102" s="1" t="s">
        <v>35</v>
      </c>
      <c r="T102" s="1" t="s">
        <v>50</v>
      </c>
      <c r="U102" s="1" t="s">
        <v>70</v>
      </c>
      <c r="V102" s="1" t="s">
        <v>56</v>
      </c>
      <c r="W102" s="1" t="s">
        <v>86</v>
      </c>
      <c r="X102" s="1" t="s">
        <v>90</v>
      </c>
      <c r="Y102" s="1" t="s">
        <v>39</v>
      </c>
      <c r="Z102" s="1" t="s">
        <v>148</v>
      </c>
      <c r="AA102" s="1" t="s">
        <v>63</v>
      </c>
      <c r="AB102" s="1"/>
      <c r="AC102" s="1"/>
      <c r="AD102" s="1">
        <v>80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84</v>
      </c>
      <c r="AQ102">
        <v>7.4636976336951199E-3</v>
      </c>
    </row>
    <row r="103" spans="1:43" x14ac:dyDescent="0.2">
      <c r="A103" s="2">
        <v>44359</v>
      </c>
      <c r="B103" s="1">
        <v>2</v>
      </c>
      <c r="C103" s="1" t="s">
        <v>149</v>
      </c>
      <c r="D103" s="1">
        <v>1</v>
      </c>
      <c r="E103" s="1">
        <v>1158</v>
      </c>
      <c r="F103" s="1">
        <v>259721</v>
      </c>
      <c r="G103" s="1">
        <v>50426</v>
      </c>
      <c r="H103" s="1">
        <v>54</v>
      </c>
      <c r="I103" s="1">
        <v>280</v>
      </c>
      <c r="J103" s="1">
        <v>259667.8204</v>
      </c>
      <c r="K103" s="1">
        <v>50435.377</v>
      </c>
      <c r="L103" s="1">
        <v>0.453275435</v>
      </c>
      <c r="M103" s="1">
        <v>36.84151147</v>
      </c>
      <c r="N103" s="1" t="s">
        <v>31</v>
      </c>
      <c r="O103" s="1">
        <v>0</v>
      </c>
      <c r="P103" s="1" t="s">
        <v>32</v>
      </c>
      <c r="Q103" s="1" t="s">
        <v>78</v>
      </c>
      <c r="R103" s="1" t="s">
        <v>34</v>
      </c>
      <c r="S103" s="1" t="s">
        <v>45</v>
      </c>
      <c r="T103" s="1" t="s">
        <v>36</v>
      </c>
      <c r="U103" s="1" t="s">
        <v>37</v>
      </c>
      <c r="V103" s="1" t="s">
        <v>56</v>
      </c>
      <c r="W103" s="1" t="s">
        <v>41</v>
      </c>
      <c r="X103" s="1" t="s">
        <v>39</v>
      </c>
      <c r="Y103" s="1" t="s">
        <v>53</v>
      </c>
      <c r="Z103" s="1"/>
      <c r="AA103" s="1" t="s">
        <v>43</v>
      </c>
      <c r="AB103" s="1">
        <v>3196</v>
      </c>
      <c r="AC103" s="1">
        <v>3204</v>
      </c>
      <c r="AD103" s="1">
        <v>5</v>
      </c>
      <c r="AE103" s="1">
        <v>1</v>
      </c>
      <c r="AF103" s="1"/>
      <c r="AG103" s="1">
        <v>2</v>
      </c>
      <c r="AH103" s="1"/>
      <c r="AI103" s="1">
        <v>1</v>
      </c>
      <c r="AJ103" s="1"/>
      <c r="AK103" s="1">
        <v>1</v>
      </c>
      <c r="AL103" s="1"/>
      <c r="AM103" s="1"/>
      <c r="AN103" s="1"/>
      <c r="AO103" s="1"/>
      <c r="AP103" s="1" t="s">
        <v>160</v>
      </c>
      <c r="AQ103">
        <v>6.8097477745198798E-4</v>
      </c>
    </row>
    <row r="104" spans="1:43" x14ac:dyDescent="0.2">
      <c r="A104" s="2">
        <v>44361</v>
      </c>
      <c r="B104" s="1">
        <v>2</v>
      </c>
      <c r="C104" s="1" t="s">
        <v>150</v>
      </c>
      <c r="D104" s="1">
        <v>1</v>
      </c>
      <c r="E104" s="1">
        <v>1028</v>
      </c>
      <c r="F104" s="1">
        <v>261373</v>
      </c>
      <c r="G104" s="1">
        <v>54526</v>
      </c>
      <c r="H104" s="1">
        <v>47</v>
      </c>
      <c r="I104" s="1">
        <v>280</v>
      </c>
      <c r="J104" s="1">
        <v>261326.71400000001</v>
      </c>
      <c r="K104" s="1">
        <v>54534.161460000003</v>
      </c>
      <c r="L104" s="1">
        <v>0.490336834</v>
      </c>
      <c r="M104" s="1">
        <v>36.856398040000002</v>
      </c>
      <c r="N104" s="1" t="s">
        <v>31</v>
      </c>
      <c r="O104" s="1">
        <v>0</v>
      </c>
      <c r="P104" s="1" t="s">
        <v>32</v>
      </c>
      <c r="Q104" s="1" t="s">
        <v>33</v>
      </c>
      <c r="R104" s="1" t="s">
        <v>34</v>
      </c>
      <c r="S104" s="1" t="s">
        <v>35</v>
      </c>
      <c r="T104" s="1" t="s">
        <v>46</v>
      </c>
      <c r="U104" s="1" t="s">
        <v>51</v>
      </c>
      <c r="V104" s="1" t="s">
        <v>38</v>
      </c>
      <c r="W104" s="1" t="s">
        <v>40</v>
      </c>
      <c r="X104" s="1" t="s">
        <v>71</v>
      </c>
      <c r="Y104" s="1" t="s">
        <v>53</v>
      </c>
      <c r="Z104" s="1"/>
      <c r="AA104" s="1" t="s">
        <v>43</v>
      </c>
      <c r="AB104" s="1">
        <v>6537</v>
      </c>
      <c r="AC104" s="1">
        <v>6559</v>
      </c>
      <c r="AD104" s="1">
        <v>3</v>
      </c>
      <c r="AE104" s="1"/>
      <c r="AF104" s="1">
        <v>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>
        <v>5.7830074968966598E-3</v>
      </c>
    </row>
    <row r="105" spans="1:43" x14ac:dyDescent="0.2">
      <c r="A105" s="2">
        <v>44361</v>
      </c>
      <c r="B105" s="1">
        <v>2</v>
      </c>
      <c r="C105" s="1" t="s">
        <v>150</v>
      </c>
      <c r="D105" s="1">
        <v>2</v>
      </c>
      <c r="E105" s="1">
        <v>1050</v>
      </c>
      <c r="F105" s="1">
        <v>260775</v>
      </c>
      <c r="G105" s="1">
        <v>55496</v>
      </c>
      <c r="H105" s="1">
        <v>56</v>
      </c>
      <c r="I105" s="1">
        <v>220</v>
      </c>
      <c r="J105" s="1">
        <v>260739.00390000001</v>
      </c>
      <c r="K105" s="1">
        <v>55453.10151</v>
      </c>
      <c r="L105" s="1">
        <v>0.49864318499999999</v>
      </c>
      <c r="M105" s="1">
        <v>36.851117270000003</v>
      </c>
      <c r="N105" s="1" t="s">
        <v>44</v>
      </c>
      <c r="O105" s="1">
        <v>0</v>
      </c>
      <c r="P105" s="1" t="s">
        <v>32</v>
      </c>
      <c r="Q105" s="1" t="s">
        <v>33</v>
      </c>
      <c r="R105" s="1" t="s">
        <v>34</v>
      </c>
      <c r="S105" s="1" t="s">
        <v>93</v>
      </c>
      <c r="T105" s="1" t="s">
        <v>36</v>
      </c>
      <c r="U105" s="1" t="s">
        <v>51</v>
      </c>
      <c r="V105" s="1" t="s">
        <v>38</v>
      </c>
      <c r="W105" s="1" t="s">
        <v>40</v>
      </c>
      <c r="X105" s="1" t="s">
        <v>39</v>
      </c>
      <c r="Y105" s="1" t="s">
        <v>62</v>
      </c>
      <c r="Z105" s="1"/>
      <c r="AA105" s="1" t="s">
        <v>59</v>
      </c>
      <c r="AB105" s="1">
        <v>6560</v>
      </c>
      <c r="AC105" s="1">
        <v>6568</v>
      </c>
      <c r="AD105" s="1">
        <v>2</v>
      </c>
      <c r="AE105" s="1"/>
      <c r="AF105" s="1"/>
      <c r="AG105" s="1"/>
      <c r="AH105" s="1">
        <v>1</v>
      </c>
      <c r="AI105" s="1"/>
      <c r="AJ105" s="1"/>
      <c r="AK105" s="1"/>
      <c r="AL105" s="1"/>
      <c r="AM105" s="1">
        <v>1</v>
      </c>
      <c r="AN105" s="1"/>
      <c r="AO105" s="1"/>
      <c r="AP105" s="1"/>
      <c r="AQ105">
        <v>3.14140322068631E-3</v>
      </c>
    </row>
    <row r="106" spans="1:43" x14ac:dyDescent="0.2">
      <c r="A106" s="2">
        <v>44361</v>
      </c>
      <c r="B106" s="1">
        <v>2</v>
      </c>
      <c r="C106" s="1" t="s">
        <v>150</v>
      </c>
      <c r="D106" s="1">
        <v>3</v>
      </c>
      <c r="E106" s="1">
        <v>1106</v>
      </c>
      <c r="F106" s="1">
        <v>260980</v>
      </c>
      <c r="G106" s="1">
        <v>55536</v>
      </c>
      <c r="H106" s="1">
        <v>64</v>
      </c>
      <c r="I106" s="1">
        <v>80</v>
      </c>
      <c r="J106" s="1">
        <v>261043.02770000001</v>
      </c>
      <c r="K106" s="1">
        <v>55547.11348</v>
      </c>
      <c r="L106" s="1">
        <v>0.499494043</v>
      </c>
      <c r="M106" s="1">
        <v>36.853847360000003</v>
      </c>
      <c r="N106" s="1" t="s">
        <v>44</v>
      </c>
      <c r="O106" s="1">
        <v>1</v>
      </c>
      <c r="P106" s="1" t="s">
        <v>32</v>
      </c>
      <c r="Q106" s="1" t="s">
        <v>33</v>
      </c>
      <c r="R106" s="1" t="s">
        <v>34</v>
      </c>
      <c r="S106" s="1" t="s">
        <v>35</v>
      </c>
      <c r="T106" s="1" t="s">
        <v>46</v>
      </c>
      <c r="U106" s="1" t="s">
        <v>51</v>
      </c>
      <c r="V106" s="1" t="s">
        <v>56</v>
      </c>
      <c r="W106" s="1" t="s">
        <v>39</v>
      </c>
      <c r="X106" s="1" t="s">
        <v>40</v>
      </c>
      <c r="Y106" s="1" t="s">
        <v>42</v>
      </c>
      <c r="Z106" s="1"/>
      <c r="AA106" s="1" t="s">
        <v>43</v>
      </c>
      <c r="AB106" s="1">
        <v>6569</v>
      </c>
      <c r="AC106" s="1">
        <v>6650</v>
      </c>
      <c r="AD106" s="1">
        <v>13</v>
      </c>
      <c r="AE106" s="1"/>
      <c r="AF106" s="1">
        <v>2</v>
      </c>
      <c r="AG106" s="1">
        <v>3</v>
      </c>
      <c r="AH106" s="1">
        <v>1</v>
      </c>
      <c r="AI106" s="1">
        <v>3</v>
      </c>
      <c r="AJ106" s="1"/>
      <c r="AK106" s="1">
        <v>3</v>
      </c>
      <c r="AL106" s="1">
        <v>1</v>
      </c>
      <c r="AM106" s="1"/>
      <c r="AN106" s="1"/>
      <c r="AO106" s="1"/>
      <c r="AP106" s="1"/>
      <c r="AQ106">
        <v>4.8652709334020697E-3</v>
      </c>
    </row>
    <row r="107" spans="1:43" x14ac:dyDescent="0.2">
      <c r="A107" s="2">
        <v>44361</v>
      </c>
      <c r="B107" s="1">
        <v>2</v>
      </c>
      <c r="C107" s="1" t="s">
        <v>150</v>
      </c>
      <c r="D107" s="1">
        <v>3</v>
      </c>
      <c r="E107" s="1">
        <v>1106</v>
      </c>
      <c r="F107" s="1">
        <v>260980</v>
      </c>
      <c r="G107" s="1">
        <v>55536</v>
      </c>
      <c r="H107" s="1">
        <v>64</v>
      </c>
      <c r="I107" s="1">
        <v>80</v>
      </c>
      <c r="J107" s="1">
        <v>261043.02770000001</v>
      </c>
      <c r="K107" s="1">
        <v>55547.11348</v>
      </c>
      <c r="L107" s="1">
        <v>0.499494043</v>
      </c>
      <c r="M107" s="1">
        <v>36.853847360000003</v>
      </c>
      <c r="N107" s="1" t="s">
        <v>31</v>
      </c>
      <c r="O107" s="1">
        <v>1</v>
      </c>
      <c r="P107" s="1" t="s">
        <v>32</v>
      </c>
      <c r="Q107" s="1" t="s">
        <v>33</v>
      </c>
      <c r="R107" s="1" t="s">
        <v>34</v>
      </c>
      <c r="S107" s="1" t="s">
        <v>35</v>
      </c>
      <c r="T107" s="1" t="s">
        <v>46</v>
      </c>
      <c r="U107" s="1" t="s">
        <v>51</v>
      </c>
      <c r="V107" s="1" t="s">
        <v>56</v>
      </c>
      <c r="W107" s="1" t="s">
        <v>39</v>
      </c>
      <c r="X107" s="1" t="s">
        <v>40</v>
      </c>
      <c r="Y107" s="1" t="s">
        <v>42</v>
      </c>
      <c r="Z107" s="1"/>
      <c r="AA107" s="1" t="s">
        <v>43</v>
      </c>
      <c r="AB107" s="1">
        <v>6569</v>
      </c>
      <c r="AC107" s="1">
        <v>6650</v>
      </c>
      <c r="AD107" s="1">
        <v>25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>
        <v>4.8652709334020697E-3</v>
      </c>
    </row>
    <row r="108" spans="1:43" x14ac:dyDescent="0.2">
      <c r="A108" s="2">
        <v>44361</v>
      </c>
      <c r="B108" s="1">
        <v>2</v>
      </c>
      <c r="C108" s="1" t="s">
        <v>151</v>
      </c>
      <c r="D108" s="1">
        <v>1</v>
      </c>
      <c r="E108" s="1">
        <v>1127</v>
      </c>
      <c r="F108" s="1">
        <v>260360</v>
      </c>
      <c r="G108" s="1">
        <v>55721</v>
      </c>
      <c r="H108" s="1">
        <v>10</v>
      </c>
      <c r="I108" s="1">
        <v>40</v>
      </c>
      <c r="J108" s="1">
        <v>260366.42790000001</v>
      </c>
      <c r="K108" s="1">
        <v>55728.66044</v>
      </c>
      <c r="L108" s="1">
        <v>0.50113337899999999</v>
      </c>
      <c r="M108" s="1">
        <v>36.847770449999999</v>
      </c>
      <c r="N108" s="1" t="s">
        <v>76</v>
      </c>
      <c r="O108" s="1"/>
      <c r="P108" s="1" t="s">
        <v>32</v>
      </c>
      <c r="Q108" s="1" t="s">
        <v>33</v>
      </c>
      <c r="R108" s="1" t="s">
        <v>34</v>
      </c>
      <c r="S108" s="1" t="s">
        <v>35</v>
      </c>
      <c r="T108" s="1" t="s">
        <v>50</v>
      </c>
      <c r="U108" s="1" t="s">
        <v>51</v>
      </c>
      <c r="V108" s="1" t="s">
        <v>56</v>
      </c>
      <c r="W108" s="1" t="s">
        <v>40</v>
      </c>
      <c r="X108" s="1" t="s">
        <v>39</v>
      </c>
      <c r="Y108" s="1"/>
      <c r="Z108" s="1"/>
      <c r="AA108" s="1" t="s">
        <v>59</v>
      </c>
      <c r="AB108" s="1"/>
      <c r="AC108" s="1"/>
      <c r="AD108" s="1">
        <v>160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>
        <v>4.3429952955183502E-4</v>
      </c>
    </row>
    <row r="109" spans="1:43" x14ac:dyDescent="0.2">
      <c r="A109" s="2">
        <v>44361</v>
      </c>
      <c r="B109" s="1">
        <v>2</v>
      </c>
      <c r="C109" s="1" t="s">
        <v>151</v>
      </c>
      <c r="D109" s="1">
        <v>2</v>
      </c>
      <c r="E109" s="1">
        <v>1151</v>
      </c>
      <c r="F109" s="1">
        <v>259523</v>
      </c>
      <c r="G109" s="1">
        <v>53802</v>
      </c>
      <c r="H109" s="1">
        <v>97</v>
      </c>
      <c r="I109" s="1">
        <v>60</v>
      </c>
      <c r="J109" s="1">
        <v>259607.00450000001</v>
      </c>
      <c r="K109" s="1">
        <v>53850.5</v>
      </c>
      <c r="L109" s="1">
        <v>0.48415092100000001</v>
      </c>
      <c r="M109" s="1">
        <v>36.840955790000002</v>
      </c>
      <c r="N109" s="1" t="s">
        <v>31</v>
      </c>
      <c r="O109" s="1">
        <v>0</v>
      </c>
      <c r="P109" s="1" t="s">
        <v>32</v>
      </c>
      <c r="Q109" s="1" t="s">
        <v>33</v>
      </c>
      <c r="R109" s="1" t="s">
        <v>34</v>
      </c>
      <c r="S109" s="1" t="s">
        <v>35</v>
      </c>
      <c r="T109" s="1" t="s">
        <v>46</v>
      </c>
      <c r="U109" s="1" t="s">
        <v>51</v>
      </c>
      <c r="V109" s="1" t="s">
        <v>56</v>
      </c>
      <c r="W109" s="1" t="s">
        <v>53</v>
      </c>
      <c r="X109" s="1" t="s">
        <v>40</v>
      </c>
      <c r="Y109" s="1" t="s">
        <v>41</v>
      </c>
      <c r="Z109" s="1" t="s">
        <v>47</v>
      </c>
      <c r="AA109" s="1" t="s">
        <v>63</v>
      </c>
      <c r="AB109" s="1">
        <v>6660</v>
      </c>
      <c r="AC109" s="1">
        <v>6666</v>
      </c>
      <c r="AD109" s="1">
        <v>3</v>
      </c>
      <c r="AE109" s="1"/>
      <c r="AF109" s="1"/>
      <c r="AG109" s="1"/>
      <c r="AH109" s="1">
        <v>1</v>
      </c>
      <c r="AI109" s="1">
        <v>1</v>
      </c>
      <c r="AJ109" s="1"/>
      <c r="AK109" s="1"/>
      <c r="AL109" s="1"/>
      <c r="AM109" s="1"/>
      <c r="AN109" s="1">
        <v>1</v>
      </c>
      <c r="AO109" s="1"/>
      <c r="AP109" s="1"/>
      <c r="AQ109">
        <v>1.3113606150149701E-3</v>
      </c>
    </row>
    <row r="110" spans="1:43" x14ac:dyDescent="0.2">
      <c r="A110" s="2">
        <v>44361</v>
      </c>
      <c r="B110" s="1">
        <v>2</v>
      </c>
      <c r="C110" s="1" t="s">
        <v>151</v>
      </c>
      <c r="D110" s="1">
        <v>3</v>
      </c>
      <c r="E110" s="1">
        <v>1203</v>
      </c>
      <c r="F110" s="1">
        <v>260370</v>
      </c>
      <c r="G110" s="1">
        <v>55564</v>
      </c>
      <c r="H110" s="1">
        <v>46</v>
      </c>
      <c r="I110" s="1">
        <v>70</v>
      </c>
      <c r="J110" s="1">
        <v>260413.22589999999</v>
      </c>
      <c r="K110" s="1">
        <v>55579.732929999998</v>
      </c>
      <c r="L110" s="1">
        <v>0.49978707999999999</v>
      </c>
      <c r="M110" s="1">
        <v>36.84819117</v>
      </c>
      <c r="N110" s="1" t="s">
        <v>44</v>
      </c>
      <c r="O110" s="1">
        <v>0</v>
      </c>
      <c r="P110" s="1" t="s">
        <v>32</v>
      </c>
      <c r="Q110" s="1" t="s">
        <v>33</v>
      </c>
      <c r="R110" s="1" t="s">
        <v>34</v>
      </c>
      <c r="S110" s="1" t="s">
        <v>35</v>
      </c>
      <c r="T110" s="1" t="s">
        <v>46</v>
      </c>
      <c r="U110" s="1" t="s">
        <v>51</v>
      </c>
      <c r="V110" s="1" t="s">
        <v>38</v>
      </c>
      <c r="W110" s="1" t="s">
        <v>40</v>
      </c>
      <c r="X110" s="1" t="s">
        <v>53</v>
      </c>
      <c r="Y110" s="1" t="s">
        <v>41</v>
      </c>
      <c r="Z110" s="1" t="s">
        <v>39</v>
      </c>
      <c r="AA110" s="1" t="s">
        <v>63</v>
      </c>
      <c r="AB110" s="1">
        <v>6667</v>
      </c>
      <c r="AC110" s="1">
        <v>6675</v>
      </c>
      <c r="AD110" s="1">
        <v>4</v>
      </c>
      <c r="AE110" s="1"/>
      <c r="AF110" s="1"/>
      <c r="AG110" s="1"/>
      <c r="AH110" s="1"/>
      <c r="AI110" s="1"/>
      <c r="AJ110" s="1">
        <v>1</v>
      </c>
      <c r="AK110" s="1">
        <v>3</v>
      </c>
      <c r="AL110" s="1"/>
      <c r="AM110" s="1"/>
      <c r="AN110" s="1"/>
      <c r="AO110" s="1"/>
      <c r="AP110" s="1"/>
      <c r="AQ110">
        <v>5.8184254638877803E-4</v>
      </c>
    </row>
    <row r="111" spans="1:43" x14ac:dyDescent="0.2">
      <c r="A111" s="2">
        <v>44361</v>
      </c>
      <c r="B111" s="1">
        <v>2</v>
      </c>
      <c r="C111" s="1" t="s">
        <v>152</v>
      </c>
      <c r="D111" s="1">
        <v>1</v>
      </c>
      <c r="E111" s="1">
        <v>1223</v>
      </c>
      <c r="F111" s="1">
        <v>261192</v>
      </c>
      <c r="G111" s="1">
        <v>56132</v>
      </c>
      <c r="H111" s="1">
        <v>46</v>
      </c>
      <c r="I111" s="1">
        <v>140</v>
      </c>
      <c r="J111" s="1">
        <v>261221.56820000001</v>
      </c>
      <c r="K111" s="1">
        <v>56096.761960000003</v>
      </c>
      <c r="L111" s="1">
        <v>0.50446391599999996</v>
      </c>
      <c r="M111" s="1">
        <v>36.855449159999999</v>
      </c>
      <c r="N111" s="1" t="s">
        <v>44</v>
      </c>
      <c r="O111" s="1">
        <v>1</v>
      </c>
      <c r="P111" s="1" t="s">
        <v>32</v>
      </c>
      <c r="Q111" s="1" t="s">
        <v>33</v>
      </c>
      <c r="R111" s="1" t="s">
        <v>34</v>
      </c>
      <c r="S111" s="1" t="s">
        <v>35</v>
      </c>
      <c r="T111" s="1" t="s">
        <v>50</v>
      </c>
      <c r="U111" s="1" t="s">
        <v>51</v>
      </c>
      <c r="V111" s="1" t="s">
        <v>38</v>
      </c>
      <c r="W111" s="1" t="s">
        <v>40</v>
      </c>
      <c r="X111" s="1" t="s">
        <v>67</v>
      </c>
      <c r="Y111" s="1"/>
      <c r="Z111" s="1"/>
      <c r="AA111" s="1" t="s">
        <v>59</v>
      </c>
      <c r="AB111" s="1">
        <v>6676</v>
      </c>
      <c r="AC111" s="1">
        <v>6734</v>
      </c>
      <c r="AD111" s="1">
        <v>14</v>
      </c>
      <c r="AE111" s="1">
        <v>1</v>
      </c>
      <c r="AF111" s="1"/>
      <c r="AG111" s="1">
        <v>5</v>
      </c>
      <c r="AH111" s="1">
        <v>1</v>
      </c>
      <c r="AI111" s="1">
        <v>4</v>
      </c>
      <c r="AJ111" s="1"/>
      <c r="AK111" s="1">
        <v>2</v>
      </c>
      <c r="AL111" s="1"/>
      <c r="AM111" s="1"/>
      <c r="AN111" s="1">
        <v>1</v>
      </c>
      <c r="AO111" s="1"/>
      <c r="AP111" s="1"/>
      <c r="AQ111">
        <v>3.3651670842110501E-3</v>
      </c>
    </row>
    <row r="112" spans="1:43" x14ac:dyDescent="0.2">
      <c r="A112" s="2">
        <v>44361</v>
      </c>
      <c r="B112" s="1">
        <v>2</v>
      </c>
      <c r="C112" s="1" t="s">
        <v>152</v>
      </c>
      <c r="D112" s="1">
        <v>1</v>
      </c>
      <c r="E112" s="1">
        <v>1223</v>
      </c>
      <c r="F112" s="1">
        <v>261192</v>
      </c>
      <c r="G112" s="1">
        <v>56132</v>
      </c>
      <c r="H112" s="1">
        <v>46</v>
      </c>
      <c r="I112" s="1">
        <v>140</v>
      </c>
      <c r="J112" s="1">
        <v>261221.56820000001</v>
      </c>
      <c r="K112" s="1">
        <v>56096.761960000003</v>
      </c>
      <c r="L112" s="1">
        <v>0.50446391599999996</v>
      </c>
      <c r="M112" s="1">
        <v>36.855449159999999</v>
      </c>
      <c r="N112" s="1" t="s">
        <v>31</v>
      </c>
      <c r="O112" s="1">
        <v>1</v>
      </c>
      <c r="P112" s="1" t="s">
        <v>32</v>
      </c>
      <c r="Q112" s="1" t="s">
        <v>33</v>
      </c>
      <c r="R112" s="1" t="s">
        <v>34</v>
      </c>
      <c r="S112" s="1" t="s">
        <v>35</v>
      </c>
      <c r="T112" s="1" t="s">
        <v>50</v>
      </c>
      <c r="U112" s="1" t="s">
        <v>51</v>
      </c>
      <c r="V112" s="1" t="s">
        <v>38</v>
      </c>
      <c r="W112" s="1" t="s">
        <v>40</v>
      </c>
      <c r="X112" s="1" t="s">
        <v>67</v>
      </c>
      <c r="Y112" s="1"/>
      <c r="Z112" s="1"/>
      <c r="AA112" s="1" t="s">
        <v>59</v>
      </c>
      <c r="AB112" s="1">
        <v>6676</v>
      </c>
      <c r="AC112" s="1">
        <v>6734</v>
      </c>
      <c r="AD112" s="1">
        <v>13</v>
      </c>
      <c r="AE112" s="1">
        <v>1</v>
      </c>
      <c r="AF112" s="1"/>
      <c r="AG112" s="1"/>
      <c r="AH112" s="1">
        <v>3</v>
      </c>
      <c r="AI112" s="1">
        <v>1</v>
      </c>
      <c r="AJ112" s="1"/>
      <c r="AK112" s="1"/>
      <c r="AL112" s="1"/>
      <c r="AM112" s="1"/>
      <c r="AN112" s="1">
        <v>2</v>
      </c>
      <c r="AO112" s="1">
        <v>1</v>
      </c>
      <c r="AP112" s="1"/>
      <c r="AQ112">
        <v>3.3651670842110501E-3</v>
      </c>
    </row>
    <row r="113" spans="1:43" x14ac:dyDescent="0.2">
      <c r="A113" s="2">
        <v>44361</v>
      </c>
      <c r="B113" s="1">
        <v>2</v>
      </c>
      <c r="C113" s="1" t="s">
        <v>152</v>
      </c>
      <c r="D113" s="1">
        <v>2</v>
      </c>
      <c r="E113" s="1">
        <v>1250</v>
      </c>
      <c r="F113" s="1">
        <v>260662</v>
      </c>
      <c r="G113" s="1">
        <v>53955</v>
      </c>
      <c r="H113" s="1">
        <v>42</v>
      </c>
      <c r="I113" s="1"/>
      <c r="J113" s="1">
        <v>260662</v>
      </c>
      <c r="K113" s="1">
        <v>53955</v>
      </c>
      <c r="L113" s="1">
        <v>0.485098745</v>
      </c>
      <c r="M113" s="1">
        <v>36.850430080000002</v>
      </c>
      <c r="N113" s="1" t="s">
        <v>44</v>
      </c>
      <c r="O113" s="1">
        <v>0</v>
      </c>
      <c r="P113" s="1" t="s">
        <v>32</v>
      </c>
      <c r="Q113" s="1" t="s">
        <v>33</v>
      </c>
      <c r="R113" s="1" t="s">
        <v>34</v>
      </c>
      <c r="S113" s="1" t="s">
        <v>35</v>
      </c>
      <c r="T113" s="1" t="s">
        <v>105</v>
      </c>
      <c r="U113" s="1" t="s">
        <v>51</v>
      </c>
      <c r="V113" s="1" t="s">
        <v>38</v>
      </c>
      <c r="W113" s="1" t="s">
        <v>39</v>
      </c>
      <c r="X113" s="1"/>
      <c r="Y113" s="1"/>
      <c r="Z113" s="1"/>
      <c r="AA113" s="1" t="s">
        <v>59</v>
      </c>
      <c r="AB113" s="1">
        <v>6735</v>
      </c>
      <c r="AC113" s="1">
        <v>6743</v>
      </c>
      <c r="AD113" s="1">
        <v>1</v>
      </c>
      <c r="AE113" s="1"/>
      <c r="AF113" s="1"/>
      <c r="AG113" s="1">
        <v>1</v>
      </c>
      <c r="AH113" s="1"/>
      <c r="AI113" s="1"/>
      <c r="AJ113" s="1"/>
      <c r="AK113" s="1"/>
      <c r="AL113" s="1"/>
      <c r="AM113" s="1"/>
      <c r="AN113" s="1"/>
      <c r="AO113" s="1"/>
      <c r="AP113" s="1"/>
      <c r="AQ113">
        <v>3.1331659741256801E-3</v>
      </c>
    </row>
    <row r="114" spans="1:43" x14ac:dyDescent="0.2">
      <c r="A114" s="2">
        <v>44362</v>
      </c>
      <c r="B114" s="1">
        <v>2</v>
      </c>
      <c r="C114" s="1" t="s">
        <v>153</v>
      </c>
      <c r="D114" s="1">
        <v>1</v>
      </c>
      <c r="E114" s="1">
        <v>930</v>
      </c>
      <c r="F114" s="1">
        <v>261665</v>
      </c>
      <c r="G114" s="1">
        <v>53128</v>
      </c>
      <c r="H114" s="1">
        <v>8</v>
      </c>
      <c r="I114" s="1">
        <v>60</v>
      </c>
      <c r="J114" s="1">
        <v>261671.92819999999</v>
      </c>
      <c r="K114" s="1">
        <v>53132</v>
      </c>
      <c r="L114" s="1">
        <v>0.47766093799999998</v>
      </c>
      <c r="M114" s="1">
        <v>36.859502319999997</v>
      </c>
      <c r="N114" s="1" t="s">
        <v>76</v>
      </c>
      <c r="O114" s="1"/>
      <c r="P114" s="1" t="s">
        <v>32</v>
      </c>
      <c r="Q114" s="1" t="s">
        <v>33</v>
      </c>
      <c r="R114" s="1" t="s">
        <v>34</v>
      </c>
      <c r="S114" s="1" t="s">
        <v>35</v>
      </c>
      <c r="T114" s="1" t="s">
        <v>50</v>
      </c>
      <c r="U114" s="1" t="s">
        <v>37</v>
      </c>
      <c r="V114" s="1" t="s">
        <v>38</v>
      </c>
      <c r="W114" s="1" t="s">
        <v>67</v>
      </c>
      <c r="X114" s="1" t="s">
        <v>39</v>
      </c>
      <c r="Y114" s="1" t="s">
        <v>154</v>
      </c>
      <c r="Z114" s="1" t="s">
        <v>155</v>
      </c>
      <c r="AA114" s="1" t="s">
        <v>43</v>
      </c>
      <c r="AB114" s="1"/>
      <c r="AC114" s="1"/>
      <c r="AD114" s="1">
        <v>300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v>3.22168133789561E-3</v>
      </c>
    </row>
    <row r="115" spans="1:43" x14ac:dyDescent="0.2">
      <c r="A115" s="2">
        <v>44362</v>
      </c>
      <c r="B115" s="1">
        <v>2</v>
      </c>
      <c r="C115" s="1" t="s">
        <v>153</v>
      </c>
      <c r="D115" s="1">
        <v>2</v>
      </c>
      <c r="E115" s="1">
        <v>934</v>
      </c>
      <c r="F115" s="1">
        <v>261728</v>
      </c>
      <c r="G115" s="1">
        <v>53758</v>
      </c>
      <c r="H115" s="1">
        <v>60</v>
      </c>
      <c r="I115" s="1">
        <v>200</v>
      </c>
      <c r="J115" s="1">
        <v>261707.47880000001</v>
      </c>
      <c r="K115" s="1">
        <v>53701.618439999998</v>
      </c>
      <c r="L115" s="1">
        <v>0.48281094400000002</v>
      </c>
      <c r="M115" s="1">
        <v>36.859819989999998</v>
      </c>
      <c r="N115" s="1" t="s">
        <v>31</v>
      </c>
      <c r="O115" s="1">
        <v>0</v>
      </c>
      <c r="P115" s="1" t="s">
        <v>32</v>
      </c>
      <c r="Q115" s="1" t="s">
        <v>78</v>
      </c>
      <c r="R115" s="1" t="s">
        <v>34</v>
      </c>
      <c r="S115" s="1" t="s">
        <v>58</v>
      </c>
      <c r="T115" s="1" t="s">
        <v>46</v>
      </c>
      <c r="U115" s="1" t="s">
        <v>51</v>
      </c>
      <c r="V115" s="1" t="s">
        <v>110</v>
      </c>
      <c r="W115" s="1" t="s">
        <v>39</v>
      </c>
      <c r="X115" s="1" t="s">
        <v>53</v>
      </c>
      <c r="Y115" s="1" t="s">
        <v>156</v>
      </c>
      <c r="Z115" s="1" t="s">
        <v>90</v>
      </c>
      <c r="AA115" s="1" t="s">
        <v>43</v>
      </c>
      <c r="AB115" s="1">
        <v>6744</v>
      </c>
      <c r="AC115" s="1">
        <v>6761</v>
      </c>
      <c r="AD115" s="1">
        <v>6</v>
      </c>
      <c r="AE115" s="1">
        <v>1</v>
      </c>
      <c r="AF115" s="1"/>
      <c r="AG115" s="1"/>
      <c r="AH115" s="1">
        <v>2</v>
      </c>
      <c r="AI115" s="1">
        <v>1</v>
      </c>
      <c r="AJ115" s="1"/>
      <c r="AK115" s="1"/>
      <c r="AL115" s="1"/>
      <c r="AM115" s="1"/>
      <c r="AN115" s="1">
        <v>1</v>
      </c>
      <c r="AO115" s="1">
        <v>1</v>
      </c>
      <c r="AP115" s="1"/>
      <c r="AQ115">
        <v>4.9896573268362601E-3</v>
      </c>
    </row>
    <row r="116" spans="1:43" x14ac:dyDescent="0.2">
      <c r="A116" s="2">
        <v>44362</v>
      </c>
      <c r="B116" s="1">
        <v>2</v>
      </c>
      <c r="C116" s="1" t="s">
        <v>153</v>
      </c>
      <c r="D116" s="1">
        <v>3</v>
      </c>
      <c r="E116" s="1">
        <v>956</v>
      </c>
      <c r="F116" s="1">
        <v>260748</v>
      </c>
      <c r="G116" s="1">
        <v>55316</v>
      </c>
      <c r="H116" s="1">
        <v>60</v>
      </c>
      <c r="I116" s="1">
        <v>140</v>
      </c>
      <c r="J116" s="1">
        <v>260786.5673</v>
      </c>
      <c r="K116" s="1">
        <v>55270.037329999999</v>
      </c>
      <c r="L116" s="1">
        <v>0.49698825699999999</v>
      </c>
      <c r="M116" s="1">
        <v>36.851544969999999</v>
      </c>
      <c r="N116" s="1" t="s">
        <v>44</v>
      </c>
      <c r="O116" s="1">
        <v>1</v>
      </c>
      <c r="P116" s="1" t="s">
        <v>32</v>
      </c>
      <c r="Q116" s="1" t="s">
        <v>78</v>
      </c>
      <c r="R116" s="1" t="s">
        <v>34</v>
      </c>
      <c r="S116" s="1" t="s">
        <v>49</v>
      </c>
      <c r="T116" s="1" t="s">
        <v>46</v>
      </c>
      <c r="U116" s="1" t="s">
        <v>51</v>
      </c>
      <c r="V116" s="1" t="s">
        <v>110</v>
      </c>
      <c r="W116" s="1" t="s">
        <v>53</v>
      </c>
      <c r="X116" s="1" t="s">
        <v>39</v>
      </c>
      <c r="Y116" s="1" t="s">
        <v>90</v>
      </c>
      <c r="Z116" s="1" t="s">
        <v>91</v>
      </c>
      <c r="AA116" s="1" t="s">
        <v>43</v>
      </c>
      <c r="AB116" s="1">
        <v>6745</v>
      </c>
      <c r="AC116" s="1">
        <v>6874</v>
      </c>
      <c r="AD116" s="1">
        <v>5</v>
      </c>
      <c r="AE116" s="1"/>
      <c r="AF116" s="1">
        <v>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>
        <v>3.3259980404914298E-3</v>
      </c>
    </row>
    <row r="117" spans="1:43" x14ac:dyDescent="0.2">
      <c r="A117" s="2">
        <v>44362</v>
      </c>
      <c r="B117" s="1">
        <v>2</v>
      </c>
      <c r="C117" s="1" t="s">
        <v>153</v>
      </c>
      <c r="D117" s="1">
        <v>3</v>
      </c>
      <c r="E117" s="1">
        <v>956</v>
      </c>
      <c r="F117" s="1">
        <v>260748</v>
      </c>
      <c r="G117" s="1">
        <v>55316</v>
      </c>
      <c r="H117" s="1">
        <v>60</v>
      </c>
      <c r="I117" s="1">
        <v>140</v>
      </c>
      <c r="J117" s="1">
        <v>260786.5673</v>
      </c>
      <c r="K117" s="1">
        <v>55270.037329999999</v>
      </c>
      <c r="L117" s="1">
        <v>0.49698825699999999</v>
      </c>
      <c r="M117" s="1">
        <v>36.851544969999999</v>
      </c>
      <c r="N117" s="1" t="s">
        <v>31</v>
      </c>
      <c r="O117" s="1">
        <v>1</v>
      </c>
      <c r="P117" s="1" t="s">
        <v>32</v>
      </c>
      <c r="Q117" s="1" t="s">
        <v>78</v>
      </c>
      <c r="R117" s="1" t="s">
        <v>34</v>
      </c>
      <c r="S117" s="1" t="s">
        <v>49</v>
      </c>
      <c r="T117" s="1" t="s">
        <v>46</v>
      </c>
      <c r="U117" s="1" t="s">
        <v>51</v>
      </c>
      <c r="V117" s="1" t="s">
        <v>110</v>
      </c>
      <c r="W117" s="1" t="s">
        <v>53</v>
      </c>
      <c r="X117" s="1" t="s">
        <v>39</v>
      </c>
      <c r="Y117" s="1" t="s">
        <v>90</v>
      </c>
      <c r="Z117" s="1" t="s">
        <v>91</v>
      </c>
      <c r="AA117" s="1" t="s">
        <v>43</v>
      </c>
      <c r="AB117" s="1">
        <v>6745</v>
      </c>
      <c r="AC117" s="1">
        <v>6874</v>
      </c>
      <c r="AD117" s="1">
        <v>47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>
        <v>3.3259980404914298E-3</v>
      </c>
    </row>
    <row r="118" spans="1:43" x14ac:dyDescent="0.2">
      <c r="A118" s="2">
        <v>44362</v>
      </c>
      <c r="B118" s="1">
        <v>2</v>
      </c>
      <c r="C118" s="1" t="s">
        <v>157</v>
      </c>
      <c r="D118" s="1">
        <v>1</v>
      </c>
      <c r="E118" s="1">
        <v>1013</v>
      </c>
      <c r="F118" s="1">
        <v>259932</v>
      </c>
      <c r="G118" s="1">
        <v>55157</v>
      </c>
      <c r="H118" s="1">
        <v>57</v>
      </c>
      <c r="I118" s="1">
        <v>240</v>
      </c>
      <c r="J118" s="1">
        <v>259882.6366</v>
      </c>
      <c r="K118" s="1">
        <v>55128.5</v>
      </c>
      <c r="L118" s="1">
        <v>0.49570595699999997</v>
      </c>
      <c r="M118" s="1">
        <v>36.843427439999999</v>
      </c>
      <c r="N118" s="1" t="s">
        <v>44</v>
      </c>
      <c r="O118" s="1">
        <v>0</v>
      </c>
      <c r="P118" s="1" t="s">
        <v>32</v>
      </c>
      <c r="Q118" s="1" t="s">
        <v>33</v>
      </c>
      <c r="R118" s="1" t="s">
        <v>34</v>
      </c>
      <c r="S118" s="1" t="s">
        <v>49</v>
      </c>
      <c r="T118" s="1" t="s">
        <v>46</v>
      </c>
      <c r="U118" s="1" t="s">
        <v>70</v>
      </c>
      <c r="V118" s="1" t="s">
        <v>38</v>
      </c>
      <c r="W118" s="1" t="s">
        <v>47</v>
      </c>
      <c r="X118" s="1" t="s">
        <v>53</v>
      </c>
      <c r="Y118" s="1" t="s">
        <v>41</v>
      </c>
      <c r="Z118" s="1" t="s">
        <v>42</v>
      </c>
      <c r="AA118" s="1" t="s">
        <v>63</v>
      </c>
      <c r="AB118" s="1">
        <v>6875</v>
      </c>
      <c r="AC118" s="1">
        <v>6877</v>
      </c>
      <c r="AD118" s="1">
        <v>2</v>
      </c>
      <c r="AE118" s="1"/>
      <c r="AF118" s="1">
        <v>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>
        <v>4.38568363483916E-4</v>
      </c>
    </row>
    <row r="119" spans="1:43" x14ac:dyDescent="0.2">
      <c r="A119" s="2">
        <v>44362</v>
      </c>
      <c r="B119" s="1">
        <v>2</v>
      </c>
      <c r="C119" s="1" t="s">
        <v>157</v>
      </c>
      <c r="D119" s="1">
        <v>2</v>
      </c>
      <c r="E119" s="1">
        <v>1039</v>
      </c>
      <c r="F119" s="1">
        <v>260039</v>
      </c>
      <c r="G119" s="1">
        <v>53963</v>
      </c>
      <c r="H119" s="1">
        <v>89</v>
      </c>
      <c r="I119" s="1">
        <v>40</v>
      </c>
      <c r="J119" s="1">
        <v>260096.20809999999</v>
      </c>
      <c r="K119" s="1">
        <v>54031.177960000001</v>
      </c>
      <c r="L119" s="1">
        <v>0.485785825</v>
      </c>
      <c r="M119" s="1">
        <v>36.845348649999998</v>
      </c>
      <c r="N119" s="1" t="s">
        <v>76</v>
      </c>
      <c r="O119" s="1"/>
      <c r="P119" s="1" t="s">
        <v>32</v>
      </c>
      <c r="Q119" s="1" t="s">
        <v>82</v>
      </c>
      <c r="R119" s="1" t="s">
        <v>34</v>
      </c>
      <c r="S119" s="1" t="s">
        <v>35</v>
      </c>
      <c r="T119" s="1" t="s">
        <v>50</v>
      </c>
      <c r="U119" s="1" t="s">
        <v>37</v>
      </c>
      <c r="V119" s="1" t="s">
        <v>56</v>
      </c>
      <c r="W119" s="1" t="s">
        <v>39</v>
      </c>
      <c r="X119" s="1" t="s">
        <v>53</v>
      </c>
      <c r="Y119" s="1" t="s">
        <v>52</v>
      </c>
      <c r="Z119" s="1" t="s">
        <v>41</v>
      </c>
      <c r="AA119" s="1" t="s">
        <v>63</v>
      </c>
      <c r="AB119" s="1"/>
      <c r="AC119" s="1"/>
      <c r="AD119" s="1">
        <v>220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>
        <v>2.4617500000001502E-4</v>
      </c>
    </row>
    <row r="120" spans="1:43" x14ac:dyDescent="0.2">
      <c r="A120" s="2">
        <v>44362</v>
      </c>
      <c r="B120" s="1">
        <v>2</v>
      </c>
      <c r="C120" s="1" t="s">
        <v>157</v>
      </c>
      <c r="D120" s="1">
        <v>3</v>
      </c>
      <c r="E120" s="1">
        <v>1045</v>
      </c>
      <c r="F120" s="1">
        <v>260405</v>
      </c>
      <c r="G120" s="1">
        <v>54894</v>
      </c>
      <c r="H120" s="1">
        <v>53</v>
      </c>
      <c r="I120" s="1">
        <v>210</v>
      </c>
      <c r="J120" s="1">
        <v>260378.5</v>
      </c>
      <c r="K120" s="1">
        <v>54848.10065</v>
      </c>
      <c r="L120" s="1">
        <v>0.493172361</v>
      </c>
      <c r="M120" s="1">
        <v>36.847881460000004</v>
      </c>
      <c r="N120" s="1" t="s">
        <v>31</v>
      </c>
      <c r="O120" s="1">
        <v>0</v>
      </c>
      <c r="P120" s="1" t="s">
        <v>32</v>
      </c>
      <c r="Q120" s="1" t="s">
        <v>78</v>
      </c>
      <c r="R120" s="1" t="s">
        <v>34</v>
      </c>
      <c r="S120" s="1" t="s">
        <v>35</v>
      </c>
      <c r="T120" s="1" t="s">
        <v>46</v>
      </c>
      <c r="U120" s="1" t="s">
        <v>51</v>
      </c>
      <c r="V120" s="1" t="s">
        <v>110</v>
      </c>
      <c r="W120" s="1" t="s">
        <v>39</v>
      </c>
      <c r="X120" s="1" t="s">
        <v>53</v>
      </c>
      <c r="Y120" s="1" t="s">
        <v>47</v>
      </c>
      <c r="Z120" s="1" t="s">
        <v>90</v>
      </c>
      <c r="AA120" s="1" t="s">
        <v>63</v>
      </c>
      <c r="AB120" s="1">
        <v>6878</v>
      </c>
      <c r="AC120" s="1">
        <v>6905</v>
      </c>
      <c r="AD120" s="1">
        <v>11</v>
      </c>
      <c r="AE120" s="1"/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/>
      <c r="AM120" s="1"/>
      <c r="AN120" s="1"/>
      <c r="AO120" s="1"/>
      <c r="AP120" s="1"/>
      <c r="AQ120">
        <v>7.9467781119712101E-4</v>
      </c>
    </row>
    <row r="121" spans="1:43" x14ac:dyDescent="0.2">
      <c r="A121" s="2">
        <v>44362</v>
      </c>
      <c r="B121" s="1">
        <v>2</v>
      </c>
      <c r="C121" s="1" t="s">
        <v>158</v>
      </c>
      <c r="D121" s="1">
        <v>1</v>
      </c>
      <c r="E121" s="1">
        <v>1104</v>
      </c>
      <c r="F121" s="1">
        <v>260549</v>
      </c>
      <c r="G121" s="1">
        <v>55520</v>
      </c>
      <c r="H121" s="1">
        <v>49</v>
      </c>
      <c r="I121" s="1">
        <v>240</v>
      </c>
      <c r="J121" s="1">
        <v>260506.56479999999</v>
      </c>
      <c r="K121" s="1">
        <v>55495.5</v>
      </c>
      <c r="L121" s="1">
        <v>0.49902581499999998</v>
      </c>
      <c r="M121" s="1">
        <v>36.849029680000001</v>
      </c>
      <c r="N121" s="1" t="s">
        <v>44</v>
      </c>
      <c r="O121" s="1">
        <v>0</v>
      </c>
      <c r="P121" s="1" t="s">
        <v>32</v>
      </c>
      <c r="Q121" s="1" t="s">
        <v>78</v>
      </c>
      <c r="R121" s="1" t="s">
        <v>34</v>
      </c>
      <c r="S121" s="1" t="s">
        <v>35</v>
      </c>
      <c r="T121" s="1" t="s">
        <v>46</v>
      </c>
      <c r="U121" s="1" t="s">
        <v>51</v>
      </c>
      <c r="V121" s="1" t="s">
        <v>110</v>
      </c>
      <c r="W121" s="1" t="s">
        <v>39</v>
      </c>
      <c r="X121" s="1" t="s">
        <v>47</v>
      </c>
      <c r="Y121" s="1" t="s">
        <v>53</v>
      </c>
      <c r="Z121" s="1" t="s">
        <v>159</v>
      </c>
      <c r="AA121" s="1" t="s">
        <v>43</v>
      </c>
      <c r="AB121" s="1">
        <v>6906</v>
      </c>
      <c r="AC121" s="1">
        <v>6962</v>
      </c>
      <c r="AD121" s="1">
        <v>13</v>
      </c>
      <c r="AE121" s="1"/>
      <c r="AF121" s="1"/>
      <c r="AG121" s="1">
        <v>6</v>
      </c>
      <c r="AH121" s="1">
        <v>1</v>
      </c>
      <c r="AI121" s="1">
        <v>2</v>
      </c>
      <c r="AJ121" s="1">
        <v>3</v>
      </c>
      <c r="AK121" s="1"/>
      <c r="AL121" s="1"/>
      <c r="AM121" s="1">
        <v>1</v>
      </c>
      <c r="AN121" s="1"/>
      <c r="AO121" s="1"/>
      <c r="AP121" s="1"/>
      <c r="AQ121">
        <v>1.1128319354801301E-3</v>
      </c>
    </row>
    <row r="122" spans="1:43" x14ac:dyDescent="0.2">
      <c r="A122" s="2">
        <v>44362</v>
      </c>
      <c r="B122" s="1">
        <v>2</v>
      </c>
      <c r="C122" s="1" t="s">
        <v>158</v>
      </c>
      <c r="D122" s="1">
        <v>1</v>
      </c>
      <c r="E122" s="1">
        <v>1104</v>
      </c>
      <c r="F122" s="1">
        <v>260549</v>
      </c>
      <c r="G122" s="1">
        <v>55520</v>
      </c>
      <c r="H122" s="1">
        <v>49</v>
      </c>
      <c r="I122" s="1">
        <v>240</v>
      </c>
      <c r="J122" s="1">
        <v>260506.56479999999</v>
      </c>
      <c r="K122" s="1">
        <v>55495.5</v>
      </c>
      <c r="L122" s="1">
        <v>0.49902581499999998</v>
      </c>
      <c r="M122" s="1">
        <v>36.849029680000001</v>
      </c>
      <c r="N122" s="1" t="s">
        <v>76</v>
      </c>
      <c r="O122" s="1"/>
      <c r="P122" s="1" t="s">
        <v>32</v>
      </c>
      <c r="Q122" s="1" t="s">
        <v>78</v>
      </c>
      <c r="R122" s="1" t="s">
        <v>34</v>
      </c>
      <c r="S122" s="1" t="s">
        <v>35</v>
      </c>
      <c r="T122" s="1" t="s">
        <v>46</v>
      </c>
      <c r="U122" s="1" t="s">
        <v>51</v>
      </c>
      <c r="V122" s="1" t="s">
        <v>110</v>
      </c>
      <c r="W122" s="1" t="s">
        <v>39</v>
      </c>
      <c r="X122" s="1" t="s">
        <v>47</v>
      </c>
      <c r="Y122" s="1" t="s">
        <v>53</v>
      </c>
      <c r="Z122" s="1" t="s">
        <v>159</v>
      </c>
      <c r="AA122" s="1" t="s">
        <v>43</v>
      </c>
      <c r="AB122" s="1">
        <v>6906</v>
      </c>
      <c r="AC122" s="1">
        <v>6962</v>
      </c>
      <c r="AD122" s="1">
        <v>150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>
        <v>1.1128319354801301E-3</v>
      </c>
    </row>
    <row r="123" spans="1:43" x14ac:dyDescent="0.2">
      <c r="A123" s="2">
        <v>44362</v>
      </c>
      <c r="B123" s="1">
        <v>2</v>
      </c>
      <c r="C123" s="1" t="s">
        <v>158</v>
      </c>
      <c r="D123" s="1">
        <v>2</v>
      </c>
      <c r="E123" s="1">
        <v>1115</v>
      </c>
      <c r="F123" s="1">
        <v>260947</v>
      </c>
      <c r="G123" s="1">
        <v>54910</v>
      </c>
      <c r="H123" s="1">
        <v>48</v>
      </c>
      <c r="I123" s="1">
        <v>100</v>
      </c>
      <c r="J123" s="1">
        <v>260994.2708</v>
      </c>
      <c r="K123" s="1">
        <v>54901.66489</v>
      </c>
      <c r="L123" s="1">
        <v>0.49365843999999998</v>
      </c>
      <c r="M123" s="1">
        <v>36.853411379999997</v>
      </c>
      <c r="N123" s="1" t="s">
        <v>44</v>
      </c>
      <c r="O123" s="1">
        <v>0</v>
      </c>
      <c r="P123" s="1" t="s">
        <v>32</v>
      </c>
      <c r="Q123" s="1" t="s">
        <v>82</v>
      </c>
      <c r="R123" s="1" t="s">
        <v>34</v>
      </c>
      <c r="S123" s="1" t="s">
        <v>49</v>
      </c>
      <c r="T123" s="1" t="s">
        <v>46</v>
      </c>
      <c r="U123" s="1" t="s">
        <v>37</v>
      </c>
      <c r="V123" s="1" t="s">
        <v>38</v>
      </c>
      <c r="W123" s="1" t="s">
        <v>41</v>
      </c>
      <c r="X123" s="1" t="s">
        <v>53</v>
      </c>
      <c r="Y123" s="1" t="s">
        <v>42</v>
      </c>
      <c r="Z123" s="1" t="s">
        <v>67</v>
      </c>
      <c r="AA123" s="1" t="s">
        <v>63</v>
      </c>
      <c r="AB123" s="1">
        <v>6963</v>
      </c>
      <c r="AC123" s="1">
        <v>6971</v>
      </c>
      <c r="AD123" s="1">
        <v>2</v>
      </c>
      <c r="AE123" s="1"/>
      <c r="AF123" s="1"/>
      <c r="AG123" s="1"/>
      <c r="AH123" s="1">
        <v>1</v>
      </c>
      <c r="AI123" s="1"/>
      <c r="AJ123" s="1"/>
      <c r="AK123" s="1"/>
      <c r="AL123" s="1"/>
      <c r="AM123" s="1">
        <v>1</v>
      </c>
      <c r="AN123" s="1"/>
      <c r="AO123" s="1"/>
      <c r="AP123" s="1"/>
      <c r="AQ123">
        <v>4.7104478330525596E-3</v>
      </c>
    </row>
    <row r="124" spans="1:43" x14ac:dyDescent="0.2">
      <c r="A124" s="2">
        <v>44363</v>
      </c>
      <c r="B124" s="1">
        <v>1</v>
      </c>
      <c r="C124" s="1" t="s">
        <v>164</v>
      </c>
      <c r="D124" s="1">
        <v>1</v>
      </c>
      <c r="E124" s="1">
        <v>1004</v>
      </c>
      <c r="F124" s="1">
        <v>259043</v>
      </c>
      <c r="G124" s="1">
        <v>51428</v>
      </c>
      <c r="H124" s="1">
        <v>45</v>
      </c>
      <c r="I124" s="1">
        <v>220</v>
      </c>
      <c r="J124" s="1">
        <f>F124+H124*SIN(I124*PI()/180)</f>
        <v>259014.0745575641</v>
      </c>
      <c r="K124" s="1">
        <f>G124+H124*COS(I124*PI()/180)</f>
        <v>51393.528000059647</v>
      </c>
      <c r="L124" s="1">
        <v>0.46193613861740102</v>
      </c>
      <c r="M124" s="1">
        <v>36.8356378250405</v>
      </c>
      <c r="N124" s="1" t="s">
        <v>31</v>
      </c>
      <c r="O124" s="1">
        <v>0</v>
      </c>
      <c r="P124" s="1" t="s">
        <v>32</v>
      </c>
      <c r="Q124" s="1" t="s">
        <v>78</v>
      </c>
      <c r="R124" s="1" t="s">
        <v>34</v>
      </c>
      <c r="S124" s="1" t="s">
        <v>55</v>
      </c>
      <c r="T124" s="1" t="s">
        <v>50</v>
      </c>
      <c r="U124" s="1" t="s">
        <v>37</v>
      </c>
      <c r="V124" s="1" t="s">
        <v>110</v>
      </c>
      <c r="W124" s="1" t="s">
        <v>94</v>
      </c>
      <c r="X124" s="1" t="s">
        <v>165</v>
      </c>
      <c r="Y124" s="1" t="s">
        <v>166</v>
      </c>
      <c r="Z124" s="1" t="s">
        <v>53</v>
      </c>
      <c r="AA124" s="1" t="s">
        <v>43</v>
      </c>
      <c r="AB124" s="1">
        <v>6976</v>
      </c>
      <c r="AC124" s="1">
        <v>6992</v>
      </c>
      <c r="AD124" s="1">
        <v>8</v>
      </c>
      <c r="AE124" s="1">
        <v>1</v>
      </c>
      <c r="AF124" s="1"/>
      <c r="AG124" s="1"/>
      <c r="AH124" s="1">
        <v>3</v>
      </c>
      <c r="AI124" s="1">
        <v>1</v>
      </c>
      <c r="AJ124" s="1"/>
      <c r="AK124" s="1"/>
      <c r="AL124" s="1"/>
      <c r="AM124" s="1">
        <v>1</v>
      </c>
      <c r="AN124" s="1">
        <v>2</v>
      </c>
      <c r="AO124" s="1"/>
      <c r="AP124" s="1"/>
      <c r="AQ124">
        <v>7.4044421594150903E-3</v>
      </c>
    </row>
    <row r="125" spans="1:43" x14ac:dyDescent="0.2">
      <c r="A125" s="2">
        <v>44363</v>
      </c>
      <c r="B125" s="1">
        <v>1</v>
      </c>
      <c r="C125" s="1" t="s">
        <v>164</v>
      </c>
      <c r="D125" s="1">
        <v>2</v>
      </c>
      <c r="E125" s="1">
        <v>1036</v>
      </c>
      <c r="F125" s="1">
        <v>259715</v>
      </c>
      <c r="G125" s="1">
        <v>52840</v>
      </c>
      <c r="H125" s="1">
        <v>59</v>
      </c>
      <c r="I125" s="1">
        <v>100</v>
      </c>
      <c r="J125" s="1">
        <f t="shared" ref="J125:J157" si="1">F125+H125*SIN(I125*PI()/180)</f>
        <v>259773.10365742771</v>
      </c>
      <c r="K125" s="1">
        <f t="shared" ref="K125:K157" si="2">G125+H125*COS(I125*PI()/180)</f>
        <v>52829.75475751765</v>
      </c>
      <c r="L125" s="1">
        <v>0.474922977273666</v>
      </c>
      <c r="M125" s="1">
        <v>36.8424503822961</v>
      </c>
      <c r="N125" s="1" t="s">
        <v>44</v>
      </c>
      <c r="O125" s="1">
        <v>0</v>
      </c>
      <c r="P125" s="1" t="s">
        <v>135</v>
      </c>
      <c r="Q125" s="1" t="s">
        <v>33</v>
      </c>
      <c r="R125" s="1" t="s">
        <v>34</v>
      </c>
      <c r="S125" s="1" t="s">
        <v>55</v>
      </c>
      <c r="T125" s="1" t="s">
        <v>46</v>
      </c>
      <c r="U125" s="1" t="s">
        <v>37</v>
      </c>
      <c r="V125" s="1" t="s">
        <v>110</v>
      </c>
      <c r="W125" s="1" t="s">
        <v>71</v>
      </c>
      <c r="X125" s="1" t="s">
        <v>47</v>
      </c>
      <c r="Y125" s="1" t="s">
        <v>90</v>
      </c>
      <c r="Z125" s="1" t="s">
        <v>167</v>
      </c>
      <c r="AA125" s="1" t="s">
        <v>43</v>
      </c>
      <c r="AB125" s="1">
        <v>6992</v>
      </c>
      <c r="AC125" s="1">
        <v>7023</v>
      </c>
      <c r="AD125" s="1">
        <v>11</v>
      </c>
      <c r="AE125" s="1"/>
      <c r="AF125" s="1"/>
      <c r="AG125" s="1">
        <v>1</v>
      </c>
      <c r="AH125" s="1"/>
      <c r="AI125" s="1"/>
      <c r="AJ125" s="1">
        <v>10</v>
      </c>
      <c r="AK125" s="1"/>
      <c r="AL125" s="1"/>
      <c r="AM125" s="1"/>
      <c r="AN125" s="1"/>
      <c r="AO125" s="1"/>
      <c r="AP125" s="1"/>
      <c r="AQ125">
        <v>1.6743246653060501E-3</v>
      </c>
    </row>
    <row r="126" spans="1:43" x14ac:dyDescent="0.2">
      <c r="A126" s="2">
        <v>44363</v>
      </c>
      <c r="B126" s="1">
        <v>1</v>
      </c>
      <c r="C126" s="1" t="s">
        <v>164</v>
      </c>
      <c r="D126" s="1">
        <v>3</v>
      </c>
      <c r="E126" s="1">
        <v>1058</v>
      </c>
      <c r="F126" s="1">
        <v>259698</v>
      </c>
      <c r="G126" s="1">
        <v>53080</v>
      </c>
      <c r="H126" s="1">
        <v>39</v>
      </c>
      <c r="I126" s="1">
        <v>190</v>
      </c>
      <c r="J126" s="1">
        <f t="shared" si="1"/>
        <v>259691.22772107099</v>
      </c>
      <c r="K126" s="1">
        <f t="shared" si="2"/>
        <v>53041.592497632526</v>
      </c>
      <c r="L126" s="1">
        <v>0.47683794111935501</v>
      </c>
      <c r="M126" s="1">
        <v>36.841714483125998</v>
      </c>
      <c r="N126" s="1" t="s">
        <v>44</v>
      </c>
      <c r="O126" s="1">
        <v>0</v>
      </c>
      <c r="P126" s="1" t="s">
        <v>135</v>
      </c>
      <c r="Q126" s="1" t="s">
        <v>78</v>
      </c>
      <c r="R126" s="1" t="s">
        <v>34</v>
      </c>
      <c r="S126" s="1" t="s">
        <v>35</v>
      </c>
      <c r="T126" s="1" t="s">
        <v>105</v>
      </c>
      <c r="U126" s="1" t="s">
        <v>51</v>
      </c>
      <c r="V126" s="1" t="s">
        <v>110</v>
      </c>
      <c r="W126" s="1" t="s">
        <v>167</v>
      </c>
      <c r="X126" s="1" t="s">
        <v>53</v>
      </c>
      <c r="Y126" s="1" t="s">
        <v>90</v>
      </c>
      <c r="Z126" s="1" t="s">
        <v>39</v>
      </c>
      <c r="AA126" s="1" t="s">
        <v>43</v>
      </c>
      <c r="AB126" s="1">
        <v>7024</v>
      </c>
      <c r="AC126" s="1">
        <v>7124</v>
      </c>
      <c r="AD126" s="1">
        <v>13</v>
      </c>
      <c r="AE126" s="1">
        <v>1</v>
      </c>
      <c r="AF126" s="1"/>
      <c r="AG126" s="1">
        <v>1</v>
      </c>
      <c r="AH126" s="1">
        <v>4</v>
      </c>
      <c r="AI126" s="1">
        <v>1</v>
      </c>
      <c r="AJ126" s="1">
        <v>5</v>
      </c>
      <c r="AK126" s="1"/>
      <c r="AL126" s="1"/>
      <c r="AM126" s="1">
        <v>1</v>
      </c>
      <c r="AN126" s="1"/>
      <c r="AO126" s="1"/>
      <c r="AP126" s="1"/>
      <c r="AQ126">
        <v>2.6709000097149601E-3</v>
      </c>
    </row>
    <row r="127" spans="1:43" x14ac:dyDescent="0.2">
      <c r="A127" s="2">
        <v>44363</v>
      </c>
      <c r="B127" s="1">
        <v>1</v>
      </c>
      <c r="C127" s="1" t="s">
        <v>168</v>
      </c>
      <c r="D127" s="1">
        <v>1</v>
      </c>
      <c r="E127" s="1">
        <v>1108</v>
      </c>
      <c r="F127" s="1">
        <v>259780</v>
      </c>
      <c r="G127" s="1">
        <v>53337</v>
      </c>
      <c r="H127" s="1">
        <v>47</v>
      </c>
      <c r="I127" s="1">
        <v>100</v>
      </c>
      <c r="J127" s="1">
        <f t="shared" si="1"/>
        <v>259826.28596439157</v>
      </c>
      <c r="K127" s="1">
        <f t="shared" si="2"/>
        <v>53328.838535649651</v>
      </c>
      <c r="L127" s="1">
        <v>0.47943528089755499</v>
      </c>
      <c r="M127" s="1">
        <v>36.842926580358501</v>
      </c>
      <c r="N127" s="1" t="s">
        <v>44</v>
      </c>
      <c r="O127" s="1">
        <v>1</v>
      </c>
      <c r="P127" s="1" t="s">
        <v>135</v>
      </c>
      <c r="Q127" s="1" t="s">
        <v>33</v>
      </c>
      <c r="R127" s="1" t="s">
        <v>34</v>
      </c>
      <c r="S127" s="1" t="s">
        <v>35</v>
      </c>
      <c r="T127" s="1" t="s">
        <v>50</v>
      </c>
      <c r="U127" s="1" t="s">
        <v>51</v>
      </c>
      <c r="V127" s="1" t="s">
        <v>110</v>
      </c>
      <c r="W127" s="1" t="s">
        <v>53</v>
      </c>
      <c r="X127" s="1" t="s">
        <v>41</v>
      </c>
      <c r="Y127" s="1" t="s">
        <v>39</v>
      </c>
      <c r="Z127" s="1" t="s">
        <v>91</v>
      </c>
      <c r="AA127" s="1" t="s">
        <v>43</v>
      </c>
      <c r="AB127" s="1">
        <v>7125</v>
      </c>
      <c r="AC127" s="1">
        <v>7166</v>
      </c>
      <c r="AD127" s="1">
        <v>3</v>
      </c>
      <c r="AE127" s="1"/>
      <c r="AF127" s="1">
        <v>3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>
        <v>1.42340361746707E-3</v>
      </c>
    </row>
    <row r="128" spans="1:43" x14ac:dyDescent="0.2">
      <c r="A128" s="2">
        <v>44363</v>
      </c>
      <c r="B128" s="1">
        <v>1</v>
      </c>
      <c r="C128" s="1" t="s">
        <v>168</v>
      </c>
      <c r="D128" s="1">
        <v>1</v>
      </c>
      <c r="E128" s="1">
        <v>1108</v>
      </c>
      <c r="F128" s="1">
        <v>259780</v>
      </c>
      <c r="G128" s="1">
        <v>53337</v>
      </c>
      <c r="H128" s="1">
        <v>47</v>
      </c>
      <c r="I128" s="1">
        <v>100</v>
      </c>
      <c r="J128" s="1">
        <f t="shared" si="1"/>
        <v>259826.28596439157</v>
      </c>
      <c r="K128" s="1">
        <f t="shared" si="2"/>
        <v>53328.838535649651</v>
      </c>
      <c r="L128" s="1">
        <v>0.47943528089755499</v>
      </c>
      <c r="M128" s="1">
        <v>36.842926580358501</v>
      </c>
      <c r="N128" s="1" t="s">
        <v>31</v>
      </c>
      <c r="O128" s="1">
        <v>1</v>
      </c>
      <c r="P128" s="1" t="s">
        <v>135</v>
      </c>
      <c r="Q128" s="1" t="s">
        <v>33</v>
      </c>
      <c r="R128" s="1" t="s">
        <v>34</v>
      </c>
      <c r="S128" s="1" t="s">
        <v>35</v>
      </c>
      <c r="T128" s="1" t="s">
        <v>50</v>
      </c>
      <c r="U128" s="1" t="s">
        <v>51</v>
      </c>
      <c r="V128" s="1" t="s">
        <v>110</v>
      </c>
      <c r="W128" s="1" t="s">
        <v>53</v>
      </c>
      <c r="X128" s="1" t="s">
        <v>41</v>
      </c>
      <c r="Y128" s="1" t="s">
        <v>39</v>
      </c>
      <c r="Z128" s="1" t="s">
        <v>91</v>
      </c>
      <c r="AA128" s="1" t="s">
        <v>43</v>
      </c>
      <c r="AB128" s="1">
        <v>7125</v>
      </c>
      <c r="AC128" s="1">
        <v>7166</v>
      </c>
      <c r="AD128" s="1">
        <v>13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>
        <v>1.42340361746707E-3</v>
      </c>
    </row>
    <row r="129" spans="1:43" x14ac:dyDescent="0.2">
      <c r="A129" s="2">
        <v>44363</v>
      </c>
      <c r="B129" s="1">
        <v>1</v>
      </c>
      <c r="C129" s="1" t="s">
        <v>168</v>
      </c>
      <c r="D129" s="1">
        <v>2</v>
      </c>
      <c r="E129" s="1">
        <v>1123</v>
      </c>
      <c r="F129" s="1">
        <v>260406</v>
      </c>
      <c r="G129" s="1">
        <v>51425</v>
      </c>
      <c r="H129" s="1">
        <v>89</v>
      </c>
      <c r="I129" s="1">
        <v>20</v>
      </c>
      <c r="J129" s="1">
        <f t="shared" si="1"/>
        <v>260436.43979275599</v>
      </c>
      <c r="K129" s="1">
        <f t="shared" si="2"/>
        <v>51508.632643249948</v>
      </c>
      <c r="L129" s="1">
        <v>0.462980718691963</v>
      </c>
      <c r="M129" s="1">
        <v>36.848411258939997</v>
      </c>
      <c r="N129" s="1" t="s">
        <v>31</v>
      </c>
      <c r="O129" s="1">
        <v>0</v>
      </c>
      <c r="P129" s="1" t="s">
        <v>135</v>
      </c>
      <c r="Q129" s="1" t="s">
        <v>78</v>
      </c>
      <c r="R129" s="1" t="s">
        <v>34</v>
      </c>
      <c r="S129" s="1" t="s">
        <v>49</v>
      </c>
      <c r="T129" s="1" t="s">
        <v>46</v>
      </c>
      <c r="U129" s="1" t="s">
        <v>51</v>
      </c>
      <c r="V129" s="1" t="s">
        <v>110</v>
      </c>
      <c r="W129" s="1" t="s">
        <v>53</v>
      </c>
      <c r="X129" s="1" t="s">
        <v>41</v>
      </c>
      <c r="Y129" s="1" t="s">
        <v>141</v>
      </c>
      <c r="Z129" s="1" t="s">
        <v>94</v>
      </c>
      <c r="AA129" s="1" t="s">
        <v>43</v>
      </c>
      <c r="AB129" s="1">
        <v>7167</v>
      </c>
      <c r="AC129" s="1">
        <v>7170</v>
      </c>
      <c r="AD129" s="1">
        <v>2</v>
      </c>
      <c r="AE129" s="1">
        <v>1</v>
      </c>
      <c r="AF129" s="1"/>
      <c r="AG129" s="1">
        <v>1</v>
      </c>
      <c r="AH129" s="1"/>
      <c r="AI129" s="1"/>
      <c r="AJ129" s="1"/>
      <c r="AK129" s="1"/>
      <c r="AL129" s="1"/>
      <c r="AM129" s="1"/>
      <c r="AN129" s="1"/>
      <c r="AO129" s="1"/>
      <c r="AP129" s="1"/>
      <c r="AQ129">
        <v>3.2304133109616602E-3</v>
      </c>
    </row>
    <row r="130" spans="1:43" x14ac:dyDescent="0.2">
      <c r="A130" s="2">
        <v>44363</v>
      </c>
      <c r="B130" s="1">
        <v>1</v>
      </c>
      <c r="C130" s="1" t="s">
        <v>168</v>
      </c>
      <c r="D130" s="1">
        <v>3</v>
      </c>
      <c r="E130" s="1">
        <v>1133</v>
      </c>
      <c r="F130" s="1">
        <v>259902</v>
      </c>
      <c r="G130" s="1">
        <v>50102</v>
      </c>
      <c r="H130" s="1">
        <v>84</v>
      </c>
      <c r="I130" s="1">
        <v>60</v>
      </c>
      <c r="J130" s="1">
        <f t="shared" si="1"/>
        <v>259974.74613391788</v>
      </c>
      <c r="K130" s="1">
        <f t="shared" si="2"/>
        <v>50144</v>
      </c>
      <c r="L130" s="1">
        <v>0.45064196213652802</v>
      </c>
      <c r="M130" s="1">
        <v>36.844268641896598</v>
      </c>
      <c r="N130" s="1" t="s">
        <v>44</v>
      </c>
      <c r="O130" s="1">
        <v>0</v>
      </c>
      <c r="P130" s="1" t="s">
        <v>135</v>
      </c>
      <c r="Q130" s="1" t="s">
        <v>78</v>
      </c>
      <c r="R130" s="1" t="s">
        <v>34</v>
      </c>
      <c r="S130" s="1" t="s">
        <v>35</v>
      </c>
      <c r="T130" s="1" t="s">
        <v>50</v>
      </c>
      <c r="U130" s="1" t="s">
        <v>37</v>
      </c>
      <c r="V130" s="1" t="s">
        <v>110</v>
      </c>
      <c r="W130" s="1" t="s">
        <v>41</v>
      </c>
      <c r="X130" s="1" t="s">
        <v>53</v>
      </c>
      <c r="Y130" s="1" t="s">
        <v>39</v>
      </c>
      <c r="Z130" s="1" t="s">
        <v>90</v>
      </c>
      <c r="AA130" s="1" t="s">
        <v>43</v>
      </c>
      <c r="AB130" s="1">
        <v>7171</v>
      </c>
      <c r="AC130" s="1">
        <v>7176</v>
      </c>
      <c r="AD130" s="1">
        <v>1</v>
      </c>
      <c r="AE130" s="1">
        <v>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>
        <v>1.0027087627525601E-3</v>
      </c>
    </row>
    <row r="131" spans="1:43" x14ac:dyDescent="0.2">
      <c r="A131" s="2">
        <v>44363</v>
      </c>
      <c r="B131" s="1">
        <v>2</v>
      </c>
      <c r="C131" s="1" t="s">
        <v>169</v>
      </c>
      <c r="D131" s="1">
        <v>1</v>
      </c>
      <c r="E131" s="1">
        <v>1159</v>
      </c>
      <c r="F131" s="1">
        <v>261719</v>
      </c>
      <c r="G131" s="1">
        <v>53172</v>
      </c>
      <c r="H131" s="1">
        <v>46</v>
      </c>
      <c r="I131" s="1">
        <v>300</v>
      </c>
      <c r="J131" s="1">
        <f t="shared" si="1"/>
        <v>261679.16283142593</v>
      </c>
      <c r="K131" s="1">
        <f t="shared" si="2"/>
        <v>53195</v>
      </c>
      <c r="L131" s="1">
        <v>0.47823054005064097</v>
      </c>
      <c r="M131" s="1">
        <v>36.859567119787599</v>
      </c>
      <c r="N131" s="1" t="s">
        <v>31</v>
      </c>
      <c r="O131" s="1">
        <v>0</v>
      </c>
      <c r="P131" s="1" t="s">
        <v>135</v>
      </c>
      <c r="Q131" s="1" t="s">
        <v>78</v>
      </c>
      <c r="R131" s="1" t="s">
        <v>34</v>
      </c>
      <c r="S131" s="1" t="s">
        <v>35</v>
      </c>
      <c r="T131" s="1" t="s">
        <v>50</v>
      </c>
      <c r="U131" s="1" t="s">
        <v>51</v>
      </c>
      <c r="V131" s="1" t="s">
        <v>110</v>
      </c>
      <c r="W131" s="1" t="s">
        <v>53</v>
      </c>
      <c r="X131" s="1" t="s">
        <v>67</v>
      </c>
      <c r="Y131" s="1" t="s">
        <v>39</v>
      </c>
      <c r="Z131" s="1" t="s">
        <v>90</v>
      </c>
      <c r="AA131" s="1" t="s">
        <v>43</v>
      </c>
      <c r="AB131" s="1">
        <v>7177</v>
      </c>
      <c r="AC131" s="1">
        <v>7210</v>
      </c>
      <c r="AD131" s="1">
        <v>13</v>
      </c>
      <c r="AE131" s="1">
        <v>1</v>
      </c>
      <c r="AF131" s="1">
        <v>2</v>
      </c>
      <c r="AG131" s="1"/>
      <c r="AH131" s="1">
        <v>5</v>
      </c>
      <c r="AI131" s="1"/>
      <c r="AJ131" s="1"/>
      <c r="AK131" s="1"/>
      <c r="AL131" s="1"/>
      <c r="AM131" s="1"/>
      <c r="AN131" s="1">
        <v>5</v>
      </c>
      <c r="AO131" s="1"/>
      <c r="AP131" s="1"/>
      <c r="AQ131">
        <v>3.1976904437482799E-3</v>
      </c>
    </row>
    <row r="132" spans="1:43" x14ac:dyDescent="0.2">
      <c r="A132" s="2">
        <v>44363</v>
      </c>
      <c r="B132" s="1">
        <v>2</v>
      </c>
      <c r="C132" s="1" t="s">
        <v>169</v>
      </c>
      <c r="D132" s="1">
        <v>2</v>
      </c>
      <c r="E132" s="1">
        <v>1210</v>
      </c>
      <c r="F132" s="1">
        <v>261035</v>
      </c>
      <c r="G132" s="1">
        <v>55249</v>
      </c>
      <c r="H132" s="1">
        <v>38</v>
      </c>
      <c r="I132" s="1">
        <v>65</v>
      </c>
      <c r="J132" s="1">
        <f t="shared" si="1"/>
        <v>261069.43969590738</v>
      </c>
      <c r="K132" s="1">
        <f t="shared" si="2"/>
        <v>55265.059493946144</v>
      </c>
      <c r="L132" s="1">
        <v>0.49694408887848701</v>
      </c>
      <c r="M132" s="1">
        <v>36.854085388595102</v>
      </c>
      <c r="N132" s="1" t="s">
        <v>31</v>
      </c>
      <c r="O132" s="1">
        <v>0</v>
      </c>
      <c r="P132" s="1" t="s">
        <v>135</v>
      </c>
      <c r="Q132" s="1" t="s">
        <v>78</v>
      </c>
      <c r="R132" s="1" t="s">
        <v>34</v>
      </c>
      <c r="S132" s="1" t="s">
        <v>35</v>
      </c>
      <c r="T132" s="1" t="s">
        <v>105</v>
      </c>
      <c r="U132" s="1" t="s">
        <v>51</v>
      </c>
      <c r="V132" s="1" t="s">
        <v>110</v>
      </c>
      <c r="W132" s="1" t="s">
        <v>39</v>
      </c>
      <c r="X132" s="1" t="s">
        <v>90</v>
      </c>
      <c r="Y132" s="1" t="s">
        <v>47</v>
      </c>
      <c r="Z132" s="1"/>
      <c r="AA132" s="1" t="s">
        <v>43</v>
      </c>
      <c r="AB132" s="1">
        <v>7211</v>
      </c>
      <c r="AC132" s="1">
        <v>7216</v>
      </c>
      <c r="AD132" s="1">
        <v>4</v>
      </c>
      <c r="AE132" s="1"/>
      <c r="AF132" s="1">
        <v>4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>
        <v>4.7846582628224702E-3</v>
      </c>
    </row>
    <row r="133" spans="1:43" x14ac:dyDescent="0.2">
      <c r="A133" s="2">
        <v>44363</v>
      </c>
      <c r="B133" s="1">
        <v>2</v>
      </c>
      <c r="C133" s="1" t="s">
        <v>169</v>
      </c>
      <c r="D133" s="1">
        <v>3</v>
      </c>
      <c r="E133" s="1">
        <v>1213</v>
      </c>
      <c r="F133" s="1">
        <v>260768</v>
      </c>
      <c r="G133" s="1">
        <v>55641</v>
      </c>
      <c r="H133" s="1">
        <v>46</v>
      </c>
      <c r="I133" s="1">
        <v>120</v>
      </c>
      <c r="J133" s="1">
        <f t="shared" si="1"/>
        <v>260807.83716857407</v>
      </c>
      <c r="K133" s="1">
        <f t="shared" si="2"/>
        <v>55618</v>
      </c>
      <c r="L133" s="1">
        <v>0.50013422397592</v>
      </c>
      <c r="M133" s="1">
        <v>36.851734961659702</v>
      </c>
      <c r="N133" s="1" t="s">
        <v>76</v>
      </c>
      <c r="O133" s="1"/>
      <c r="P133" s="1" t="s">
        <v>135</v>
      </c>
      <c r="Q133" s="1" t="s">
        <v>78</v>
      </c>
      <c r="R133" s="1" t="s">
        <v>34</v>
      </c>
      <c r="S133" s="1" t="s">
        <v>35</v>
      </c>
      <c r="T133" s="1" t="s">
        <v>50</v>
      </c>
      <c r="U133" s="1" t="s">
        <v>51</v>
      </c>
      <c r="V133" s="1" t="s">
        <v>110</v>
      </c>
      <c r="W133" s="1" t="s">
        <v>39</v>
      </c>
      <c r="X133" s="1" t="s">
        <v>47</v>
      </c>
      <c r="Y133" s="1" t="s">
        <v>90</v>
      </c>
      <c r="Z133" s="1"/>
      <c r="AA133" s="1" t="s">
        <v>43</v>
      </c>
      <c r="AB133" s="1"/>
      <c r="AC133" s="1"/>
      <c r="AD133" s="1">
        <v>150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>
        <v>4.0226701435463596E-3</v>
      </c>
    </row>
    <row r="134" spans="1:43" x14ac:dyDescent="0.2">
      <c r="A134" s="2">
        <v>44363</v>
      </c>
      <c r="B134" s="1">
        <v>2</v>
      </c>
      <c r="C134" s="1" t="s">
        <v>170</v>
      </c>
      <c r="D134" s="1">
        <v>1</v>
      </c>
      <c r="E134" s="1">
        <v>1217</v>
      </c>
      <c r="F134" s="1">
        <v>260685</v>
      </c>
      <c r="G134" s="1">
        <v>55817</v>
      </c>
      <c r="H134" s="1">
        <v>21</v>
      </c>
      <c r="I134" s="1">
        <v>340</v>
      </c>
      <c r="J134" s="1">
        <f t="shared" si="1"/>
        <v>260677.81757699017</v>
      </c>
      <c r="K134" s="1">
        <f t="shared" si="2"/>
        <v>55836.733545036506</v>
      </c>
      <c r="L134" s="1">
        <v>0.50211138877968298</v>
      </c>
      <c r="M134" s="1">
        <v>36.850566640540102</v>
      </c>
      <c r="N134" s="1" t="s">
        <v>76</v>
      </c>
      <c r="O134" s="1"/>
      <c r="P134" s="1" t="s">
        <v>32</v>
      </c>
      <c r="Q134" s="1" t="s">
        <v>33</v>
      </c>
      <c r="R134" s="1" t="s">
        <v>34</v>
      </c>
      <c r="S134" s="1" t="s">
        <v>35</v>
      </c>
      <c r="T134" s="1" t="s">
        <v>66</v>
      </c>
      <c r="U134" s="1" t="s">
        <v>51</v>
      </c>
      <c r="V134" s="1" t="s">
        <v>56</v>
      </c>
      <c r="W134" s="1" t="s">
        <v>67</v>
      </c>
      <c r="X134" s="1" t="s">
        <v>39</v>
      </c>
      <c r="Y134" s="1" t="s">
        <v>42</v>
      </c>
      <c r="Z134" s="1" t="s">
        <v>62</v>
      </c>
      <c r="AA134" s="1" t="s">
        <v>43</v>
      </c>
      <c r="AB134" s="1"/>
      <c r="AC134" s="1"/>
      <c r="AD134" s="1">
        <v>150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>
        <v>3.2294226398721002E-3</v>
      </c>
    </row>
    <row r="135" spans="1:43" x14ac:dyDescent="0.2">
      <c r="A135" s="2">
        <v>44363</v>
      </c>
      <c r="B135" s="1">
        <v>2</v>
      </c>
      <c r="C135" s="1" t="s">
        <v>170</v>
      </c>
      <c r="D135" s="1">
        <v>2</v>
      </c>
      <c r="E135" s="1">
        <v>1233</v>
      </c>
      <c r="F135" s="1">
        <v>259774</v>
      </c>
      <c r="G135" s="1">
        <v>56373</v>
      </c>
      <c r="H135" s="1">
        <v>56</v>
      </c>
      <c r="I135" s="1">
        <v>140</v>
      </c>
      <c r="J135" s="1">
        <f t="shared" si="1"/>
        <v>259809.99610614244</v>
      </c>
      <c r="K135" s="1">
        <f t="shared" si="2"/>
        <v>56330.101511185334</v>
      </c>
      <c r="L135" s="1">
        <v>0.50656926523283197</v>
      </c>
      <c r="M135" s="1">
        <v>36.842771501402297</v>
      </c>
      <c r="N135" s="1" t="s">
        <v>44</v>
      </c>
      <c r="O135" s="1">
        <v>1</v>
      </c>
      <c r="P135" s="1" t="s">
        <v>135</v>
      </c>
      <c r="Q135" s="1" t="s">
        <v>78</v>
      </c>
      <c r="R135" s="1" t="s">
        <v>34</v>
      </c>
      <c r="S135" s="1" t="s">
        <v>45</v>
      </c>
      <c r="T135" s="1" t="s">
        <v>50</v>
      </c>
      <c r="U135" s="1" t="s">
        <v>37</v>
      </c>
      <c r="V135" s="1" t="s">
        <v>110</v>
      </c>
      <c r="W135" s="1" t="s">
        <v>53</v>
      </c>
      <c r="X135" s="1" t="s">
        <v>41</v>
      </c>
      <c r="Y135" s="1" t="s">
        <v>39</v>
      </c>
      <c r="Z135" s="1" t="s">
        <v>116</v>
      </c>
      <c r="AA135" s="1" t="s">
        <v>43</v>
      </c>
      <c r="AB135" s="1">
        <v>7217</v>
      </c>
      <c r="AC135" s="1">
        <v>7267</v>
      </c>
      <c r="AD135" s="1">
        <v>8</v>
      </c>
      <c r="AE135" s="1"/>
      <c r="AF135" s="1">
        <v>2</v>
      </c>
      <c r="AG135" s="1">
        <v>3</v>
      </c>
      <c r="AH135" s="1"/>
      <c r="AI135" s="1">
        <v>2</v>
      </c>
      <c r="AJ135" s="1">
        <v>1</v>
      </c>
      <c r="AK135" s="1"/>
      <c r="AL135" s="1"/>
      <c r="AM135" s="1"/>
      <c r="AN135" s="1"/>
      <c r="AO135" s="1"/>
      <c r="AP135" s="1"/>
      <c r="AQ135">
        <v>2.6146630337854698E-3</v>
      </c>
    </row>
    <row r="136" spans="1:43" x14ac:dyDescent="0.2">
      <c r="A136" s="2">
        <v>44363</v>
      </c>
      <c r="B136" s="1">
        <v>2</v>
      </c>
      <c r="C136" s="1" t="s">
        <v>170</v>
      </c>
      <c r="D136" s="1">
        <v>2</v>
      </c>
      <c r="E136" s="1">
        <v>1233</v>
      </c>
      <c r="F136" s="1">
        <v>259774</v>
      </c>
      <c r="G136" s="1">
        <v>56373</v>
      </c>
      <c r="H136" s="1">
        <v>56</v>
      </c>
      <c r="I136" s="1">
        <v>140</v>
      </c>
      <c r="J136" s="1">
        <f t="shared" si="1"/>
        <v>259809.99610614244</v>
      </c>
      <c r="K136" s="1">
        <f t="shared" si="2"/>
        <v>56330.101511185334</v>
      </c>
      <c r="L136" s="1">
        <v>0.50656926523283197</v>
      </c>
      <c r="M136" s="1">
        <v>36.842771501402297</v>
      </c>
      <c r="N136" s="1" t="s">
        <v>31</v>
      </c>
      <c r="O136" s="1">
        <v>1</v>
      </c>
      <c r="P136" s="1" t="s">
        <v>135</v>
      </c>
      <c r="Q136" s="1" t="s">
        <v>78</v>
      </c>
      <c r="R136" s="1" t="s">
        <v>34</v>
      </c>
      <c r="S136" s="1" t="s">
        <v>45</v>
      </c>
      <c r="T136" s="1" t="s">
        <v>50</v>
      </c>
      <c r="U136" s="1" t="s">
        <v>37</v>
      </c>
      <c r="V136" s="1" t="s">
        <v>110</v>
      </c>
      <c r="W136" s="1" t="s">
        <v>53</v>
      </c>
      <c r="X136" s="1" t="s">
        <v>41</v>
      </c>
      <c r="Y136" s="1" t="s">
        <v>39</v>
      </c>
      <c r="Z136" s="1" t="s">
        <v>116</v>
      </c>
      <c r="AA136" s="1" t="s">
        <v>43</v>
      </c>
      <c r="AB136" s="1">
        <v>7217</v>
      </c>
      <c r="AC136" s="1">
        <v>7267</v>
      </c>
      <c r="AD136" s="1">
        <v>21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>
        <v>2.6146630337854698E-3</v>
      </c>
    </row>
    <row r="137" spans="1:43" x14ac:dyDescent="0.2">
      <c r="A137" s="2">
        <v>44363</v>
      </c>
      <c r="B137" s="1">
        <v>2</v>
      </c>
      <c r="C137" s="1" t="s">
        <v>170</v>
      </c>
      <c r="D137" s="1">
        <v>3</v>
      </c>
      <c r="E137" s="1">
        <v>1245</v>
      </c>
      <c r="F137" s="1">
        <v>259833</v>
      </c>
      <c r="G137" s="1">
        <v>55938</v>
      </c>
      <c r="H137" s="1">
        <v>62</v>
      </c>
      <c r="I137" s="1">
        <v>200</v>
      </c>
      <c r="J137" s="1">
        <f t="shared" si="1"/>
        <v>259811.7947511138</v>
      </c>
      <c r="K137" s="1">
        <f t="shared" si="2"/>
        <v>55879.739057511273</v>
      </c>
      <c r="L137" s="1">
        <v>0.50249760198323101</v>
      </c>
      <c r="M137" s="1">
        <v>36.842789003876199</v>
      </c>
      <c r="N137" s="1" t="s">
        <v>44</v>
      </c>
      <c r="O137" s="1">
        <v>0</v>
      </c>
      <c r="P137" s="1" t="s">
        <v>135</v>
      </c>
      <c r="Q137" s="1" t="s">
        <v>78</v>
      </c>
      <c r="R137" s="1" t="s">
        <v>34</v>
      </c>
      <c r="S137" s="1" t="s">
        <v>35</v>
      </c>
      <c r="T137" s="1" t="s">
        <v>36</v>
      </c>
      <c r="U137" s="1" t="s">
        <v>51</v>
      </c>
      <c r="V137" s="1" t="s">
        <v>110</v>
      </c>
      <c r="W137" s="1" t="s">
        <v>39</v>
      </c>
      <c r="X137" s="1" t="s">
        <v>67</v>
      </c>
      <c r="Y137" s="1" t="s">
        <v>90</v>
      </c>
      <c r="Z137" s="1" t="s">
        <v>53</v>
      </c>
      <c r="AA137" s="1" t="s">
        <v>43</v>
      </c>
      <c r="AB137" s="1">
        <v>7268</v>
      </c>
      <c r="AC137" s="1">
        <v>7278</v>
      </c>
      <c r="AD137" s="1">
        <v>2</v>
      </c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1">
        <v>1</v>
      </c>
      <c r="AO137" s="1"/>
      <c r="AP137" s="1"/>
      <c r="AQ137">
        <v>2.4502818274046699E-3</v>
      </c>
    </row>
    <row r="138" spans="1:43" x14ac:dyDescent="0.2">
      <c r="A138" s="2">
        <v>44363</v>
      </c>
      <c r="B138" s="1">
        <v>2</v>
      </c>
      <c r="C138" s="1" t="s">
        <v>171</v>
      </c>
      <c r="D138" s="1">
        <v>1</v>
      </c>
      <c r="E138" s="1">
        <v>1257</v>
      </c>
      <c r="F138" s="1">
        <v>260486</v>
      </c>
      <c r="G138" s="1">
        <v>55060</v>
      </c>
      <c r="H138" s="1">
        <v>50</v>
      </c>
      <c r="I138" s="1">
        <v>140</v>
      </c>
      <c r="J138" s="1">
        <f t="shared" si="1"/>
        <v>260518.13938048432</v>
      </c>
      <c r="K138" s="1">
        <f t="shared" si="2"/>
        <v>55021.697777844049</v>
      </c>
      <c r="L138" s="1">
        <v>0.49474224714144499</v>
      </c>
      <c r="M138" s="1">
        <v>36.849135016940998</v>
      </c>
      <c r="N138" s="1" t="s">
        <v>31</v>
      </c>
      <c r="O138" s="1">
        <v>0</v>
      </c>
      <c r="P138" s="1" t="s">
        <v>135</v>
      </c>
      <c r="Q138" s="1" t="s">
        <v>78</v>
      </c>
      <c r="R138" s="1" t="s">
        <v>34</v>
      </c>
      <c r="S138" s="1" t="s">
        <v>35</v>
      </c>
      <c r="T138" s="1" t="s">
        <v>46</v>
      </c>
      <c r="U138" s="1" t="s">
        <v>51</v>
      </c>
      <c r="V138" s="1" t="s">
        <v>110</v>
      </c>
      <c r="W138" s="1" t="s">
        <v>39</v>
      </c>
      <c r="X138" s="1" t="s">
        <v>90</v>
      </c>
      <c r="Y138" s="1" t="s">
        <v>47</v>
      </c>
      <c r="Z138" s="1" t="s">
        <v>116</v>
      </c>
      <c r="AA138" s="1" t="s">
        <v>43</v>
      </c>
      <c r="AB138" s="1">
        <v>7278</v>
      </c>
      <c r="AC138" s="1">
        <v>7310</v>
      </c>
      <c r="AD138" s="1">
        <v>13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>
        <v>4.88900746221306E-4</v>
      </c>
    </row>
    <row r="139" spans="1:43" x14ac:dyDescent="0.2">
      <c r="A139" s="2">
        <v>44363</v>
      </c>
      <c r="B139" s="1">
        <v>2</v>
      </c>
      <c r="C139" s="1" t="s">
        <v>171</v>
      </c>
      <c r="D139" s="1">
        <v>1</v>
      </c>
      <c r="E139" s="1">
        <v>1257</v>
      </c>
      <c r="F139" s="1">
        <v>260486</v>
      </c>
      <c r="G139" s="1">
        <v>55060</v>
      </c>
      <c r="H139" s="1">
        <v>50</v>
      </c>
      <c r="I139" s="1">
        <v>140</v>
      </c>
      <c r="J139" s="1">
        <f t="shared" si="1"/>
        <v>260518.13938048432</v>
      </c>
      <c r="K139" s="1">
        <f t="shared" si="2"/>
        <v>55021.697777844049</v>
      </c>
      <c r="L139" s="1">
        <v>0.49474224714144499</v>
      </c>
      <c r="M139" s="1">
        <v>36.849135016940998</v>
      </c>
      <c r="N139" s="1" t="s">
        <v>76</v>
      </c>
      <c r="O139" s="1"/>
      <c r="P139" s="1" t="s">
        <v>135</v>
      </c>
      <c r="Q139" s="1" t="s">
        <v>78</v>
      </c>
      <c r="R139" s="1" t="s">
        <v>34</v>
      </c>
      <c r="S139" s="1" t="s">
        <v>35</v>
      </c>
      <c r="T139" s="1" t="s">
        <v>46</v>
      </c>
      <c r="U139" s="1" t="s">
        <v>51</v>
      </c>
      <c r="V139" s="1" t="s">
        <v>110</v>
      </c>
      <c r="W139" s="1" t="s">
        <v>39</v>
      </c>
      <c r="X139" s="1" t="s">
        <v>90</v>
      </c>
      <c r="Y139" s="1" t="s">
        <v>47</v>
      </c>
      <c r="Z139" s="1" t="s">
        <v>116</v>
      </c>
      <c r="AA139" s="1" t="s">
        <v>43</v>
      </c>
      <c r="AB139" s="1"/>
      <c r="AC139" s="1"/>
      <c r="AD139" s="1">
        <v>200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>
        <v>4.88900746221306E-4</v>
      </c>
    </row>
    <row r="140" spans="1:43" x14ac:dyDescent="0.2">
      <c r="A140" s="2">
        <v>44363</v>
      </c>
      <c r="B140" s="1">
        <v>2</v>
      </c>
      <c r="C140" s="1" t="s">
        <v>171</v>
      </c>
      <c r="D140" s="1">
        <v>2</v>
      </c>
      <c r="E140" s="1">
        <v>1303</v>
      </c>
      <c r="F140" s="1">
        <v>260396</v>
      </c>
      <c r="G140" s="1">
        <v>54412</v>
      </c>
      <c r="H140" s="1">
        <v>44</v>
      </c>
      <c r="I140" s="1">
        <v>80</v>
      </c>
      <c r="J140" s="1">
        <f t="shared" si="1"/>
        <v>260439.33154113253</v>
      </c>
      <c r="K140" s="1">
        <f t="shared" si="2"/>
        <v>54419.640519817345</v>
      </c>
      <c r="L140" s="1">
        <v>0.48929887244806902</v>
      </c>
      <c r="M140" s="1">
        <v>36.848429019194697</v>
      </c>
      <c r="N140" s="1" t="s">
        <v>31</v>
      </c>
      <c r="O140" s="1">
        <v>1</v>
      </c>
      <c r="P140" s="1" t="s">
        <v>135</v>
      </c>
      <c r="Q140" s="1" t="s">
        <v>78</v>
      </c>
      <c r="R140" s="1" t="s">
        <v>34</v>
      </c>
      <c r="S140" s="1" t="s">
        <v>35</v>
      </c>
      <c r="T140" s="1" t="s">
        <v>36</v>
      </c>
      <c r="U140" s="1" t="s">
        <v>51</v>
      </c>
      <c r="V140" s="1" t="s">
        <v>110</v>
      </c>
      <c r="W140" s="1" t="s">
        <v>143</v>
      </c>
      <c r="X140" s="1" t="s">
        <v>39</v>
      </c>
      <c r="Y140" s="1" t="s">
        <v>116</v>
      </c>
      <c r="Z140" s="1" t="s">
        <v>53</v>
      </c>
      <c r="AA140" s="1" t="s">
        <v>43</v>
      </c>
      <c r="AB140" s="1">
        <v>7311</v>
      </c>
      <c r="AC140" s="1">
        <v>7357</v>
      </c>
      <c r="AD140" s="1">
        <v>16</v>
      </c>
      <c r="AE140" s="1">
        <v>2</v>
      </c>
      <c r="AF140" s="1"/>
      <c r="AG140" s="1"/>
      <c r="AH140" s="1">
        <v>6</v>
      </c>
      <c r="AI140" s="1">
        <v>2</v>
      </c>
      <c r="AJ140" s="1"/>
      <c r="AK140" s="1"/>
      <c r="AL140" s="1">
        <v>2</v>
      </c>
      <c r="AM140" s="1">
        <v>2</v>
      </c>
      <c r="AN140" s="1">
        <v>2</v>
      </c>
      <c r="AO140" s="1"/>
      <c r="AP140" s="1"/>
      <c r="AQ140">
        <v>1.7796938682217299E-3</v>
      </c>
    </row>
    <row r="141" spans="1:43" x14ac:dyDescent="0.2">
      <c r="A141" s="2">
        <v>44363</v>
      </c>
      <c r="B141" s="1">
        <v>2</v>
      </c>
      <c r="C141" s="1" t="s">
        <v>171</v>
      </c>
      <c r="D141" s="1">
        <v>2</v>
      </c>
      <c r="E141" s="1">
        <v>1303</v>
      </c>
      <c r="F141" s="1">
        <v>260396</v>
      </c>
      <c r="G141" s="1">
        <v>54412</v>
      </c>
      <c r="H141" s="1">
        <v>44</v>
      </c>
      <c r="I141" s="1">
        <v>80</v>
      </c>
      <c r="J141" s="1">
        <f t="shared" si="1"/>
        <v>260439.33154113253</v>
      </c>
      <c r="K141" s="1">
        <f t="shared" si="2"/>
        <v>54419.640519817345</v>
      </c>
      <c r="L141" s="1">
        <v>0.48929887244806902</v>
      </c>
      <c r="M141" s="1">
        <v>36.848429019194697</v>
      </c>
      <c r="N141" s="1" t="s">
        <v>44</v>
      </c>
      <c r="O141" s="1">
        <v>1</v>
      </c>
      <c r="P141" s="1" t="s">
        <v>135</v>
      </c>
      <c r="Q141" s="1" t="s">
        <v>78</v>
      </c>
      <c r="R141" s="1" t="s">
        <v>34</v>
      </c>
      <c r="S141" s="1" t="s">
        <v>35</v>
      </c>
      <c r="T141" s="1" t="s">
        <v>36</v>
      </c>
      <c r="U141" s="1" t="s">
        <v>51</v>
      </c>
      <c r="V141" s="1" t="s">
        <v>110</v>
      </c>
      <c r="W141" s="1" t="s">
        <v>143</v>
      </c>
      <c r="X141" s="1" t="s">
        <v>39</v>
      </c>
      <c r="Y141" s="1" t="s">
        <v>116</v>
      </c>
      <c r="Z141" s="1" t="s">
        <v>53</v>
      </c>
      <c r="AA141" s="1" t="s">
        <v>43</v>
      </c>
      <c r="AB141" s="1">
        <v>7311</v>
      </c>
      <c r="AC141" s="1">
        <v>7357</v>
      </c>
      <c r="AD141" s="1">
        <v>1</v>
      </c>
      <c r="AE141" s="1"/>
      <c r="AF141" s="1"/>
      <c r="AG141" s="1"/>
      <c r="AH141" s="1"/>
      <c r="AI141" s="1"/>
      <c r="AJ141" s="1">
        <v>1</v>
      </c>
      <c r="AK141" s="1"/>
      <c r="AL141" s="1"/>
      <c r="AM141" s="1"/>
      <c r="AN141" s="1"/>
      <c r="AO141" s="1"/>
      <c r="AP141" s="1"/>
      <c r="AQ141">
        <v>1.7796938682217299E-3</v>
      </c>
    </row>
    <row r="142" spans="1:43" x14ac:dyDescent="0.2">
      <c r="A142" s="2">
        <v>44363</v>
      </c>
      <c r="B142" s="1">
        <v>2</v>
      </c>
      <c r="C142" s="1" t="s">
        <v>171</v>
      </c>
      <c r="D142" s="1">
        <v>2</v>
      </c>
      <c r="E142" s="1">
        <v>1303</v>
      </c>
      <c r="F142" s="1">
        <v>260396</v>
      </c>
      <c r="G142" s="1">
        <v>54412</v>
      </c>
      <c r="H142" s="1">
        <v>44</v>
      </c>
      <c r="I142" s="1">
        <v>80</v>
      </c>
      <c r="J142" s="1">
        <f t="shared" si="1"/>
        <v>260439.33154113253</v>
      </c>
      <c r="K142" s="1">
        <f t="shared" si="2"/>
        <v>54419.640519817345</v>
      </c>
      <c r="L142" s="1">
        <v>0.48929887244806902</v>
      </c>
      <c r="M142" s="1">
        <v>36.848429019194697</v>
      </c>
      <c r="N142" s="1" t="s">
        <v>172</v>
      </c>
      <c r="O142" s="1"/>
      <c r="P142" s="1" t="s">
        <v>135</v>
      </c>
      <c r="Q142" s="1" t="s">
        <v>78</v>
      </c>
      <c r="R142" s="1" t="s">
        <v>34</v>
      </c>
      <c r="S142" s="1" t="s">
        <v>35</v>
      </c>
      <c r="T142" s="1" t="s">
        <v>36</v>
      </c>
      <c r="U142" s="1" t="s">
        <v>51</v>
      </c>
      <c r="V142" s="1" t="s">
        <v>110</v>
      </c>
      <c r="W142" s="1" t="s">
        <v>143</v>
      </c>
      <c r="X142" s="1" t="s">
        <v>39</v>
      </c>
      <c r="Y142" s="1" t="s">
        <v>116</v>
      </c>
      <c r="Z142" s="1" t="s">
        <v>53</v>
      </c>
      <c r="AA142" s="1" t="s">
        <v>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>
        <v>1.7796938682217299E-3</v>
      </c>
    </row>
    <row r="143" spans="1:43" x14ac:dyDescent="0.2">
      <c r="A143" s="2">
        <v>44363</v>
      </c>
      <c r="B143" s="1">
        <v>2</v>
      </c>
      <c r="C143" s="1" t="s">
        <v>173</v>
      </c>
      <c r="D143" s="1">
        <v>1</v>
      </c>
      <c r="E143" s="1">
        <v>1326</v>
      </c>
      <c r="F143" s="1">
        <v>261687</v>
      </c>
      <c r="G143" s="1">
        <v>50482</v>
      </c>
      <c r="H143" s="1">
        <v>47</v>
      </c>
      <c r="I143" s="1">
        <v>240</v>
      </c>
      <c r="J143" s="1">
        <f t="shared" si="1"/>
        <v>261646.29680602212</v>
      </c>
      <c r="K143" s="1">
        <f t="shared" si="2"/>
        <v>50458.5</v>
      </c>
      <c r="L143" s="1">
        <v>0.453489833041409</v>
      </c>
      <c r="M143" s="1">
        <v>36.859279471355002</v>
      </c>
      <c r="N143" s="1" t="s">
        <v>44</v>
      </c>
      <c r="O143" s="1">
        <v>0</v>
      </c>
      <c r="P143" s="1" t="s">
        <v>135</v>
      </c>
      <c r="Q143" s="1" t="s">
        <v>78</v>
      </c>
      <c r="R143" s="1" t="s">
        <v>34</v>
      </c>
      <c r="S143" s="1" t="s">
        <v>35</v>
      </c>
      <c r="T143" s="1" t="s">
        <v>105</v>
      </c>
      <c r="U143" s="1" t="s">
        <v>37</v>
      </c>
      <c r="V143" s="1" t="s">
        <v>110</v>
      </c>
      <c r="W143" s="1" t="s">
        <v>53</v>
      </c>
      <c r="X143" s="1" t="s">
        <v>41</v>
      </c>
      <c r="Y143" s="1" t="s">
        <v>47</v>
      </c>
      <c r="Z143" s="1" t="s">
        <v>167</v>
      </c>
      <c r="AA143" s="1" t="s">
        <v>63</v>
      </c>
      <c r="AB143" s="1">
        <v>7358</v>
      </c>
      <c r="AC143" s="1">
        <v>7374</v>
      </c>
      <c r="AD143" s="1">
        <v>3</v>
      </c>
      <c r="AE143" s="1"/>
      <c r="AF143" s="1"/>
      <c r="AG143" s="1">
        <v>1</v>
      </c>
      <c r="AH143" s="1"/>
      <c r="AI143" s="1">
        <v>2</v>
      </c>
      <c r="AJ143" s="1"/>
      <c r="AK143" s="1"/>
      <c r="AL143" s="1"/>
      <c r="AM143" s="1"/>
      <c r="AN143" s="1"/>
      <c r="AO143" s="1"/>
      <c r="AP143" s="1"/>
      <c r="AQ143">
        <v>8.4480238713385992E-3</v>
      </c>
    </row>
    <row r="144" spans="1:43" x14ac:dyDescent="0.2">
      <c r="A144" s="2">
        <v>44364</v>
      </c>
      <c r="B144" s="1">
        <v>1</v>
      </c>
      <c r="C144" s="1" t="s">
        <v>174</v>
      </c>
      <c r="D144" s="1">
        <v>1</v>
      </c>
      <c r="E144" s="1">
        <v>1345</v>
      </c>
      <c r="F144" s="1">
        <v>260171</v>
      </c>
      <c r="G144" s="1">
        <v>53538</v>
      </c>
      <c r="H144" s="1">
        <v>38</v>
      </c>
      <c r="I144" s="1">
        <v>230</v>
      </c>
      <c r="J144" s="1">
        <f t="shared" si="1"/>
        <v>260141.89031116149</v>
      </c>
      <c r="K144" s="1">
        <f t="shared" si="2"/>
        <v>53513.574070831914</v>
      </c>
      <c r="L144" s="1">
        <v>0.481106358184684</v>
      </c>
      <c r="M144" s="1">
        <v>36.8457603941809</v>
      </c>
      <c r="N144" s="1" t="s">
        <v>44</v>
      </c>
      <c r="O144" s="1">
        <v>0</v>
      </c>
      <c r="P144" s="1" t="s">
        <v>32</v>
      </c>
      <c r="Q144" s="1" t="s">
        <v>33</v>
      </c>
      <c r="R144" s="1" t="s">
        <v>34</v>
      </c>
      <c r="S144" s="1" t="s">
        <v>35</v>
      </c>
      <c r="T144" s="1" t="s">
        <v>46</v>
      </c>
      <c r="U144" s="1" t="s">
        <v>51</v>
      </c>
      <c r="V144" s="1" t="s">
        <v>110</v>
      </c>
      <c r="W144" s="1" t="s">
        <v>39</v>
      </c>
      <c r="X144" s="1" t="s">
        <v>53</v>
      </c>
      <c r="Y144" s="1" t="s">
        <v>175</v>
      </c>
      <c r="Z144" s="1"/>
      <c r="AA144" s="1" t="s">
        <v>59</v>
      </c>
      <c r="AB144" s="1">
        <v>3442</v>
      </c>
      <c r="AC144" s="1">
        <v>3445</v>
      </c>
      <c r="AD144" s="1">
        <v>1</v>
      </c>
      <c r="AE144" s="1"/>
      <c r="AF144" s="1"/>
      <c r="AG144" s="1"/>
      <c r="AH144" s="1"/>
      <c r="AI144" s="1"/>
      <c r="AJ144" s="1">
        <v>1</v>
      </c>
      <c r="AK144" s="1"/>
      <c r="AL144" s="1"/>
      <c r="AM144" s="1"/>
      <c r="AN144" s="1"/>
      <c r="AO144" s="1"/>
      <c r="AP144" s="1"/>
      <c r="AQ144">
        <v>1.69745972511051E-3</v>
      </c>
    </row>
    <row r="145" spans="1:43" x14ac:dyDescent="0.2">
      <c r="A145" s="2">
        <v>44364</v>
      </c>
      <c r="B145" s="1">
        <v>1</v>
      </c>
      <c r="C145" s="1" t="s">
        <v>174</v>
      </c>
      <c r="D145" s="1">
        <v>2</v>
      </c>
      <c r="E145" s="1">
        <v>1407</v>
      </c>
      <c r="F145" s="1">
        <v>259886</v>
      </c>
      <c r="G145" s="1">
        <v>53284</v>
      </c>
      <c r="H145" s="1">
        <v>94</v>
      </c>
      <c r="I145" s="1">
        <v>120</v>
      </c>
      <c r="J145" s="1">
        <f t="shared" si="1"/>
        <v>259967.40638795574</v>
      </c>
      <c r="K145" s="1">
        <f t="shared" si="2"/>
        <v>53237</v>
      </c>
      <c r="L145" s="1">
        <v>0.47860538401596497</v>
      </c>
      <c r="M145" s="1">
        <v>36.8441941973377</v>
      </c>
      <c r="N145" s="1" t="s">
        <v>44</v>
      </c>
      <c r="O145" s="1">
        <v>1</v>
      </c>
      <c r="P145" s="1" t="s">
        <v>32</v>
      </c>
      <c r="Q145" s="1" t="s">
        <v>33</v>
      </c>
      <c r="R145" s="1" t="s">
        <v>34</v>
      </c>
      <c r="S145" s="1" t="s">
        <v>45</v>
      </c>
      <c r="T145" s="1" t="s">
        <v>105</v>
      </c>
      <c r="U145" s="1" t="s">
        <v>51</v>
      </c>
      <c r="V145" s="1" t="s">
        <v>110</v>
      </c>
      <c r="W145" s="1" t="s">
        <v>39</v>
      </c>
      <c r="X145" s="1" t="s">
        <v>40</v>
      </c>
      <c r="Y145" s="1"/>
      <c r="Z145" s="1"/>
      <c r="AA145" s="1" t="s">
        <v>59</v>
      </c>
      <c r="AB145" s="1">
        <v>3446</v>
      </c>
      <c r="AC145" s="1">
        <v>3458</v>
      </c>
      <c r="AD145" s="1">
        <v>3</v>
      </c>
      <c r="AE145" s="1"/>
      <c r="AF145" s="1">
        <v>3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>
        <v>2.4421489579881E-4</v>
      </c>
    </row>
    <row r="146" spans="1:43" x14ac:dyDescent="0.2">
      <c r="A146" s="2">
        <v>44364</v>
      </c>
      <c r="B146" s="1">
        <v>1</v>
      </c>
      <c r="C146" s="1" t="s">
        <v>174</v>
      </c>
      <c r="D146" s="1">
        <v>2</v>
      </c>
      <c r="E146" s="1">
        <v>1407</v>
      </c>
      <c r="F146" s="1">
        <v>259886</v>
      </c>
      <c r="G146" s="1">
        <v>53284</v>
      </c>
      <c r="H146" s="1">
        <v>94</v>
      </c>
      <c r="I146" s="1">
        <v>120</v>
      </c>
      <c r="J146" s="1">
        <f t="shared" si="1"/>
        <v>259967.40638795574</v>
      </c>
      <c r="K146" s="1">
        <f t="shared" si="2"/>
        <v>53237</v>
      </c>
      <c r="L146" s="1">
        <v>0.47860538401596497</v>
      </c>
      <c r="M146" s="1">
        <v>36.8441941973377</v>
      </c>
      <c r="N146" s="1" t="s">
        <v>31</v>
      </c>
      <c r="O146" s="1">
        <v>1</v>
      </c>
      <c r="P146" s="1" t="s">
        <v>32</v>
      </c>
      <c r="Q146" s="1" t="s">
        <v>33</v>
      </c>
      <c r="R146" s="1" t="s">
        <v>34</v>
      </c>
      <c r="S146" s="1" t="s">
        <v>45</v>
      </c>
      <c r="T146" s="1" t="s">
        <v>105</v>
      </c>
      <c r="U146" s="1" t="s">
        <v>51</v>
      </c>
      <c r="V146" s="1" t="s">
        <v>110</v>
      </c>
      <c r="W146" s="1" t="s">
        <v>39</v>
      </c>
      <c r="X146" s="1" t="s">
        <v>40</v>
      </c>
      <c r="Y146" s="1"/>
      <c r="Z146" s="1"/>
      <c r="AA146" s="1" t="s">
        <v>59</v>
      </c>
      <c r="AB146" s="1">
        <v>3446</v>
      </c>
      <c r="AC146" s="1">
        <v>3458</v>
      </c>
      <c r="AD146" s="1">
        <v>5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>
        <v>2.4421489579881E-4</v>
      </c>
    </row>
    <row r="147" spans="1:43" x14ac:dyDescent="0.2">
      <c r="A147" s="2">
        <v>44364</v>
      </c>
      <c r="B147" s="1">
        <v>1</v>
      </c>
      <c r="C147" s="1" t="s">
        <v>174</v>
      </c>
      <c r="D147" s="1">
        <v>3</v>
      </c>
      <c r="E147" s="1">
        <v>1448</v>
      </c>
      <c r="F147" s="1">
        <v>260718</v>
      </c>
      <c r="G147" s="1">
        <v>51530</v>
      </c>
      <c r="H147" s="1">
        <v>47</v>
      </c>
      <c r="I147" s="1">
        <v>360</v>
      </c>
      <c r="J147" s="1">
        <f t="shared" si="1"/>
        <v>260718</v>
      </c>
      <c r="K147" s="1">
        <f t="shared" si="2"/>
        <v>51577</v>
      </c>
      <c r="L147" s="1">
        <v>0.46359959946270202</v>
      </c>
      <c r="M147" s="1">
        <v>36.8509396753768</v>
      </c>
      <c r="N147" s="1" t="s">
        <v>31</v>
      </c>
      <c r="O147" s="1">
        <v>0</v>
      </c>
      <c r="P147" s="1" t="s">
        <v>32</v>
      </c>
      <c r="Q147" s="1" t="s">
        <v>33</v>
      </c>
      <c r="R147" s="1" t="s">
        <v>34</v>
      </c>
      <c r="S147" s="1" t="s">
        <v>35</v>
      </c>
      <c r="T147" s="1" t="s">
        <v>50</v>
      </c>
      <c r="U147" s="1" t="s">
        <v>51</v>
      </c>
      <c r="V147" s="1" t="s">
        <v>56</v>
      </c>
      <c r="W147" s="1" t="s">
        <v>53</v>
      </c>
      <c r="X147" s="1" t="s">
        <v>42</v>
      </c>
      <c r="Y147" s="1"/>
      <c r="Z147" s="1"/>
      <c r="AA147" s="1" t="s">
        <v>63</v>
      </c>
      <c r="AB147" s="1">
        <v>3459</v>
      </c>
      <c r="AC147" s="1">
        <v>3464</v>
      </c>
      <c r="AD147" s="1">
        <v>5</v>
      </c>
      <c r="AE147" s="1">
        <v>1</v>
      </c>
      <c r="AF147" s="1"/>
      <c r="AG147" s="1"/>
      <c r="AH147" s="1">
        <v>2</v>
      </c>
      <c r="AI147" s="1"/>
      <c r="AJ147" s="1">
        <v>1</v>
      </c>
      <c r="AK147" s="1"/>
      <c r="AL147" s="1">
        <v>2</v>
      </c>
      <c r="AM147" s="1"/>
      <c r="AN147" s="1"/>
      <c r="AO147" s="1"/>
      <c r="AP147" s="1"/>
      <c r="AQ147">
        <v>6.2876140240694504E-4</v>
      </c>
    </row>
    <row r="148" spans="1:43" x14ac:dyDescent="0.2">
      <c r="A148" s="2">
        <v>44364</v>
      </c>
      <c r="B148" s="1">
        <v>2</v>
      </c>
      <c r="C148" s="1" t="s">
        <v>176</v>
      </c>
      <c r="D148" s="1">
        <v>1</v>
      </c>
      <c r="E148" s="1">
        <v>1046</v>
      </c>
      <c r="F148" s="1">
        <v>261815</v>
      </c>
      <c r="G148" s="1"/>
      <c r="H148" s="1">
        <v>52</v>
      </c>
      <c r="I148" s="1">
        <v>200</v>
      </c>
      <c r="J148" s="1">
        <f t="shared" si="1"/>
        <v>261797.21495254707</v>
      </c>
      <c r="K148" s="1">
        <f t="shared" si="2"/>
        <v>-48.86401628086724</v>
      </c>
      <c r="L148" s="1">
        <v>-3.14584962494E-3</v>
      </c>
      <c r="M148" s="1">
        <v>36.860702223875101</v>
      </c>
      <c r="N148" s="1" t="s">
        <v>44</v>
      </c>
      <c r="O148" s="1">
        <v>1</v>
      </c>
      <c r="P148" s="1" t="s">
        <v>32</v>
      </c>
      <c r="Q148" s="1" t="s">
        <v>33</v>
      </c>
      <c r="R148" s="1" t="s">
        <v>34</v>
      </c>
      <c r="S148" s="1" t="s">
        <v>35</v>
      </c>
      <c r="T148" s="1" t="s">
        <v>46</v>
      </c>
      <c r="U148" s="1" t="s">
        <v>51</v>
      </c>
      <c r="V148" s="1" t="s">
        <v>110</v>
      </c>
      <c r="W148" s="1" t="s">
        <v>39</v>
      </c>
      <c r="X148" s="1" t="s">
        <v>40</v>
      </c>
      <c r="Y148" s="1" t="s">
        <v>53</v>
      </c>
      <c r="Z148" s="1"/>
      <c r="AA148" s="1" t="s">
        <v>43</v>
      </c>
      <c r="AB148" s="1">
        <v>3255</v>
      </c>
      <c r="AC148" s="1">
        <v>3270</v>
      </c>
      <c r="AD148" s="1">
        <v>2</v>
      </c>
      <c r="AE148" s="1"/>
      <c r="AF148" s="1"/>
      <c r="AG148" s="1"/>
      <c r="AH148" s="1"/>
      <c r="AI148" s="1"/>
      <c r="AJ148" s="1">
        <v>2</v>
      </c>
      <c r="AK148" s="1"/>
      <c r="AL148" s="1"/>
      <c r="AM148" s="1"/>
      <c r="AN148" s="1"/>
      <c r="AO148" s="1"/>
      <c r="AP148" s="1"/>
      <c r="AQ148">
        <v>0.25160242415205403</v>
      </c>
    </row>
    <row r="149" spans="1:43" x14ac:dyDescent="0.2">
      <c r="A149" s="2">
        <v>44364</v>
      </c>
      <c r="B149" s="1">
        <v>2</v>
      </c>
      <c r="C149" s="1" t="s">
        <v>176</v>
      </c>
      <c r="D149" s="1">
        <v>1</v>
      </c>
      <c r="E149" s="1">
        <v>1046</v>
      </c>
      <c r="F149" s="1">
        <v>261815</v>
      </c>
      <c r="G149" s="1"/>
      <c r="H149" s="1">
        <v>52</v>
      </c>
      <c r="I149" s="1">
        <v>200</v>
      </c>
      <c r="J149" s="1">
        <f t="shared" si="1"/>
        <v>261797.21495254707</v>
      </c>
      <c r="K149" s="1">
        <f t="shared" si="2"/>
        <v>-48.86401628086724</v>
      </c>
      <c r="L149" s="1">
        <v>-3.14584962494E-3</v>
      </c>
      <c r="M149" s="1">
        <v>36.860702223875101</v>
      </c>
      <c r="N149" s="1" t="s">
        <v>31</v>
      </c>
      <c r="O149" s="1">
        <v>1</v>
      </c>
      <c r="P149" s="1" t="s">
        <v>32</v>
      </c>
      <c r="Q149" s="1" t="s">
        <v>33</v>
      </c>
      <c r="R149" s="1" t="s">
        <v>34</v>
      </c>
      <c r="S149" s="1" t="s">
        <v>35</v>
      </c>
      <c r="T149" s="1" t="s">
        <v>46</v>
      </c>
      <c r="U149" s="1" t="s">
        <v>51</v>
      </c>
      <c r="V149" s="1" t="s">
        <v>110</v>
      </c>
      <c r="W149" s="1" t="s">
        <v>39</v>
      </c>
      <c r="X149" s="1" t="s">
        <v>40</v>
      </c>
      <c r="Y149" s="1" t="s">
        <v>53</v>
      </c>
      <c r="Z149" s="1"/>
      <c r="AA149" s="1" t="s">
        <v>43</v>
      </c>
      <c r="AB149" s="1">
        <v>3255</v>
      </c>
      <c r="AC149" s="1">
        <v>3270</v>
      </c>
      <c r="AD149" s="1">
        <v>3</v>
      </c>
      <c r="AE149" s="1"/>
      <c r="AF149" s="1">
        <v>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>
        <v>0.25160242415205403</v>
      </c>
    </row>
    <row r="150" spans="1:43" x14ac:dyDescent="0.2">
      <c r="A150" s="2">
        <v>44364</v>
      </c>
      <c r="B150" s="1">
        <v>2</v>
      </c>
      <c r="C150" s="1" t="s">
        <v>176</v>
      </c>
      <c r="D150" s="1">
        <v>2</v>
      </c>
      <c r="E150" s="1">
        <v>1100</v>
      </c>
      <c r="F150" s="1">
        <v>261493</v>
      </c>
      <c r="G150" s="1">
        <v>54066</v>
      </c>
      <c r="H150" s="1">
        <v>97</v>
      </c>
      <c r="I150" s="1">
        <v>150</v>
      </c>
      <c r="J150" s="1">
        <f t="shared" si="1"/>
        <v>261541.5</v>
      </c>
      <c r="K150" s="1">
        <f t="shared" si="2"/>
        <v>53981.99553583291</v>
      </c>
      <c r="L150" s="1">
        <v>0.48534534767424298</v>
      </c>
      <c r="M150" s="1">
        <v>36.858328567892997</v>
      </c>
      <c r="N150" s="1" t="s">
        <v>31</v>
      </c>
      <c r="O150" s="1">
        <v>1</v>
      </c>
      <c r="P150" s="1" t="s">
        <v>32</v>
      </c>
      <c r="Q150" s="1" t="s">
        <v>33</v>
      </c>
      <c r="R150" s="1" t="s">
        <v>34</v>
      </c>
      <c r="S150" s="1" t="s">
        <v>35</v>
      </c>
      <c r="T150" s="1" t="s">
        <v>50</v>
      </c>
      <c r="U150" s="1" t="s">
        <v>51</v>
      </c>
      <c r="V150" s="1" t="s">
        <v>38</v>
      </c>
      <c r="W150" s="1" t="s">
        <v>39</v>
      </c>
      <c r="X150" s="1" t="s">
        <v>40</v>
      </c>
      <c r="Y150" s="1" t="s">
        <v>53</v>
      </c>
      <c r="Z150" s="1" t="s">
        <v>177</v>
      </c>
      <c r="AA150" s="1" t="s">
        <v>63</v>
      </c>
      <c r="AB150" s="1">
        <v>3271</v>
      </c>
      <c r="AC150" s="1">
        <v>3329</v>
      </c>
      <c r="AD150" s="1">
        <v>35</v>
      </c>
      <c r="AE150" s="1">
        <v>1</v>
      </c>
      <c r="AF150" s="1">
        <v>12</v>
      </c>
      <c r="AG150" s="1">
        <v>1</v>
      </c>
      <c r="AH150" s="1">
        <v>7</v>
      </c>
      <c r="AI150" s="1">
        <v>2</v>
      </c>
      <c r="AJ150" s="1"/>
      <c r="AK150" s="1"/>
      <c r="AL150" s="1">
        <v>1</v>
      </c>
      <c r="AM150" s="1">
        <v>4</v>
      </c>
      <c r="AN150" s="1">
        <v>1</v>
      </c>
      <c r="AO150" s="1">
        <v>1</v>
      </c>
      <c r="AP150" s="1"/>
      <c r="AQ150">
        <v>7.85553064080112E-3</v>
      </c>
    </row>
    <row r="151" spans="1:43" x14ac:dyDescent="0.2">
      <c r="A151" s="2">
        <v>44364</v>
      </c>
      <c r="B151" s="1">
        <v>2</v>
      </c>
      <c r="C151" s="1" t="s">
        <v>176</v>
      </c>
      <c r="D151" s="1">
        <v>2</v>
      </c>
      <c r="E151" s="1">
        <v>1100</v>
      </c>
      <c r="F151" s="1">
        <v>261493</v>
      </c>
      <c r="G151" s="1">
        <v>54066</v>
      </c>
      <c r="H151" s="1">
        <v>97</v>
      </c>
      <c r="I151" s="1">
        <v>150</v>
      </c>
      <c r="J151" s="1">
        <f t="shared" si="1"/>
        <v>261541.5</v>
      </c>
      <c r="K151" s="1">
        <f t="shared" si="2"/>
        <v>53981.99553583291</v>
      </c>
      <c r="L151" s="1">
        <v>0.48534534767424298</v>
      </c>
      <c r="M151" s="1">
        <v>36.858328567892997</v>
      </c>
      <c r="N151" s="1" t="s">
        <v>44</v>
      </c>
      <c r="O151" s="1">
        <v>1</v>
      </c>
      <c r="P151" s="1" t="s">
        <v>32</v>
      </c>
      <c r="Q151" s="1" t="s">
        <v>33</v>
      </c>
      <c r="R151" s="1" t="s">
        <v>34</v>
      </c>
      <c r="S151" s="1" t="s">
        <v>35</v>
      </c>
      <c r="T151" s="1" t="s">
        <v>50</v>
      </c>
      <c r="U151" s="1" t="s">
        <v>51</v>
      </c>
      <c r="V151" s="1" t="s">
        <v>38</v>
      </c>
      <c r="W151" s="1" t="s">
        <v>39</v>
      </c>
      <c r="X151" s="1" t="s">
        <v>40</v>
      </c>
      <c r="Y151" s="1" t="s">
        <v>53</v>
      </c>
      <c r="Z151" s="1" t="s">
        <v>177</v>
      </c>
      <c r="AA151" s="1" t="s">
        <v>63</v>
      </c>
      <c r="AB151" s="1">
        <f>AC150+1</f>
        <v>3330</v>
      </c>
      <c r="AC151" s="1">
        <v>3343</v>
      </c>
      <c r="AD151" s="1">
        <v>1</v>
      </c>
      <c r="AE151" s="1"/>
      <c r="AF151" s="1"/>
      <c r="AG151" s="1">
        <v>1</v>
      </c>
      <c r="AH151" s="1"/>
      <c r="AI151" s="1"/>
      <c r="AJ151" s="1"/>
      <c r="AK151" s="1"/>
      <c r="AL151" s="1"/>
      <c r="AM151" s="1"/>
      <c r="AN151" s="1"/>
      <c r="AO151" s="1"/>
      <c r="AP151" s="1"/>
      <c r="AQ151">
        <v>7.85553064080112E-3</v>
      </c>
    </row>
    <row r="152" spans="1:43" x14ac:dyDescent="0.2">
      <c r="A152" s="2">
        <v>44364</v>
      </c>
      <c r="B152" s="1">
        <v>2</v>
      </c>
      <c r="C152" s="1" t="s">
        <v>176</v>
      </c>
      <c r="D152" s="1">
        <v>2</v>
      </c>
      <c r="E152" s="1">
        <v>1100</v>
      </c>
      <c r="F152" s="1">
        <v>261493</v>
      </c>
      <c r="G152" s="1">
        <v>54066</v>
      </c>
      <c r="H152" s="1">
        <v>97</v>
      </c>
      <c r="I152" s="1">
        <v>150</v>
      </c>
      <c r="J152" s="1">
        <f t="shared" si="1"/>
        <v>261541.5</v>
      </c>
      <c r="K152" s="1">
        <f t="shared" si="2"/>
        <v>53981.99553583291</v>
      </c>
      <c r="L152" s="1">
        <v>0.48534534767424298</v>
      </c>
      <c r="M152" s="1">
        <v>36.858328567892997</v>
      </c>
      <c r="N152" s="1" t="s">
        <v>76</v>
      </c>
      <c r="O152" s="1"/>
      <c r="P152" s="1" t="s">
        <v>32</v>
      </c>
      <c r="Q152" s="1" t="s">
        <v>33</v>
      </c>
      <c r="R152" s="1" t="s">
        <v>34</v>
      </c>
      <c r="S152" s="1" t="s">
        <v>35</v>
      </c>
      <c r="T152" s="1" t="s">
        <v>50</v>
      </c>
      <c r="U152" s="1" t="s">
        <v>51</v>
      </c>
      <c r="V152" s="1" t="s">
        <v>38</v>
      </c>
      <c r="W152" s="1" t="s">
        <v>39</v>
      </c>
      <c r="X152" s="1" t="s">
        <v>40</v>
      </c>
      <c r="Y152" s="1" t="s">
        <v>53</v>
      </c>
      <c r="Z152" s="1" t="s">
        <v>177</v>
      </c>
      <c r="AA152" s="1" t="s">
        <v>63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>
        <v>7.85553064080112E-3</v>
      </c>
    </row>
    <row r="153" spans="1:43" x14ac:dyDescent="0.2">
      <c r="A153" s="2">
        <v>44364</v>
      </c>
      <c r="B153" s="1">
        <v>2</v>
      </c>
      <c r="C153" s="1" t="s">
        <v>176</v>
      </c>
      <c r="D153" s="1">
        <v>3</v>
      </c>
      <c r="E153" s="1">
        <v>1212</v>
      </c>
      <c r="F153" s="1">
        <v>261231</v>
      </c>
      <c r="G153" s="1"/>
      <c r="H153" s="1">
        <v>52</v>
      </c>
      <c r="I153" s="1">
        <v>80</v>
      </c>
      <c r="J153" s="1">
        <f t="shared" si="1"/>
        <v>261282.21000315662</v>
      </c>
      <c r="K153" s="1">
        <f t="shared" si="2"/>
        <v>9.029705238680382</v>
      </c>
      <c r="L153" s="1">
        <v>-2.6224338563190001E-3</v>
      </c>
      <c r="M153" s="1">
        <v>36.856077250787699</v>
      </c>
      <c r="N153" s="1" t="s">
        <v>44</v>
      </c>
      <c r="O153" s="1">
        <v>0</v>
      </c>
      <c r="P153" s="1" t="s">
        <v>32</v>
      </c>
      <c r="Q153" s="1" t="s">
        <v>33</v>
      </c>
      <c r="R153" s="1" t="s">
        <v>34</v>
      </c>
      <c r="S153" s="1" t="s">
        <v>35</v>
      </c>
      <c r="T153" s="1" t="s">
        <v>36</v>
      </c>
      <c r="U153" s="1" t="s">
        <v>51</v>
      </c>
      <c r="V153" s="1" t="s">
        <v>110</v>
      </c>
      <c r="W153" s="1" t="s">
        <v>40</v>
      </c>
      <c r="X153" s="1" t="s">
        <v>53</v>
      </c>
      <c r="Y153" s="1" t="s">
        <v>39</v>
      </c>
      <c r="Z153" s="1" t="s">
        <v>175</v>
      </c>
      <c r="AA153" s="1" t="s">
        <v>59</v>
      </c>
      <c r="AB153" s="1">
        <v>3366</v>
      </c>
      <c r="AC153" s="1">
        <v>3367</v>
      </c>
      <c r="AD153" s="1">
        <v>1</v>
      </c>
      <c r="AE153" s="1">
        <v>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>
        <v>0.25300711485942601</v>
      </c>
    </row>
    <row r="154" spans="1:43" x14ac:dyDescent="0.2">
      <c r="A154" s="2">
        <v>44364</v>
      </c>
      <c r="B154" s="1">
        <v>2</v>
      </c>
      <c r="C154" s="1" t="s">
        <v>178</v>
      </c>
      <c r="D154" s="1">
        <v>1</v>
      </c>
      <c r="E154" s="1">
        <v>1218</v>
      </c>
      <c r="F154" s="1">
        <v>261045</v>
      </c>
      <c r="G154" s="1">
        <v>55175</v>
      </c>
      <c r="H154" s="1">
        <v>58</v>
      </c>
      <c r="I154" s="1">
        <v>240</v>
      </c>
      <c r="J154" s="1">
        <f t="shared" si="1"/>
        <v>260994.77052658051</v>
      </c>
      <c r="K154" s="1">
        <f t="shared" si="2"/>
        <v>55146</v>
      </c>
      <c r="L154" s="1">
        <v>0.49586745920112502</v>
      </c>
      <c r="M154" s="1">
        <v>36.853415151956298</v>
      </c>
      <c r="N154" s="1" t="s">
        <v>31</v>
      </c>
      <c r="O154" s="1">
        <v>0</v>
      </c>
      <c r="P154" s="1" t="s">
        <v>32</v>
      </c>
      <c r="Q154" s="1" t="s">
        <v>33</v>
      </c>
      <c r="R154" s="1" t="s">
        <v>34</v>
      </c>
      <c r="S154" s="1" t="s">
        <v>35</v>
      </c>
      <c r="T154" s="1" t="s">
        <v>50</v>
      </c>
      <c r="U154" s="1" t="s">
        <v>51</v>
      </c>
      <c r="V154" s="1" t="s">
        <v>56</v>
      </c>
      <c r="W154" s="1" t="s">
        <v>53</v>
      </c>
      <c r="X154" s="1" t="s">
        <v>40</v>
      </c>
      <c r="Y154" s="1" t="s">
        <v>62</v>
      </c>
      <c r="Z154" s="1" t="s">
        <v>165</v>
      </c>
      <c r="AA154" s="1" t="s">
        <v>43</v>
      </c>
      <c r="AB154" s="1">
        <v>3368</v>
      </c>
      <c r="AC154" s="1">
        <v>3409</v>
      </c>
      <c r="AD154" s="1">
        <v>22</v>
      </c>
      <c r="AE154" s="1">
        <v>2</v>
      </c>
      <c r="AF154" s="1"/>
      <c r="AG154" s="1"/>
      <c r="AH154" s="1">
        <v>7</v>
      </c>
      <c r="AI154" s="1">
        <v>3</v>
      </c>
      <c r="AJ154" s="1"/>
      <c r="AK154" s="1"/>
      <c r="AL154" s="1">
        <v>1</v>
      </c>
      <c r="AM154" s="1">
        <v>2</v>
      </c>
      <c r="AN154" s="1">
        <v>4</v>
      </c>
      <c r="AO154" s="1"/>
      <c r="AP154" s="1"/>
      <c r="AQ154">
        <v>4.9144602858943297E-3</v>
      </c>
    </row>
    <row r="155" spans="1:43" x14ac:dyDescent="0.2">
      <c r="A155" s="2">
        <v>44364</v>
      </c>
      <c r="B155" s="1">
        <v>2</v>
      </c>
      <c r="C155" s="1" t="s">
        <v>178</v>
      </c>
      <c r="D155" s="1">
        <v>2</v>
      </c>
      <c r="E155" s="1">
        <v>1240</v>
      </c>
      <c r="F155" s="1">
        <v>260727</v>
      </c>
      <c r="G155" s="1">
        <v>55450</v>
      </c>
      <c r="H155" s="1">
        <v>63</v>
      </c>
      <c r="I155" s="1">
        <v>60</v>
      </c>
      <c r="J155" s="1">
        <f t="shared" si="1"/>
        <v>260781.55960043843</v>
      </c>
      <c r="K155" s="1">
        <f t="shared" si="2"/>
        <v>55481.5</v>
      </c>
      <c r="L155" s="1">
        <v>0.49890005978212298</v>
      </c>
      <c r="M155" s="1">
        <v>36.851499372343902</v>
      </c>
      <c r="N155" s="1" t="s">
        <v>44</v>
      </c>
      <c r="O155" s="1">
        <v>0</v>
      </c>
      <c r="P155" s="1" t="s">
        <v>32</v>
      </c>
      <c r="Q155" s="1" t="s">
        <v>33</v>
      </c>
      <c r="R155" s="1" t="s">
        <v>34</v>
      </c>
      <c r="S155" s="1" t="s">
        <v>35</v>
      </c>
      <c r="T155" s="1" t="s">
        <v>105</v>
      </c>
      <c r="U155" s="1" t="s">
        <v>51</v>
      </c>
      <c r="V155" s="1" t="s">
        <v>110</v>
      </c>
      <c r="W155" s="1" t="s">
        <v>39</v>
      </c>
      <c r="X155" s="1" t="s">
        <v>40</v>
      </c>
      <c r="Y155" s="1" t="s">
        <v>53</v>
      </c>
      <c r="Z155" s="1"/>
      <c r="AA155" s="1" t="s">
        <v>63</v>
      </c>
      <c r="AB155" s="1">
        <v>3410</v>
      </c>
      <c r="AC155" s="1">
        <v>3441</v>
      </c>
      <c r="AD155" s="1">
        <v>5</v>
      </c>
      <c r="AE155" s="1"/>
      <c r="AF155" s="1"/>
      <c r="AG155" s="1">
        <v>2</v>
      </c>
      <c r="AH155" s="1"/>
      <c r="AI155" s="1">
        <v>2</v>
      </c>
      <c r="AJ155" s="1"/>
      <c r="AK155" s="1"/>
      <c r="AL155" s="1"/>
      <c r="AM155" s="1"/>
      <c r="AN155" s="1"/>
      <c r="AO155" s="1"/>
      <c r="AP155" s="1"/>
      <c r="AQ155">
        <v>3.5491590457223401E-3</v>
      </c>
    </row>
    <row r="156" spans="1:43" x14ac:dyDescent="0.2">
      <c r="A156" s="2">
        <v>44364</v>
      </c>
      <c r="B156" s="1">
        <v>2</v>
      </c>
      <c r="C156" s="1" t="s">
        <v>178</v>
      </c>
      <c r="D156" s="1">
        <v>2</v>
      </c>
      <c r="E156" s="1">
        <v>1240</v>
      </c>
      <c r="F156" s="1">
        <v>260727</v>
      </c>
      <c r="G156" s="1">
        <v>55450</v>
      </c>
      <c r="H156" s="1">
        <v>63</v>
      </c>
      <c r="I156" s="1">
        <v>60</v>
      </c>
      <c r="J156" s="1">
        <f t="shared" si="1"/>
        <v>260781.55960043843</v>
      </c>
      <c r="K156" s="1">
        <f t="shared" si="2"/>
        <v>55481.5</v>
      </c>
      <c r="L156" s="1">
        <v>0.49890005978212298</v>
      </c>
      <c r="M156" s="1">
        <v>36.851499372343902</v>
      </c>
      <c r="N156" s="1" t="s">
        <v>76</v>
      </c>
      <c r="O156" s="1"/>
      <c r="P156" s="1" t="s">
        <v>32</v>
      </c>
      <c r="Q156" s="1" t="s">
        <v>33</v>
      </c>
      <c r="R156" s="1" t="s">
        <v>34</v>
      </c>
      <c r="S156" s="1" t="s">
        <v>35</v>
      </c>
      <c r="T156" s="1" t="s">
        <v>105</v>
      </c>
      <c r="U156" s="1" t="s">
        <v>51</v>
      </c>
      <c r="V156" s="1" t="s">
        <v>110</v>
      </c>
      <c r="W156" s="1" t="s">
        <v>39</v>
      </c>
      <c r="X156" s="1" t="s">
        <v>40</v>
      </c>
      <c r="Y156" s="1" t="s">
        <v>53</v>
      </c>
      <c r="Z156" s="1"/>
      <c r="AA156" s="1" t="s">
        <v>63</v>
      </c>
      <c r="AB156" s="1"/>
      <c r="AC156" s="1"/>
      <c r="AD156" s="1">
        <v>162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>
        <v>3.5491590457223401E-3</v>
      </c>
    </row>
    <row r="157" spans="1:43" x14ac:dyDescent="0.2">
      <c r="A157" s="2">
        <v>44364</v>
      </c>
      <c r="B157" s="1">
        <v>2</v>
      </c>
      <c r="C157" s="1" t="s">
        <v>178</v>
      </c>
      <c r="D157" s="1">
        <v>3</v>
      </c>
      <c r="E157" s="1">
        <v>1308</v>
      </c>
      <c r="F157" s="1">
        <v>260142</v>
      </c>
      <c r="G157" s="1">
        <v>55452</v>
      </c>
      <c r="H157" s="1">
        <v>36</v>
      </c>
      <c r="I157" s="1">
        <v>230</v>
      </c>
      <c r="J157" s="1">
        <f t="shared" si="1"/>
        <v>260114.42240004771</v>
      </c>
      <c r="K157" s="1">
        <f t="shared" si="2"/>
        <v>55428.859646051285</v>
      </c>
      <c r="L157" s="1">
        <v>0.49842216039295001</v>
      </c>
      <c r="M157" s="1">
        <v>36.845508151182599</v>
      </c>
      <c r="N157" s="1" t="s">
        <v>76</v>
      </c>
      <c r="O157" s="1"/>
      <c r="P157" s="1" t="s">
        <v>32</v>
      </c>
      <c r="Q157" s="1" t="s">
        <v>33</v>
      </c>
      <c r="R157" s="1" t="s">
        <v>34</v>
      </c>
      <c r="S157" s="1" t="s">
        <v>35</v>
      </c>
      <c r="T157" s="1" t="s">
        <v>50</v>
      </c>
      <c r="U157" s="1" t="s">
        <v>51</v>
      </c>
      <c r="V157" s="1" t="s">
        <v>56</v>
      </c>
      <c r="W157" s="1" t="s">
        <v>53</v>
      </c>
      <c r="X157" s="1" t="s">
        <v>41</v>
      </c>
      <c r="Y157" s="1" t="s">
        <v>39</v>
      </c>
      <c r="Z157" s="1"/>
      <c r="AA157" s="1" t="s">
        <v>63</v>
      </c>
      <c r="AB157" s="1"/>
      <c r="AC157" s="1"/>
      <c r="AD157" s="1">
        <v>240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>
        <v>1.03216807151888E-3</v>
      </c>
    </row>
    <row r="158" spans="1:43" x14ac:dyDescent="0.2">
      <c r="A158" s="2">
        <v>44365</v>
      </c>
      <c r="B158" s="1">
        <v>1</v>
      </c>
      <c r="C158" s="1" t="s">
        <v>179</v>
      </c>
      <c r="D158" s="1">
        <v>1</v>
      </c>
      <c r="E158" s="1">
        <v>1046</v>
      </c>
      <c r="F158" s="1">
        <v>260276</v>
      </c>
      <c r="G158" s="1">
        <v>53297</v>
      </c>
      <c r="H158" s="1">
        <v>50</v>
      </c>
      <c r="I158" s="1">
        <v>220</v>
      </c>
      <c r="J158" s="1">
        <f t="shared" ref="J158:J221" si="3">F158+H158*SIN(I158*PI()/180)</f>
        <v>260243.86061951568</v>
      </c>
      <c r="K158" s="1">
        <f t="shared" ref="K158:K221" si="4">G158+H158*COS(I158*PI()/180)</f>
        <v>53258.697777844049</v>
      </c>
      <c r="L158" s="1">
        <v>0.47880234133782501</v>
      </c>
      <c r="M158" s="1">
        <v>36.846676882836</v>
      </c>
      <c r="N158" s="1" t="s">
        <v>44</v>
      </c>
      <c r="O158" s="1">
        <v>0</v>
      </c>
      <c r="P158" s="1" t="s">
        <v>32</v>
      </c>
      <c r="Q158" s="1" t="s">
        <v>33</v>
      </c>
      <c r="R158" s="1" t="s">
        <v>34</v>
      </c>
      <c r="S158" s="1" t="s">
        <v>35</v>
      </c>
      <c r="T158" s="1" t="s">
        <v>50</v>
      </c>
      <c r="U158" s="1" t="s">
        <v>51</v>
      </c>
      <c r="V158" s="1" t="s">
        <v>56</v>
      </c>
      <c r="W158" s="1" t="s">
        <v>39</v>
      </c>
      <c r="X158" s="1" t="s">
        <v>40</v>
      </c>
      <c r="Y158" s="1" t="s">
        <v>53</v>
      </c>
      <c r="Z158" s="1"/>
      <c r="AA158" s="1" t="s">
        <v>43</v>
      </c>
      <c r="AB158" s="1">
        <v>7564</v>
      </c>
      <c r="AC158" s="1">
        <v>7584</v>
      </c>
      <c r="AD158" s="1">
        <v>5</v>
      </c>
      <c r="AE158" s="1">
        <v>1</v>
      </c>
      <c r="AF158" s="1"/>
      <c r="AG158" s="1">
        <v>1</v>
      </c>
      <c r="AH158" s="1"/>
      <c r="AI158" s="1">
        <v>1</v>
      </c>
      <c r="AJ158" s="1">
        <v>1</v>
      </c>
      <c r="AK158" s="1"/>
      <c r="AL158" s="1"/>
      <c r="AM158" s="1"/>
      <c r="AN158" s="1">
        <v>1</v>
      </c>
      <c r="AO158" s="1"/>
      <c r="AP158" s="1"/>
      <c r="AQ158">
        <v>2.2084065999391999E-3</v>
      </c>
    </row>
    <row r="159" spans="1:43" x14ac:dyDescent="0.2">
      <c r="A159" s="2">
        <v>44365</v>
      </c>
      <c r="B159" s="1">
        <v>1</v>
      </c>
      <c r="C159" s="1" t="s">
        <v>179</v>
      </c>
      <c r="D159" s="1">
        <v>2</v>
      </c>
      <c r="E159" s="1">
        <v>1054</v>
      </c>
      <c r="F159" s="1">
        <v>260322</v>
      </c>
      <c r="G159" s="1">
        <v>53220</v>
      </c>
      <c r="H159" s="1">
        <v>46</v>
      </c>
      <c r="I159" s="1">
        <v>80</v>
      </c>
      <c r="J159" s="1">
        <f t="shared" si="3"/>
        <v>260367.30115663857</v>
      </c>
      <c r="K159" s="1">
        <f t="shared" si="4"/>
        <v>53227.987816172681</v>
      </c>
      <c r="L159" s="1">
        <v>0.47852504821438602</v>
      </c>
      <c r="M159" s="1">
        <v>36.847785551957898</v>
      </c>
      <c r="N159" s="1" t="s">
        <v>44</v>
      </c>
      <c r="O159" s="1">
        <v>0</v>
      </c>
      <c r="P159" s="1" t="s">
        <v>32</v>
      </c>
      <c r="Q159" s="1" t="s">
        <v>33</v>
      </c>
      <c r="R159" s="1" t="s">
        <v>34</v>
      </c>
      <c r="S159" s="1" t="s">
        <v>35</v>
      </c>
      <c r="T159" s="1" t="s">
        <v>46</v>
      </c>
      <c r="U159" s="1" t="s">
        <v>51</v>
      </c>
      <c r="V159" s="1" t="s">
        <v>38</v>
      </c>
      <c r="W159" s="1" t="s">
        <v>67</v>
      </c>
      <c r="X159" s="1" t="s">
        <v>53</v>
      </c>
      <c r="Y159" s="1" t="s">
        <v>40</v>
      </c>
      <c r="Z159" s="1" t="s">
        <v>62</v>
      </c>
      <c r="AA159" s="1" t="s">
        <v>63</v>
      </c>
      <c r="AB159" s="1">
        <v>7585</v>
      </c>
      <c r="AC159" s="1">
        <v>7600</v>
      </c>
      <c r="AD159" s="1">
        <v>9</v>
      </c>
      <c r="AE159" s="1">
        <v>1</v>
      </c>
      <c r="AF159" s="1"/>
      <c r="AG159" s="1"/>
      <c r="AH159" s="1">
        <v>4</v>
      </c>
      <c r="AI159" s="1"/>
      <c r="AJ159" s="1"/>
      <c r="AK159" s="1"/>
      <c r="AL159" s="1">
        <v>2</v>
      </c>
      <c r="AM159" s="1">
        <v>2</v>
      </c>
      <c r="AN159" s="1"/>
      <c r="AO159" s="1"/>
      <c r="AP159" s="1"/>
      <c r="AQ159">
        <v>1.95103591934566E-3</v>
      </c>
    </row>
    <row r="160" spans="1:43" x14ac:dyDescent="0.2">
      <c r="A160" s="2">
        <v>44365</v>
      </c>
      <c r="B160" s="1">
        <v>1</v>
      </c>
      <c r="C160" s="1" t="s">
        <v>179</v>
      </c>
      <c r="D160" s="1">
        <v>3</v>
      </c>
      <c r="E160" s="1">
        <v>1104</v>
      </c>
      <c r="F160" s="1">
        <v>260700</v>
      </c>
      <c r="G160" s="1">
        <v>52144</v>
      </c>
      <c r="H160" s="1">
        <v>94</v>
      </c>
      <c r="I160" s="1">
        <v>110</v>
      </c>
      <c r="J160" s="1">
        <f t="shared" si="3"/>
        <v>260788.33110635387</v>
      </c>
      <c r="K160" s="1">
        <f t="shared" si="4"/>
        <v>52111.850106527389</v>
      </c>
      <c r="L160" s="1">
        <v>0.46843533280285798</v>
      </c>
      <c r="M160" s="1">
        <v>36.8515698233752</v>
      </c>
      <c r="N160" s="1" t="s">
        <v>76</v>
      </c>
      <c r="O160" s="1"/>
      <c r="P160" s="1" t="s">
        <v>32</v>
      </c>
      <c r="Q160" s="1" t="s">
        <v>33</v>
      </c>
      <c r="R160" s="1" t="s">
        <v>34</v>
      </c>
      <c r="S160" s="1" t="s">
        <v>35</v>
      </c>
      <c r="T160" s="1" t="s">
        <v>50</v>
      </c>
      <c r="U160" s="1" t="s">
        <v>37</v>
      </c>
      <c r="V160" s="1" t="s">
        <v>110</v>
      </c>
      <c r="W160" s="1" t="s">
        <v>41</v>
      </c>
      <c r="X160" s="1" t="s">
        <v>53</v>
      </c>
      <c r="Y160" s="1" t="s">
        <v>39</v>
      </c>
      <c r="Z160" s="1" t="s">
        <v>148</v>
      </c>
      <c r="AA160" s="1" t="s">
        <v>63</v>
      </c>
      <c r="AB160" s="1"/>
      <c r="AC160" s="1"/>
      <c r="AD160" s="1">
        <v>240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>
        <v>1.0590606115870101E-3</v>
      </c>
    </row>
    <row r="161" spans="1:43" x14ac:dyDescent="0.2">
      <c r="A161" s="2">
        <v>44365</v>
      </c>
      <c r="B161" s="1">
        <v>1</v>
      </c>
      <c r="C161" s="1" t="s">
        <v>180</v>
      </c>
      <c r="D161" s="1">
        <v>1</v>
      </c>
      <c r="E161" s="1">
        <v>1110</v>
      </c>
      <c r="F161" s="1">
        <v>260610</v>
      </c>
      <c r="G161" s="1">
        <v>51997</v>
      </c>
      <c r="H161" s="1">
        <v>38</v>
      </c>
      <c r="I161" s="1">
        <v>40</v>
      </c>
      <c r="J161" s="1">
        <f t="shared" si="3"/>
        <v>260634.42592916809</v>
      </c>
      <c r="K161" s="1">
        <f t="shared" si="4"/>
        <v>52026.109688838522</v>
      </c>
      <c r="L161" s="1">
        <v>0.46765973148632001</v>
      </c>
      <c r="M161" s="1">
        <v>36.850187884393101</v>
      </c>
      <c r="N161" s="1" t="s">
        <v>44</v>
      </c>
      <c r="O161" s="1">
        <v>0</v>
      </c>
      <c r="P161" s="1" t="s">
        <v>32</v>
      </c>
      <c r="Q161" s="1" t="s">
        <v>33</v>
      </c>
      <c r="R161" s="1" t="s">
        <v>34</v>
      </c>
      <c r="S161" s="1" t="s">
        <v>35</v>
      </c>
      <c r="T161" s="1" t="s">
        <v>50</v>
      </c>
      <c r="U161" s="1" t="s">
        <v>37</v>
      </c>
      <c r="V161" s="1" t="s">
        <v>110</v>
      </c>
      <c r="W161" s="1" t="s">
        <v>53</v>
      </c>
      <c r="X161" s="1" t="s">
        <v>41</v>
      </c>
      <c r="Y161" s="1" t="s">
        <v>62</v>
      </c>
      <c r="Z161" s="1" t="s">
        <v>148</v>
      </c>
      <c r="AA161" s="1" t="s">
        <v>63</v>
      </c>
      <c r="AB161" s="1">
        <v>7601</v>
      </c>
      <c r="AC161" s="1">
        <v>7608</v>
      </c>
      <c r="AD161" s="1">
        <v>1</v>
      </c>
      <c r="AE161" s="1">
        <v>1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183</v>
      </c>
      <c r="AQ161">
        <v>4.9980724996308702E-4</v>
      </c>
    </row>
    <row r="162" spans="1:43" x14ac:dyDescent="0.2">
      <c r="A162" s="2">
        <v>44365</v>
      </c>
      <c r="B162" s="1">
        <v>2</v>
      </c>
      <c r="C162" s="1" t="s">
        <v>181</v>
      </c>
      <c r="D162" s="1">
        <v>1</v>
      </c>
      <c r="E162" s="1">
        <v>1018</v>
      </c>
      <c r="F162" s="1">
        <v>261760</v>
      </c>
      <c r="G162" s="1">
        <v>53019</v>
      </c>
      <c r="H162" s="1">
        <v>69</v>
      </c>
      <c r="I162" s="1">
        <v>240</v>
      </c>
      <c r="J162" s="1">
        <f t="shared" si="3"/>
        <v>261700.24424713888</v>
      </c>
      <c r="K162" s="1">
        <f t="shared" si="4"/>
        <v>52984.5</v>
      </c>
      <c r="L162" s="1">
        <v>0.47632747515399598</v>
      </c>
      <c r="M162" s="1">
        <v>36.859757038788601</v>
      </c>
      <c r="N162" s="1" t="s">
        <v>31</v>
      </c>
      <c r="O162" s="1">
        <v>0</v>
      </c>
      <c r="P162" s="1" t="s">
        <v>32</v>
      </c>
      <c r="Q162" s="1" t="s">
        <v>78</v>
      </c>
      <c r="R162" s="1" t="s">
        <v>34</v>
      </c>
      <c r="S162" s="1" t="s">
        <v>35</v>
      </c>
      <c r="T162" s="1" t="s">
        <v>105</v>
      </c>
      <c r="U162" s="1" t="s">
        <v>51</v>
      </c>
      <c r="V162" s="1" t="s">
        <v>110</v>
      </c>
      <c r="W162" s="1" t="s">
        <v>39</v>
      </c>
      <c r="X162" s="1" t="s">
        <v>53</v>
      </c>
      <c r="Y162" s="1" t="s">
        <v>165</v>
      </c>
      <c r="Z162" s="1" t="s">
        <v>175</v>
      </c>
      <c r="AA162" s="1" t="s">
        <v>43</v>
      </c>
      <c r="AB162" s="1">
        <v>3475</v>
      </c>
      <c r="AC162" s="1">
        <v>3499</v>
      </c>
      <c r="AD162" s="1">
        <v>7</v>
      </c>
      <c r="AE162" s="1">
        <v>1</v>
      </c>
      <c r="AF162" s="1"/>
      <c r="AG162" s="1"/>
      <c r="AH162" s="1">
        <v>3</v>
      </c>
      <c r="AI162" s="1"/>
      <c r="AJ162" s="1"/>
      <c r="AK162" s="1"/>
      <c r="AL162" s="1"/>
      <c r="AM162" s="1">
        <v>1</v>
      </c>
      <c r="AN162" s="1"/>
      <c r="AO162" s="1">
        <v>2</v>
      </c>
      <c r="AP162" s="1"/>
      <c r="AQ162">
        <v>2.9042189685422101E-3</v>
      </c>
    </row>
    <row r="163" spans="1:43" x14ac:dyDescent="0.2">
      <c r="A163" s="2">
        <v>44365</v>
      </c>
      <c r="B163" s="1">
        <v>2</v>
      </c>
      <c r="C163" s="1" t="s">
        <v>181</v>
      </c>
      <c r="D163" s="1">
        <v>2</v>
      </c>
      <c r="E163" s="1">
        <v>1026</v>
      </c>
      <c r="F163" s="1">
        <v>261856</v>
      </c>
      <c r="G163" s="1">
        <v>53453</v>
      </c>
      <c r="H163" s="1">
        <v>40</v>
      </c>
      <c r="I163" s="1">
        <v>120</v>
      </c>
      <c r="J163" s="1">
        <f t="shared" si="3"/>
        <v>261890.64101615138</v>
      </c>
      <c r="K163" s="1">
        <f t="shared" si="4"/>
        <v>53433</v>
      </c>
      <c r="L163" s="1">
        <v>0.48038289350543101</v>
      </c>
      <c r="M163" s="1">
        <v>36.861465685350701</v>
      </c>
      <c r="N163" s="1" t="s">
        <v>31</v>
      </c>
      <c r="O163" s="1">
        <v>0</v>
      </c>
      <c r="P163" s="1" t="s">
        <v>32</v>
      </c>
      <c r="Q163" s="1" t="s">
        <v>78</v>
      </c>
      <c r="R163" s="1" t="s">
        <v>34</v>
      </c>
      <c r="S163" s="1" t="s">
        <v>49</v>
      </c>
      <c r="T163" s="1" t="s">
        <v>105</v>
      </c>
      <c r="U163" s="1"/>
      <c r="V163" s="1" t="s">
        <v>110</v>
      </c>
      <c r="W163" s="1" t="s">
        <v>175</v>
      </c>
      <c r="X163" s="1" t="s">
        <v>39</v>
      </c>
      <c r="Y163" s="1" t="s">
        <v>91</v>
      </c>
      <c r="Z163" s="1" t="s">
        <v>53</v>
      </c>
      <c r="AA163" s="1" t="s">
        <v>43</v>
      </c>
      <c r="AB163" s="1">
        <v>3500</v>
      </c>
      <c r="AC163" s="1">
        <v>3514</v>
      </c>
      <c r="AD163" s="1">
        <v>5</v>
      </c>
      <c r="AE163" s="1">
        <v>1</v>
      </c>
      <c r="AF163" s="1"/>
      <c r="AG163" s="1"/>
      <c r="AH163" s="1"/>
      <c r="AI163" s="1">
        <v>2</v>
      </c>
      <c r="AJ163" s="1"/>
      <c r="AK163" s="1">
        <v>2</v>
      </c>
      <c r="AL163" s="1"/>
      <c r="AM163" s="1"/>
      <c r="AN163" s="1"/>
      <c r="AO163" s="1"/>
      <c r="AP163" s="1" t="s">
        <v>184</v>
      </c>
      <c r="AQ163">
        <v>2.111801330459E-3</v>
      </c>
    </row>
    <row r="164" spans="1:43" x14ac:dyDescent="0.2">
      <c r="A164" s="2">
        <v>44365</v>
      </c>
      <c r="B164" s="1">
        <v>2</v>
      </c>
      <c r="C164" s="1" t="s">
        <v>181</v>
      </c>
      <c r="D164" s="1">
        <v>3</v>
      </c>
      <c r="E164" s="3">
        <v>1029</v>
      </c>
      <c r="F164" s="3">
        <v>261805</v>
      </c>
      <c r="G164" s="3">
        <v>54174</v>
      </c>
      <c r="H164" s="3">
        <v>39</v>
      </c>
      <c r="I164" s="3">
        <v>220</v>
      </c>
      <c r="J164" s="1">
        <f t="shared" si="3"/>
        <v>261779.93128322222</v>
      </c>
      <c r="K164" s="1">
        <f t="shared" si="4"/>
        <v>54144.124266718361</v>
      </c>
      <c r="L164" s="1">
        <v>0.486811836103898</v>
      </c>
      <c r="M164" s="1">
        <v>36.860469401139902</v>
      </c>
      <c r="N164" s="1" t="s">
        <v>76</v>
      </c>
      <c r="O164" s="1"/>
      <c r="P164" s="1" t="s">
        <v>32</v>
      </c>
      <c r="Q164" s="1" t="s">
        <v>78</v>
      </c>
      <c r="R164" s="1" t="s">
        <v>34</v>
      </c>
      <c r="S164" s="1" t="s">
        <v>35</v>
      </c>
      <c r="T164" s="1" t="s">
        <v>50</v>
      </c>
      <c r="U164" s="1" t="s">
        <v>37</v>
      </c>
      <c r="V164" s="1" t="s">
        <v>110</v>
      </c>
      <c r="W164" s="1" t="s">
        <v>39</v>
      </c>
      <c r="X164" s="1" t="s">
        <v>91</v>
      </c>
      <c r="Y164" s="1" t="s">
        <v>53</v>
      </c>
      <c r="Z164" s="1" t="s">
        <v>175</v>
      </c>
      <c r="AA164" s="1" t="s">
        <v>43</v>
      </c>
      <c r="AB164" s="1"/>
      <c r="AC164" s="1"/>
      <c r="AD164" s="1">
        <v>200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>
        <v>7.2933139384199E-3</v>
      </c>
    </row>
    <row r="165" spans="1:43" x14ac:dyDescent="0.2">
      <c r="A165" s="2">
        <v>44365</v>
      </c>
      <c r="B165" s="1">
        <v>2</v>
      </c>
      <c r="C165" s="1" t="s">
        <v>182</v>
      </c>
      <c r="D165" s="1">
        <v>1</v>
      </c>
      <c r="E165" s="3">
        <v>1041</v>
      </c>
      <c r="F165" s="3">
        <v>261104</v>
      </c>
      <c r="G165" s="3">
        <v>55534</v>
      </c>
      <c r="H165" s="3">
        <v>48</v>
      </c>
      <c r="I165" s="3">
        <v>60</v>
      </c>
      <c r="J165" s="1">
        <f t="shared" si="3"/>
        <v>261145.56921938166</v>
      </c>
      <c r="K165" s="1">
        <f t="shared" si="4"/>
        <v>55558</v>
      </c>
      <c r="L165" s="1">
        <v>0.49959277203428298</v>
      </c>
      <c r="M165" s="1">
        <v>36.854768227548803</v>
      </c>
      <c r="N165" s="1" t="s">
        <v>44</v>
      </c>
      <c r="O165" s="1">
        <v>1</v>
      </c>
      <c r="P165" s="1" t="s">
        <v>32</v>
      </c>
      <c r="Q165" s="1" t="s">
        <v>78</v>
      </c>
      <c r="R165" s="1" t="s">
        <v>34</v>
      </c>
      <c r="S165" s="1" t="s">
        <v>49</v>
      </c>
      <c r="T165" s="1" t="s">
        <v>50</v>
      </c>
      <c r="U165" s="1" t="s">
        <v>51</v>
      </c>
      <c r="V165" s="1" t="s">
        <v>110</v>
      </c>
      <c r="W165" s="1" t="s">
        <v>167</v>
      </c>
      <c r="X165" s="1" t="s">
        <v>53</v>
      </c>
      <c r="Y165" s="1" t="s">
        <v>41</v>
      </c>
      <c r="Z165" s="1" t="s">
        <v>104</v>
      </c>
      <c r="AA165" s="1" t="s">
        <v>43</v>
      </c>
      <c r="AB165" s="1">
        <v>3515</v>
      </c>
      <c r="AC165" s="1">
        <v>3530</v>
      </c>
      <c r="AD165" s="1">
        <v>6</v>
      </c>
      <c r="AE165" s="1">
        <v>1</v>
      </c>
      <c r="AF165" s="1"/>
      <c r="AG165" s="1">
        <v>2</v>
      </c>
      <c r="AH165" s="1"/>
      <c r="AI165" s="1">
        <v>1</v>
      </c>
      <c r="AJ165" s="1">
        <v>1</v>
      </c>
      <c r="AK165" s="1">
        <v>1</v>
      </c>
      <c r="AL165" s="1"/>
      <c r="AM165" s="1"/>
      <c r="AN165" s="1"/>
      <c r="AO165" s="1"/>
      <c r="AP165" s="1"/>
      <c r="AQ165">
        <v>3.9941641649902599E-3</v>
      </c>
    </row>
    <row r="166" spans="1:43" x14ac:dyDescent="0.2">
      <c r="A166" s="2">
        <v>44365</v>
      </c>
      <c r="B166" s="1">
        <v>2</v>
      </c>
      <c r="C166" s="1" t="s">
        <v>182</v>
      </c>
      <c r="D166" s="1">
        <v>1</v>
      </c>
      <c r="E166" s="3">
        <v>1041</v>
      </c>
      <c r="F166" s="3">
        <v>261104</v>
      </c>
      <c r="G166" s="3">
        <v>55534</v>
      </c>
      <c r="H166" s="3">
        <v>48</v>
      </c>
      <c r="I166" s="3">
        <v>60</v>
      </c>
      <c r="J166" s="1">
        <f t="shared" si="3"/>
        <v>261145.56921938166</v>
      </c>
      <c r="K166" s="1">
        <f t="shared" si="4"/>
        <v>55558</v>
      </c>
      <c r="L166" s="1">
        <v>0.49959277203428298</v>
      </c>
      <c r="M166" s="1">
        <v>36.854768227548803</v>
      </c>
      <c r="N166" s="1" t="s">
        <v>31</v>
      </c>
      <c r="O166" s="1">
        <v>1</v>
      </c>
      <c r="P166" s="1" t="s">
        <v>32</v>
      </c>
      <c r="Q166" s="1" t="s">
        <v>78</v>
      </c>
      <c r="R166" s="1" t="s">
        <v>34</v>
      </c>
      <c r="S166" s="1" t="s">
        <v>49</v>
      </c>
      <c r="T166" s="1" t="s">
        <v>50</v>
      </c>
      <c r="U166" s="1" t="s">
        <v>51</v>
      </c>
      <c r="V166" s="1" t="s">
        <v>110</v>
      </c>
      <c r="W166" s="1" t="s">
        <v>167</v>
      </c>
      <c r="X166" s="1" t="s">
        <v>53</v>
      </c>
      <c r="Y166" s="1" t="s">
        <v>41</v>
      </c>
      <c r="Z166" s="1" t="s">
        <v>104</v>
      </c>
      <c r="AA166" s="1" t="s">
        <v>43</v>
      </c>
      <c r="AB166" s="1">
        <v>3515</v>
      </c>
      <c r="AC166" s="1">
        <v>3530</v>
      </c>
      <c r="AD166" s="1">
        <v>2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>
        <v>3.9941641649902599E-3</v>
      </c>
    </row>
    <row r="167" spans="1:43" x14ac:dyDescent="0.2">
      <c r="A167" s="2">
        <v>44365</v>
      </c>
      <c r="B167" s="1">
        <v>2</v>
      </c>
      <c r="C167" s="1" t="s">
        <v>182</v>
      </c>
      <c r="D167" s="1">
        <v>1</v>
      </c>
      <c r="E167" s="3">
        <v>1041</v>
      </c>
      <c r="F167" s="3">
        <v>261104</v>
      </c>
      <c r="G167" s="3">
        <v>55534</v>
      </c>
      <c r="H167" s="3">
        <v>48</v>
      </c>
      <c r="I167" s="3">
        <v>60</v>
      </c>
      <c r="J167" s="1">
        <f t="shared" si="3"/>
        <v>261145.56921938166</v>
      </c>
      <c r="K167" s="1">
        <f t="shared" si="4"/>
        <v>55558</v>
      </c>
      <c r="L167" s="1">
        <v>0.49959277203428298</v>
      </c>
      <c r="M167" s="1">
        <v>36.854768227548803</v>
      </c>
      <c r="N167" s="1" t="s">
        <v>76</v>
      </c>
      <c r="O167" s="1"/>
      <c r="P167" s="1" t="s">
        <v>32</v>
      </c>
      <c r="Q167" s="1" t="s">
        <v>78</v>
      </c>
      <c r="R167" s="1" t="s">
        <v>34</v>
      </c>
      <c r="S167" s="1" t="s">
        <v>49</v>
      </c>
      <c r="T167" s="1" t="s">
        <v>50</v>
      </c>
      <c r="U167" s="1" t="s">
        <v>51</v>
      </c>
      <c r="V167" s="1" t="s">
        <v>110</v>
      </c>
      <c r="W167" s="1" t="s">
        <v>167</v>
      </c>
      <c r="X167" s="1" t="s">
        <v>53</v>
      </c>
      <c r="Y167" s="1" t="s">
        <v>41</v>
      </c>
      <c r="Z167" s="1" t="s">
        <v>104</v>
      </c>
      <c r="AA167" s="1" t="s">
        <v>43</v>
      </c>
      <c r="AB167" s="1">
        <v>3515</v>
      </c>
      <c r="AC167" s="1">
        <v>3530</v>
      </c>
      <c r="AD167" s="1">
        <v>300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>
        <v>3.9941641649902599E-3</v>
      </c>
    </row>
    <row r="168" spans="1:43" x14ac:dyDescent="0.2">
      <c r="A168" s="2">
        <v>44365</v>
      </c>
      <c r="B168" s="1">
        <v>2</v>
      </c>
      <c r="C168" s="1" t="s">
        <v>182</v>
      </c>
      <c r="D168" s="1">
        <v>2</v>
      </c>
      <c r="E168" s="3">
        <v>1052</v>
      </c>
      <c r="F168" s="3">
        <v>260156</v>
      </c>
      <c r="G168" s="3">
        <v>55588</v>
      </c>
      <c r="H168" s="3">
        <v>86</v>
      </c>
      <c r="I168" s="3">
        <v>340</v>
      </c>
      <c r="J168" s="1">
        <f t="shared" si="3"/>
        <v>260126.58626767399</v>
      </c>
      <c r="K168" s="1">
        <f t="shared" si="4"/>
        <v>55668.813565387587</v>
      </c>
      <c r="L168" s="1">
        <v>0.50059159303780898</v>
      </c>
      <c r="M168" s="1">
        <v>36.845616680990503</v>
      </c>
      <c r="N168" s="1" t="s">
        <v>76</v>
      </c>
      <c r="O168" s="1"/>
      <c r="P168" s="1" t="s">
        <v>32</v>
      </c>
      <c r="Q168" s="1" t="s">
        <v>33</v>
      </c>
      <c r="R168" s="1" t="s">
        <v>34</v>
      </c>
      <c r="S168" s="1" t="s">
        <v>137</v>
      </c>
      <c r="T168" s="1" t="s">
        <v>50</v>
      </c>
      <c r="U168" s="1" t="s">
        <v>51</v>
      </c>
      <c r="V168" s="1" t="s">
        <v>110</v>
      </c>
      <c r="W168" s="1" t="s">
        <v>91</v>
      </c>
      <c r="X168" s="1" t="s">
        <v>39</v>
      </c>
      <c r="Y168" s="1" t="s">
        <v>175</v>
      </c>
      <c r="Z168" s="1" t="s">
        <v>53</v>
      </c>
      <c r="AA168" s="1" t="s">
        <v>43</v>
      </c>
      <c r="AB168" s="1"/>
      <c r="AC168" s="1"/>
      <c r="AD168" s="1">
        <v>300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>
        <v>7.3950464700499796E-4</v>
      </c>
    </row>
    <row r="169" spans="1:43" x14ac:dyDescent="0.2">
      <c r="A169" s="2">
        <v>44365</v>
      </c>
      <c r="B169" s="1">
        <v>2</v>
      </c>
      <c r="C169" s="1" t="s">
        <v>182</v>
      </c>
      <c r="D169" s="1">
        <v>3</v>
      </c>
      <c r="E169" s="3">
        <v>1110</v>
      </c>
      <c r="F169" s="3">
        <v>260291</v>
      </c>
      <c r="G169" s="3">
        <v>54177</v>
      </c>
      <c r="H169" s="3">
        <v>49</v>
      </c>
      <c r="I169" s="3">
        <v>300</v>
      </c>
      <c r="J169" s="1">
        <f t="shared" si="3"/>
        <v>260248.56475521455</v>
      </c>
      <c r="K169" s="1">
        <f t="shared" si="4"/>
        <v>54201.5</v>
      </c>
      <c r="L169" s="1">
        <v>0.48732613032781302</v>
      </c>
      <c r="M169" s="1">
        <v>36.846716430449703</v>
      </c>
      <c r="N169" s="1" t="s">
        <v>44</v>
      </c>
      <c r="O169" s="1">
        <v>0</v>
      </c>
      <c r="P169" s="1" t="s">
        <v>32</v>
      </c>
      <c r="Q169" s="1" t="s">
        <v>78</v>
      </c>
      <c r="R169" s="1" t="s">
        <v>34</v>
      </c>
      <c r="S169" s="1" t="s">
        <v>35</v>
      </c>
      <c r="T169" s="1" t="s">
        <v>46</v>
      </c>
      <c r="U169" s="1" t="s">
        <v>51</v>
      </c>
      <c r="V169" s="1" t="s">
        <v>110</v>
      </c>
      <c r="W169" s="1" t="s">
        <v>39</v>
      </c>
      <c r="X169" s="1" t="s">
        <v>53</v>
      </c>
      <c r="Y169" s="1" t="s">
        <v>91</v>
      </c>
      <c r="Z169" s="1" t="s">
        <v>41</v>
      </c>
      <c r="AA169" s="1" t="s">
        <v>43</v>
      </c>
      <c r="AB169" s="1">
        <v>3531</v>
      </c>
      <c r="AC169" s="1">
        <v>3537</v>
      </c>
      <c r="AD169" s="1">
        <v>1</v>
      </c>
      <c r="AE169" s="1">
        <v>1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>
        <v>1.65008414991387E-3</v>
      </c>
    </row>
    <row r="170" spans="1:43" x14ac:dyDescent="0.2">
      <c r="A170" s="2">
        <v>44365</v>
      </c>
      <c r="B170" s="1">
        <v>2</v>
      </c>
      <c r="C170" s="1" t="s">
        <v>185</v>
      </c>
      <c r="D170" s="1">
        <v>1</v>
      </c>
      <c r="E170" s="3">
        <v>1121</v>
      </c>
      <c r="F170" s="3">
        <v>260006</v>
      </c>
      <c r="G170" s="3">
        <v>53547</v>
      </c>
      <c r="H170" s="3">
        <v>5</v>
      </c>
      <c r="I170" s="3">
        <v>40</v>
      </c>
      <c r="J170" s="1">
        <f t="shared" si="3"/>
        <v>260009.21393804843</v>
      </c>
      <c r="K170" s="1">
        <f t="shared" si="4"/>
        <v>53550.830222215598</v>
      </c>
      <c r="L170" s="1">
        <v>0.48144280548771901</v>
      </c>
      <c r="M170" s="1">
        <v>36.844568763113102</v>
      </c>
      <c r="N170" s="1" t="s">
        <v>76</v>
      </c>
      <c r="O170" s="1"/>
      <c r="P170" s="1" t="s">
        <v>32</v>
      </c>
      <c r="Q170" s="1" t="s">
        <v>78</v>
      </c>
      <c r="R170" s="1" t="s">
        <v>34</v>
      </c>
      <c r="S170" s="1" t="s">
        <v>35</v>
      </c>
      <c r="T170" s="1" t="s">
        <v>46</v>
      </c>
      <c r="U170" s="1" t="s">
        <v>51</v>
      </c>
      <c r="V170" s="1" t="s">
        <v>110</v>
      </c>
      <c r="W170" s="1" t="s">
        <v>116</v>
      </c>
      <c r="X170" s="1" t="s">
        <v>53</v>
      </c>
      <c r="Y170" s="1" t="s">
        <v>67</v>
      </c>
      <c r="Z170" s="1" t="s">
        <v>90</v>
      </c>
      <c r="AA170" s="1" t="s">
        <v>43</v>
      </c>
      <c r="AB170" s="1"/>
      <c r="AC170" s="1"/>
      <c r="AD170" s="1">
        <v>300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>
        <v>5.9090952678953401E-4</v>
      </c>
    </row>
    <row r="171" spans="1:43" x14ac:dyDescent="0.2">
      <c r="A171" s="2">
        <v>44365</v>
      </c>
      <c r="B171" s="1">
        <v>2</v>
      </c>
      <c r="C171" s="1" t="s">
        <v>185</v>
      </c>
      <c r="D171" s="1">
        <v>2</v>
      </c>
      <c r="E171" s="3">
        <v>1127</v>
      </c>
      <c r="F171" s="3">
        <v>260852</v>
      </c>
      <c r="G171" s="3">
        <v>52516</v>
      </c>
      <c r="H171" s="3">
        <v>5</v>
      </c>
      <c r="I171" s="3">
        <v>240</v>
      </c>
      <c r="J171" s="1">
        <f t="shared" si="3"/>
        <v>260847.66987298109</v>
      </c>
      <c r="K171" s="1">
        <f t="shared" si="4"/>
        <v>52513.5</v>
      </c>
      <c r="L171" s="1">
        <v>0.472066785632902</v>
      </c>
      <c r="M171" s="1">
        <v>36.852101610863301</v>
      </c>
      <c r="N171" s="1" t="s">
        <v>76</v>
      </c>
      <c r="O171" s="1"/>
      <c r="P171" s="1" t="s">
        <v>32</v>
      </c>
      <c r="Q171" s="1" t="s">
        <v>78</v>
      </c>
      <c r="R171" s="1" t="s">
        <v>34</v>
      </c>
      <c r="S171" s="1" t="s">
        <v>35</v>
      </c>
      <c r="T171" s="1" t="s">
        <v>46</v>
      </c>
      <c r="U171" s="1" t="s">
        <v>51</v>
      </c>
      <c r="V171" s="1" t="s">
        <v>110</v>
      </c>
      <c r="W171" s="1" t="s">
        <v>53</v>
      </c>
      <c r="X171" s="1" t="s">
        <v>41</v>
      </c>
      <c r="Y171" s="1" t="s">
        <v>177</v>
      </c>
      <c r="Z171" s="1" t="s">
        <v>165</v>
      </c>
      <c r="AA171" s="1" t="s">
        <v>43</v>
      </c>
      <c r="AB171" s="1"/>
      <c r="AC171" s="1"/>
      <c r="AD171" s="1">
        <v>100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>
        <v>2.0449335916460799E-3</v>
      </c>
    </row>
    <row r="172" spans="1:43" x14ac:dyDescent="0.2">
      <c r="A172" s="2">
        <v>44368</v>
      </c>
      <c r="B172" s="1">
        <v>1</v>
      </c>
      <c r="C172" s="1" t="s">
        <v>186</v>
      </c>
      <c r="D172" s="1">
        <v>1</v>
      </c>
      <c r="E172" s="3">
        <v>1030</v>
      </c>
      <c r="F172" s="3">
        <v>259611</v>
      </c>
      <c r="G172" s="3">
        <v>51436</v>
      </c>
      <c r="H172" s="3">
        <v>5</v>
      </c>
      <c r="I172" s="3">
        <v>140</v>
      </c>
      <c r="J172" s="1">
        <f t="shared" si="3"/>
        <v>259614.21393804843</v>
      </c>
      <c r="K172" s="1">
        <f t="shared" si="4"/>
        <v>51432.169777784402</v>
      </c>
      <c r="L172" s="1">
        <v>0.462287154573498</v>
      </c>
      <c r="M172" s="1">
        <v>36.841027340476401</v>
      </c>
      <c r="N172" s="1" t="s">
        <v>76</v>
      </c>
      <c r="O172" s="1"/>
      <c r="P172" s="1" t="s">
        <v>187</v>
      </c>
      <c r="Q172" s="1" t="s">
        <v>78</v>
      </c>
      <c r="R172" s="1" t="s">
        <v>34</v>
      </c>
      <c r="S172" s="1" t="s">
        <v>35</v>
      </c>
      <c r="T172" s="1" t="s">
        <v>50</v>
      </c>
      <c r="U172" s="1" t="s">
        <v>51</v>
      </c>
      <c r="V172" s="1" t="s">
        <v>110</v>
      </c>
      <c r="W172" s="1" t="s">
        <v>53</v>
      </c>
      <c r="X172" s="1" t="s">
        <v>90</v>
      </c>
      <c r="Y172" s="1" t="s">
        <v>167</v>
      </c>
      <c r="Z172" s="1" t="s">
        <v>91</v>
      </c>
      <c r="AA172" s="1" t="s">
        <v>43</v>
      </c>
      <c r="AB172" s="1"/>
      <c r="AC172" s="1"/>
      <c r="AD172" s="1">
        <v>100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>
        <v>2.2402337714936102E-3</v>
      </c>
    </row>
    <row r="173" spans="1:43" x14ac:dyDescent="0.2">
      <c r="A173" s="2">
        <v>44368</v>
      </c>
      <c r="B173" s="1">
        <v>1</v>
      </c>
      <c r="C173" s="1" t="s">
        <v>186</v>
      </c>
      <c r="D173" s="1">
        <v>2</v>
      </c>
      <c r="E173" s="3">
        <v>1053</v>
      </c>
      <c r="F173" s="3">
        <v>259541</v>
      </c>
      <c r="G173" s="3">
        <v>51992</v>
      </c>
      <c r="H173" s="3">
        <v>39</v>
      </c>
      <c r="I173" s="3">
        <v>200</v>
      </c>
      <c r="J173" s="1">
        <f t="shared" si="3"/>
        <v>259527.6612144103</v>
      </c>
      <c r="K173" s="1">
        <f t="shared" si="4"/>
        <v>51955.351987789349</v>
      </c>
      <c r="L173" s="1">
        <v>0.46701693027693603</v>
      </c>
      <c r="M173" s="1">
        <v>36.840248597071202</v>
      </c>
      <c r="N173" s="1" t="s">
        <v>44</v>
      </c>
      <c r="O173" s="1">
        <v>1</v>
      </c>
      <c r="P173" s="1" t="s">
        <v>135</v>
      </c>
      <c r="Q173" s="1" t="s">
        <v>78</v>
      </c>
      <c r="R173" s="1" t="s">
        <v>34</v>
      </c>
      <c r="S173" s="1" t="s">
        <v>35</v>
      </c>
      <c r="T173" s="1" t="s">
        <v>50</v>
      </c>
      <c r="U173" s="1" t="s">
        <v>37</v>
      </c>
      <c r="V173" s="1" t="s">
        <v>110</v>
      </c>
      <c r="W173" s="1" t="s">
        <v>53</v>
      </c>
      <c r="X173" s="1" t="s">
        <v>167</v>
      </c>
      <c r="Y173" s="1" t="s">
        <v>41</v>
      </c>
      <c r="Z173" s="1" t="s">
        <v>39</v>
      </c>
      <c r="AA173" s="1" t="s">
        <v>43</v>
      </c>
      <c r="AB173" s="1">
        <v>3538</v>
      </c>
      <c r="AC173" s="1">
        <v>3555</v>
      </c>
      <c r="AD173" s="1">
        <v>1</v>
      </c>
      <c r="AE173" s="1">
        <v>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>
        <v>3.4316909658222202E-3</v>
      </c>
    </row>
    <row r="174" spans="1:43" x14ac:dyDescent="0.2">
      <c r="A174" s="2">
        <v>44368</v>
      </c>
      <c r="B174" s="1">
        <v>1</v>
      </c>
      <c r="C174" s="1" t="s">
        <v>186</v>
      </c>
      <c r="D174" s="1">
        <v>2</v>
      </c>
      <c r="E174" s="3">
        <v>1053</v>
      </c>
      <c r="F174" s="3">
        <v>259541</v>
      </c>
      <c r="G174" s="3">
        <v>51992</v>
      </c>
      <c r="H174" s="3">
        <v>39</v>
      </c>
      <c r="I174" s="3">
        <v>200</v>
      </c>
      <c r="J174" s="1">
        <f t="shared" si="3"/>
        <v>259527.6612144103</v>
      </c>
      <c r="K174" s="1">
        <f t="shared" si="4"/>
        <v>51955.351987789349</v>
      </c>
      <c r="L174" s="1">
        <v>0.46701693027693603</v>
      </c>
      <c r="M174" s="1">
        <v>36.840248597071202</v>
      </c>
      <c r="N174" s="1" t="s">
        <v>31</v>
      </c>
      <c r="O174" s="1">
        <v>1</v>
      </c>
      <c r="P174" s="1" t="s">
        <v>135</v>
      </c>
      <c r="Q174" s="1" t="s">
        <v>78</v>
      </c>
      <c r="R174" s="1" t="s">
        <v>34</v>
      </c>
      <c r="S174" s="1" t="s">
        <v>35</v>
      </c>
      <c r="T174" s="1" t="s">
        <v>50</v>
      </c>
      <c r="U174" s="1" t="s">
        <v>37</v>
      </c>
      <c r="V174" s="1" t="s">
        <v>110</v>
      </c>
      <c r="W174" s="1" t="s">
        <v>53</v>
      </c>
      <c r="X174" s="1" t="s">
        <v>167</v>
      </c>
      <c r="Y174" s="1" t="s">
        <v>41</v>
      </c>
      <c r="Z174" s="1" t="s">
        <v>39</v>
      </c>
      <c r="AA174" s="1" t="s">
        <v>43</v>
      </c>
      <c r="AB174" s="1">
        <v>3538</v>
      </c>
      <c r="AC174" s="1">
        <v>3555</v>
      </c>
      <c r="AD174" s="1">
        <v>7</v>
      </c>
      <c r="AE174" s="1">
        <v>1</v>
      </c>
      <c r="AF174" s="1"/>
      <c r="AG174" s="1">
        <v>2</v>
      </c>
      <c r="AH174" s="1">
        <v>1</v>
      </c>
      <c r="AI174" s="1">
        <v>1</v>
      </c>
      <c r="AJ174" s="1">
        <v>1</v>
      </c>
      <c r="AK174" s="1"/>
      <c r="AL174" s="1">
        <v>1</v>
      </c>
      <c r="AM174" s="1"/>
      <c r="AN174" s="1"/>
      <c r="AO174" s="1"/>
      <c r="AP174" s="1"/>
      <c r="AQ174">
        <v>3.4316909658222202E-3</v>
      </c>
    </row>
    <row r="175" spans="1:43" x14ac:dyDescent="0.2">
      <c r="A175" s="2">
        <v>44368</v>
      </c>
      <c r="B175" s="1">
        <v>1</v>
      </c>
      <c r="C175" s="1" t="s">
        <v>186</v>
      </c>
      <c r="D175" s="1">
        <v>3</v>
      </c>
      <c r="E175" s="3">
        <v>1136</v>
      </c>
      <c r="F175" s="3">
        <v>259444</v>
      </c>
      <c r="G175" s="3">
        <v>52357</v>
      </c>
      <c r="H175" s="3">
        <v>41</v>
      </c>
      <c r="I175" s="3">
        <v>80</v>
      </c>
      <c r="J175" s="1">
        <f t="shared" si="3"/>
        <v>259484.37711787349</v>
      </c>
      <c r="K175" s="1">
        <f t="shared" si="4"/>
        <v>52364.119575284341</v>
      </c>
      <c r="L175" s="1">
        <v>0.47071241732109598</v>
      </c>
      <c r="M175" s="1">
        <v>36.839858738646299</v>
      </c>
      <c r="N175" s="1" t="s">
        <v>44</v>
      </c>
      <c r="O175" s="1">
        <v>1</v>
      </c>
      <c r="P175" s="1" t="s">
        <v>135</v>
      </c>
      <c r="Q175" s="1" t="s">
        <v>33</v>
      </c>
      <c r="R175" s="1" t="s">
        <v>34</v>
      </c>
      <c r="S175" s="1" t="s">
        <v>55</v>
      </c>
      <c r="T175" s="1" t="s">
        <v>50</v>
      </c>
      <c r="U175" s="1" t="s">
        <v>51</v>
      </c>
      <c r="V175" s="1" t="s">
        <v>110</v>
      </c>
      <c r="W175" s="1" t="s">
        <v>53</v>
      </c>
      <c r="X175" s="1" t="s">
        <v>167</v>
      </c>
      <c r="Y175" s="1" t="s">
        <v>39</v>
      </c>
      <c r="Z175" s="1" t="s">
        <v>71</v>
      </c>
      <c r="AA175" s="1" t="s">
        <v>43</v>
      </c>
      <c r="AB175" s="1">
        <v>3556</v>
      </c>
      <c r="AC175" s="1">
        <v>3604</v>
      </c>
      <c r="AD175" s="1">
        <v>5</v>
      </c>
      <c r="AE175" s="1"/>
      <c r="AF175" s="1">
        <v>3</v>
      </c>
      <c r="AG175" s="1"/>
      <c r="AH175" s="1">
        <v>1</v>
      </c>
      <c r="AI175" s="1"/>
      <c r="AJ175" s="1"/>
      <c r="AK175" s="1"/>
      <c r="AL175" s="1"/>
      <c r="AM175" s="1">
        <v>1</v>
      </c>
      <c r="AN175" s="1"/>
      <c r="AO175" s="1"/>
      <c r="AP175" s="1"/>
      <c r="AQ175">
        <v>3.9081173354334198E-3</v>
      </c>
    </row>
    <row r="176" spans="1:43" x14ac:dyDescent="0.2">
      <c r="A176" s="2">
        <v>44368</v>
      </c>
      <c r="B176" s="1">
        <v>1</v>
      </c>
      <c r="C176" s="1" t="s">
        <v>186</v>
      </c>
      <c r="D176" s="1">
        <v>3</v>
      </c>
      <c r="E176" s="3">
        <v>1136</v>
      </c>
      <c r="F176" s="3">
        <v>259444</v>
      </c>
      <c r="G176" s="3">
        <v>52357</v>
      </c>
      <c r="H176" s="3">
        <v>41</v>
      </c>
      <c r="I176" s="3">
        <v>80</v>
      </c>
      <c r="J176" s="1">
        <f t="shared" si="3"/>
        <v>259484.37711787349</v>
      </c>
      <c r="K176" s="1">
        <f t="shared" si="4"/>
        <v>52364.119575284341</v>
      </c>
      <c r="L176" s="1">
        <v>0.47071241732109598</v>
      </c>
      <c r="M176" s="1">
        <v>36.839858738646299</v>
      </c>
      <c r="N176" s="1" t="s">
        <v>31</v>
      </c>
      <c r="O176" s="1">
        <v>1</v>
      </c>
      <c r="P176" s="1" t="s">
        <v>135</v>
      </c>
      <c r="Q176" s="1" t="s">
        <v>33</v>
      </c>
      <c r="R176" s="1" t="s">
        <v>34</v>
      </c>
      <c r="S176" s="1" t="s">
        <v>55</v>
      </c>
      <c r="T176" s="1" t="s">
        <v>50</v>
      </c>
      <c r="U176" s="1" t="s">
        <v>51</v>
      </c>
      <c r="V176" s="1" t="s">
        <v>110</v>
      </c>
      <c r="W176" s="1" t="s">
        <v>53</v>
      </c>
      <c r="X176" s="1" t="s">
        <v>167</v>
      </c>
      <c r="Y176" s="1" t="s">
        <v>39</v>
      </c>
      <c r="Z176" s="1" t="s">
        <v>71</v>
      </c>
      <c r="AA176" s="1" t="s">
        <v>43</v>
      </c>
      <c r="AB176" s="1">
        <v>3556</v>
      </c>
      <c r="AC176" s="1">
        <v>3604</v>
      </c>
      <c r="AD176" s="1">
        <v>4</v>
      </c>
      <c r="AE176" s="1">
        <v>1</v>
      </c>
      <c r="AF176" s="1"/>
      <c r="AG176" s="1">
        <v>2</v>
      </c>
      <c r="AH176" s="1"/>
      <c r="AI176" s="1"/>
      <c r="AJ176" s="1">
        <v>1</v>
      </c>
      <c r="AK176" s="1"/>
      <c r="AL176" s="1"/>
      <c r="AM176" s="1"/>
      <c r="AN176" s="1"/>
      <c r="AO176" s="1"/>
      <c r="AP176" s="1"/>
      <c r="AQ176">
        <v>3.9081173354334198E-3</v>
      </c>
    </row>
    <row r="177" spans="1:44" x14ac:dyDescent="0.2">
      <c r="A177" s="2">
        <v>44368</v>
      </c>
      <c r="B177" s="1">
        <v>1</v>
      </c>
      <c r="C177" s="1" t="s">
        <v>188</v>
      </c>
      <c r="D177" s="1">
        <v>1</v>
      </c>
      <c r="E177" s="3">
        <v>1149</v>
      </c>
      <c r="F177" s="3">
        <v>259768</v>
      </c>
      <c r="G177" s="3">
        <v>53761</v>
      </c>
      <c r="H177" s="3">
        <v>32</v>
      </c>
      <c r="I177" s="3">
        <v>340</v>
      </c>
      <c r="J177" s="1">
        <f t="shared" si="3"/>
        <v>259757.05535541358</v>
      </c>
      <c r="K177" s="1">
        <f t="shared" si="4"/>
        <v>53791.070163865152</v>
      </c>
      <c r="L177" s="1">
        <v>0.48361405766372301</v>
      </c>
      <c r="M177" s="1">
        <v>36.842303521561597</v>
      </c>
      <c r="N177" s="1" t="s">
        <v>31</v>
      </c>
      <c r="O177" s="1">
        <v>0</v>
      </c>
      <c r="P177" s="1" t="s">
        <v>135</v>
      </c>
      <c r="Q177" s="1" t="s">
        <v>78</v>
      </c>
      <c r="R177" s="1" t="s">
        <v>34</v>
      </c>
      <c r="S177" s="1" t="s">
        <v>35</v>
      </c>
      <c r="T177" s="1" t="s">
        <v>46</v>
      </c>
      <c r="U177" s="1" t="s">
        <v>51</v>
      </c>
      <c r="V177" s="1" t="s">
        <v>110</v>
      </c>
      <c r="W177" s="1" t="s">
        <v>53</v>
      </c>
      <c r="X177" s="1" t="s">
        <v>39</v>
      </c>
      <c r="Y177" s="1" t="s">
        <v>90</v>
      </c>
      <c r="Z177" s="1" t="s">
        <v>91</v>
      </c>
      <c r="AA177" s="1" t="s">
        <v>43</v>
      </c>
      <c r="AB177" s="1">
        <v>3605</v>
      </c>
      <c r="AC177" s="1">
        <v>3610</v>
      </c>
      <c r="AD177" s="1">
        <v>1</v>
      </c>
      <c r="AE177" s="1">
        <v>1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4">
        <v>4.4521374364459603E-6</v>
      </c>
      <c r="AR177" s="4"/>
    </row>
    <row r="178" spans="1:44" x14ac:dyDescent="0.2">
      <c r="A178" s="2">
        <v>44368</v>
      </c>
      <c r="B178" s="1">
        <v>1</v>
      </c>
      <c r="C178" s="1" t="s">
        <v>188</v>
      </c>
      <c r="D178" s="1">
        <v>2</v>
      </c>
      <c r="E178" s="3">
        <v>1253</v>
      </c>
      <c r="F178" s="3">
        <v>259691</v>
      </c>
      <c r="G178" s="3">
        <v>50587</v>
      </c>
      <c r="H178" s="3">
        <v>40</v>
      </c>
      <c r="I178" s="3">
        <v>120</v>
      </c>
      <c r="J178" s="1">
        <f t="shared" si="3"/>
        <v>259725.64101615138</v>
      </c>
      <c r="K178" s="1">
        <f t="shared" si="4"/>
        <v>50567</v>
      </c>
      <c r="L178" s="1">
        <v>0.45446557777011398</v>
      </c>
      <c r="M178" s="1">
        <v>36.842030383119699</v>
      </c>
      <c r="N178" s="1" t="s">
        <v>44</v>
      </c>
      <c r="O178" s="1">
        <v>0</v>
      </c>
      <c r="P178" s="1" t="s">
        <v>32</v>
      </c>
      <c r="Q178" s="1" t="s">
        <v>33</v>
      </c>
      <c r="R178" s="1" t="s">
        <v>34</v>
      </c>
      <c r="S178" s="1" t="s">
        <v>45</v>
      </c>
      <c r="T178" s="1" t="s">
        <v>50</v>
      </c>
      <c r="U178" s="1" t="s">
        <v>51</v>
      </c>
      <c r="V178" s="1" t="s">
        <v>110</v>
      </c>
      <c r="W178" s="1" t="s">
        <v>41</v>
      </c>
      <c r="X178" s="1" t="s">
        <v>39</v>
      </c>
      <c r="Y178" s="1" t="s">
        <v>53</v>
      </c>
      <c r="Z178" s="1" t="s">
        <v>90</v>
      </c>
      <c r="AA178" s="1" t="s">
        <v>43</v>
      </c>
      <c r="AB178" s="1">
        <v>3611</v>
      </c>
      <c r="AC178" s="1">
        <v>3621</v>
      </c>
      <c r="AD178" s="1">
        <v>2</v>
      </c>
      <c r="AE178" s="1"/>
      <c r="AF178" s="1">
        <v>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4">
        <v>7.5203500175382996E-5</v>
      </c>
      <c r="AR178" s="4"/>
    </row>
    <row r="179" spans="1:44" x14ac:dyDescent="0.2">
      <c r="A179" s="2">
        <v>44368</v>
      </c>
      <c r="B179" s="1">
        <v>2</v>
      </c>
      <c r="C179" s="1" t="s">
        <v>189</v>
      </c>
      <c r="D179" s="1">
        <v>1</v>
      </c>
      <c r="E179" s="3">
        <v>1002</v>
      </c>
      <c r="F179" s="3">
        <v>261690</v>
      </c>
      <c r="G179" s="3">
        <v>52059</v>
      </c>
      <c r="H179" s="3">
        <v>102</v>
      </c>
      <c r="I179" s="3">
        <v>280</v>
      </c>
      <c r="J179" s="1">
        <f t="shared" si="3"/>
        <v>261589.54960919276</v>
      </c>
      <c r="K179" s="1">
        <f t="shared" si="4"/>
        <v>52076.712114122027</v>
      </c>
      <c r="L179" s="1">
        <v>0.46811988234711599</v>
      </c>
      <c r="M179" s="1">
        <v>36.858765444015297</v>
      </c>
      <c r="N179" s="1" t="s">
        <v>76</v>
      </c>
      <c r="O179" s="1"/>
      <c r="P179" s="1" t="s">
        <v>187</v>
      </c>
      <c r="Q179" s="1" t="s">
        <v>33</v>
      </c>
      <c r="R179" s="1" t="s">
        <v>34</v>
      </c>
      <c r="S179" s="1" t="s">
        <v>35</v>
      </c>
      <c r="T179" s="1" t="s">
        <v>50</v>
      </c>
      <c r="U179" s="1" t="s">
        <v>51</v>
      </c>
      <c r="V179" s="1" t="s">
        <v>38</v>
      </c>
      <c r="W179" s="1" t="s">
        <v>39</v>
      </c>
      <c r="X179" s="1" t="s">
        <v>40</v>
      </c>
      <c r="Y179" s="1" t="s">
        <v>53</v>
      </c>
      <c r="Z179" s="1"/>
      <c r="AA179" s="1" t="s">
        <v>63</v>
      </c>
      <c r="AB179" s="1"/>
      <c r="AC179" s="1"/>
      <c r="AD179" s="1">
        <v>120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>
        <v>6.1579498493820502E-3</v>
      </c>
    </row>
    <row r="180" spans="1:44" x14ac:dyDescent="0.2">
      <c r="A180" s="2">
        <v>44368</v>
      </c>
      <c r="B180" s="1">
        <v>2</v>
      </c>
      <c r="C180" s="1" t="s">
        <v>189</v>
      </c>
      <c r="D180" s="1">
        <v>2</v>
      </c>
      <c r="E180" s="3">
        <v>1008</v>
      </c>
      <c r="F180" s="3">
        <v>261896</v>
      </c>
      <c r="G180" s="3">
        <v>53358</v>
      </c>
      <c r="H180" s="3">
        <v>58</v>
      </c>
      <c r="I180" s="3">
        <v>220</v>
      </c>
      <c r="J180" s="1">
        <f t="shared" si="3"/>
        <v>261858.71831863819</v>
      </c>
      <c r="K180" s="1">
        <f t="shared" si="4"/>
        <v>53313.569422299101</v>
      </c>
      <c r="L180" s="1">
        <v>0.47930303304070798</v>
      </c>
      <c r="M180" s="1">
        <v>36.861179332075999</v>
      </c>
      <c r="N180" s="1" t="s">
        <v>31</v>
      </c>
      <c r="O180" s="1">
        <v>0</v>
      </c>
      <c r="P180" s="1" t="s">
        <v>187</v>
      </c>
      <c r="Q180" s="1" t="s">
        <v>33</v>
      </c>
      <c r="R180" s="1" t="s">
        <v>34</v>
      </c>
      <c r="S180" s="1" t="s">
        <v>35</v>
      </c>
      <c r="T180" s="1" t="s">
        <v>46</v>
      </c>
      <c r="U180" s="1" t="s">
        <v>51</v>
      </c>
      <c r="V180" s="1" t="s">
        <v>110</v>
      </c>
      <c r="W180" s="1" t="s">
        <v>53</v>
      </c>
      <c r="X180" s="1" t="s">
        <v>40</v>
      </c>
      <c r="Y180" s="1" t="s">
        <v>62</v>
      </c>
      <c r="Z180" s="1"/>
      <c r="AA180" s="1" t="s">
        <v>63</v>
      </c>
      <c r="AB180" s="1">
        <v>7609</v>
      </c>
      <c r="AC180" s="1">
        <v>7613</v>
      </c>
      <c r="AD180" s="1">
        <v>8</v>
      </c>
      <c r="AE180" s="1">
        <v>1</v>
      </c>
      <c r="AF180" s="1"/>
      <c r="AG180" s="1"/>
      <c r="AH180" s="1">
        <v>2</v>
      </c>
      <c r="AI180" s="1"/>
      <c r="AJ180" s="1"/>
      <c r="AK180" s="1"/>
      <c r="AL180" s="1"/>
      <c r="AM180" s="1">
        <v>2</v>
      </c>
      <c r="AN180" s="1"/>
      <c r="AO180" s="1"/>
      <c r="AP180" s="1"/>
      <c r="AQ180">
        <v>1.79399543923301E-3</v>
      </c>
    </row>
    <row r="181" spans="1:44" x14ac:dyDescent="0.2">
      <c r="A181" s="2">
        <v>44368</v>
      </c>
      <c r="B181" s="1">
        <v>2</v>
      </c>
      <c r="C181" s="1" t="s">
        <v>189</v>
      </c>
      <c r="D181" s="1">
        <v>3</v>
      </c>
      <c r="E181" s="3">
        <v>1020</v>
      </c>
      <c r="F181" s="3">
        <v>261718</v>
      </c>
      <c r="G181" s="3">
        <v>53750</v>
      </c>
      <c r="H181" s="3">
        <v>44</v>
      </c>
      <c r="I181" s="3">
        <v>120</v>
      </c>
      <c r="J181" s="1">
        <f t="shared" si="3"/>
        <v>261756.10511776651</v>
      </c>
      <c r="K181" s="1">
        <f t="shared" si="4"/>
        <v>53728</v>
      </c>
      <c r="L181" s="1">
        <v>0.48304959811842102</v>
      </c>
      <c r="M181" s="1">
        <v>36.860256611738997</v>
      </c>
      <c r="N181" s="1" t="s">
        <v>44</v>
      </c>
      <c r="O181" s="1">
        <v>1</v>
      </c>
      <c r="P181" s="1" t="s">
        <v>32</v>
      </c>
      <c r="Q181" s="1" t="s">
        <v>33</v>
      </c>
      <c r="R181" s="1" t="s">
        <v>34</v>
      </c>
      <c r="S181" s="1" t="s">
        <v>137</v>
      </c>
      <c r="T181" s="1" t="s">
        <v>50</v>
      </c>
      <c r="U181" s="1" t="s">
        <v>51</v>
      </c>
      <c r="V181" s="1" t="s">
        <v>110</v>
      </c>
      <c r="W181" s="1" t="s">
        <v>39</v>
      </c>
      <c r="X181" s="1" t="s">
        <v>53</v>
      </c>
      <c r="Y181" s="1" t="s">
        <v>62</v>
      </c>
      <c r="Z181" s="1"/>
      <c r="AA181" s="1" t="s">
        <v>43</v>
      </c>
      <c r="AB181" s="1">
        <v>7614</v>
      </c>
      <c r="AC181" s="1">
        <v>7662</v>
      </c>
      <c r="AD181" s="1">
        <v>12</v>
      </c>
      <c r="AE181" s="1">
        <v>1</v>
      </c>
      <c r="AF181" s="1"/>
      <c r="AG181" s="1"/>
      <c r="AH181" s="1">
        <v>4</v>
      </c>
      <c r="AI181" s="1">
        <v>1</v>
      </c>
      <c r="AJ181" s="1"/>
      <c r="AK181" s="1"/>
      <c r="AL181" s="1"/>
      <c r="AM181" s="1">
        <v>2</v>
      </c>
      <c r="AN181" s="1">
        <v>1</v>
      </c>
      <c r="AO181" s="1">
        <v>1</v>
      </c>
      <c r="AP181" s="1"/>
      <c r="AQ181">
        <v>4.8655952562577497E-3</v>
      </c>
    </row>
    <row r="182" spans="1:44" x14ac:dyDescent="0.2">
      <c r="A182" s="2">
        <v>44368</v>
      </c>
      <c r="B182" s="1">
        <v>2</v>
      </c>
      <c r="C182" s="1" t="s">
        <v>189</v>
      </c>
      <c r="D182" s="1">
        <v>3</v>
      </c>
      <c r="E182" s="3">
        <v>1020</v>
      </c>
      <c r="F182" s="3">
        <v>261718</v>
      </c>
      <c r="G182" s="3">
        <v>53750</v>
      </c>
      <c r="H182" s="3">
        <v>44</v>
      </c>
      <c r="I182" s="3">
        <v>120</v>
      </c>
      <c r="J182" s="1">
        <f t="shared" si="3"/>
        <v>261756.10511776651</v>
      </c>
      <c r="K182" s="1">
        <f t="shared" si="4"/>
        <v>53728</v>
      </c>
      <c r="L182" s="1">
        <v>0.48304959811842102</v>
      </c>
      <c r="M182" s="1">
        <v>36.860256611738997</v>
      </c>
      <c r="N182" s="1" t="s">
        <v>31</v>
      </c>
      <c r="O182" s="1">
        <v>1</v>
      </c>
      <c r="P182" s="1" t="s">
        <v>32</v>
      </c>
      <c r="Q182" s="1" t="s">
        <v>33</v>
      </c>
      <c r="R182" s="1" t="s">
        <v>34</v>
      </c>
      <c r="S182" s="1" t="s">
        <v>137</v>
      </c>
      <c r="T182" s="1" t="s">
        <v>50</v>
      </c>
      <c r="U182" s="1" t="s">
        <v>51</v>
      </c>
      <c r="V182" s="1" t="s">
        <v>110</v>
      </c>
      <c r="W182" s="1" t="s">
        <v>39</v>
      </c>
      <c r="X182" s="1" t="s">
        <v>53</v>
      </c>
      <c r="Y182" s="1" t="s">
        <v>62</v>
      </c>
      <c r="Z182" s="1"/>
      <c r="AA182" s="1" t="s">
        <v>43</v>
      </c>
      <c r="AB182" s="1">
        <v>7614</v>
      </c>
      <c r="AC182" s="1">
        <v>7662</v>
      </c>
      <c r="AD182" s="1">
        <v>8</v>
      </c>
      <c r="AE182" s="1"/>
      <c r="AF182" s="1"/>
      <c r="AG182" s="1">
        <v>1</v>
      </c>
      <c r="AH182" s="1">
        <v>2</v>
      </c>
      <c r="AI182" s="1">
        <v>1</v>
      </c>
      <c r="AJ182" s="1">
        <v>1</v>
      </c>
      <c r="AK182" s="1">
        <v>1</v>
      </c>
      <c r="AL182" s="1">
        <v>2</v>
      </c>
      <c r="AM182" s="1"/>
      <c r="AN182" s="1"/>
      <c r="AO182" s="1"/>
      <c r="AP182" s="1"/>
      <c r="AQ182">
        <v>4.8655952562577497E-3</v>
      </c>
    </row>
    <row r="183" spans="1:44" x14ac:dyDescent="0.2">
      <c r="A183" s="2">
        <v>44368</v>
      </c>
      <c r="B183" s="1">
        <v>2</v>
      </c>
      <c r="C183" s="1" t="s">
        <v>190</v>
      </c>
      <c r="D183" s="1">
        <v>1</v>
      </c>
      <c r="E183" s="3">
        <v>1034</v>
      </c>
      <c r="F183" s="3">
        <v>261741</v>
      </c>
      <c r="G183" s="3">
        <v>54241</v>
      </c>
      <c r="H183" s="3">
        <v>10</v>
      </c>
      <c r="I183" s="3">
        <v>240</v>
      </c>
      <c r="J183" s="1">
        <f t="shared" si="3"/>
        <v>261732.33974596215</v>
      </c>
      <c r="K183" s="1">
        <f t="shared" si="4"/>
        <v>54236</v>
      </c>
      <c r="L183" s="1">
        <v>0.48764234481956198</v>
      </c>
      <c r="M183" s="1">
        <v>36.860041727795704</v>
      </c>
      <c r="N183" s="1" t="s">
        <v>76</v>
      </c>
      <c r="O183" s="1"/>
      <c r="P183" s="1" t="s">
        <v>32</v>
      </c>
      <c r="Q183" s="1" t="s">
        <v>33</v>
      </c>
      <c r="R183" s="1" t="s">
        <v>34</v>
      </c>
      <c r="S183" s="1" t="s">
        <v>35</v>
      </c>
      <c r="T183" s="1" t="s">
        <v>50</v>
      </c>
      <c r="U183" s="1" t="s">
        <v>51</v>
      </c>
      <c r="V183" s="1" t="s">
        <v>110</v>
      </c>
      <c r="W183" s="1" t="s">
        <v>40</v>
      </c>
      <c r="X183" s="1" t="s">
        <v>175</v>
      </c>
      <c r="Y183" s="1" t="s">
        <v>41</v>
      </c>
      <c r="Z183" s="1"/>
      <c r="AA183" s="1" t="s">
        <v>43</v>
      </c>
      <c r="AB183" s="1"/>
      <c r="AC183" s="1"/>
      <c r="AD183" s="1">
        <v>162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>
        <v>8.0929811146427302E-3</v>
      </c>
    </row>
    <row r="184" spans="1:44" x14ac:dyDescent="0.2">
      <c r="A184" s="2">
        <v>44368</v>
      </c>
      <c r="B184" s="1">
        <v>2</v>
      </c>
      <c r="C184" s="1" t="s">
        <v>190</v>
      </c>
      <c r="D184" s="1">
        <v>2</v>
      </c>
      <c r="E184" s="3">
        <v>1051</v>
      </c>
      <c r="F184" s="3">
        <v>261405</v>
      </c>
      <c r="G184" s="3">
        <v>54307</v>
      </c>
      <c r="H184" s="3">
        <v>21</v>
      </c>
      <c r="I184" s="3">
        <v>100</v>
      </c>
      <c r="J184" s="1">
        <f t="shared" si="3"/>
        <v>261425.68096281326</v>
      </c>
      <c r="K184" s="1">
        <f t="shared" si="4"/>
        <v>54303.353388268995</v>
      </c>
      <c r="L184" s="1">
        <v>0.48825039669377901</v>
      </c>
      <c r="M184" s="1">
        <v>36.857287502248603</v>
      </c>
      <c r="N184" s="1" t="s">
        <v>31</v>
      </c>
      <c r="O184" s="1">
        <v>0</v>
      </c>
      <c r="P184" s="1" t="s">
        <v>32</v>
      </c>
      <c r="Q184" s="1" t="s">
        <v>33</v>
      </c>
      <c r="R184" s="1" t="s">
        <v>34</v>
      </c>
      <c r="S184" s="1" t="s">
        <v>35</v>
      </c>
      <c r="T184" s="1" t="s">
        <v>36</v>
      </c>
      <c r="U184" s="1" t="s">
        <v>51</v>
      </c>
      <c r="V184" s="1" t="s">
        <v>110</v>
      </c>
      <c r="W184" s="1" t="s">
        <v>41</v>
      </c>
      <c r="X184" s="1" t="s">
        <v>53</v>
      </c>
      <c r="Y184" s="1" t="s">
        <v>39</v>
      </c>
      <c r="Z184" s="1" t="s">
        <v>177</v>
      </c>
      <c r="AA184" s="1" t="s">
        <v>43</v>
      </c>
      <c r="AB184" s="1">
        <v>7663</v>
      </c>
      <c r="AC184" s="1">
        <v>7689</v>
      </c>
      <c r="AD184" s="1">
        <v>30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>
        <v>6.6029473017409201E-3</v>
      </c>
    </row>
    <row r="185" spans="1:44" x14ac:dyDescent="0.2">
      <c r="A185" s="2">
        <v>44368</v>
      </c>
      <c r="B185" s="1">
        <v>2</v>
      </c>
      <c r="C185" s="1" t="s">
        <v>190</v>
      </c>
      <c r="D185" s="1">
        <v>3</v>
      </c>
      <c r="E185" s="3">
        <v>1129</v>
      </c>
      <c r="F185" s="3">
        <v>260348</v>
      </c>
      <c r="G185" s="3">
        <v>54251</v>
      </c>
      <c r="H185" s="3">
        <v>21</v>
      </c>
      <c r="I185" s="3">
        <v>250</v>
      </c>
      <c r="J185" s="1">
        <f t="shared" si="3"/>
        <v>260328.26645496351</v>
      </c>
      <c r="K185" s="1">
        <f t="shared" si="4"/>
        <v>54243.817576990165</v>
      </c>
      <c r="L185" s="1">
        <v>0.48770895098928602</v>
      </c>
      <c r="M185" s="1">
        <v>36.847432085479298</v>
      </c>
      <c r="N185" s="1" t="s">
        <v>76</v>
      </c>
      <c r="O185" s="1"/>
      <c r="P185" s="1" t="s">
        <v>32</v>
      </c>
      <c r="Q185" s="1" t="s">
        <v>33</v>
      </c>
      <c r="R185" s="1" t="s">
        <v>34</v>
      </c>
      <c r="S185" s="1" t="s">
        <v>35</v>
      </c>
      <c r="T185" s="1" t="s">
        <v>50</v>
      </c>
      <c r="U185" s="1" t="s">
        <v>51</v>
      </c>
      <c r="V185" s="1" t="s">
        <v>110</v>
      </c>
      <c r="W185" s="1" t="s">
        <v>39</v>
      </c>
      <c r="X185" s="1" t="s">
        <v>40</v>
      </c>
      <c r="Y185" s="1" t="s">
        <v>41</v>
      </c>
      <c r="Z185" s="1"/>
      <c r="AA185" s="1" t="s">
        <v>43</v>
      </c>
      <c r="AB185" s="1"/>
      <c r="AC185" s="1"/>
      <c r="AD185" s="1">
        <v>220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>
        <v>2.3603767251197901E-3</v>
      </c>
    </row>
    <row r="186" spans="1:44" x14ac:dyDescent="0.2">
      <c r="A186" s="2">
        <v>44369</v>
      </c>
      <c r="B186" s="1">
        <v>1</v>
      </c>
      <c r="C186" s="1" t="s">
        <v>191</v>
      </c>
      <c r="D186" s="1">
        <v>1</v>
      </c>
      <c r="E186" s="1">
        <v>927</v>
      </c>
      <c r="F186" s="1">
        <v>259650</v>
      </c>
      <c r="G186" s="1">
        <v>53563</v>
      </c>
      <c r="H186" s="1">
        <v>67</v>
      </c>
      <c r="I186" s="1">
        <v>230</v>
      </c>
      <c r="J186" s="1">
        <f t="shared" si="3"/>
        <v>259598.67502231104</v>
      </c>
      <c r="K186" s="1">
        <f t="shared" si="4"/>
        <v>53519.933230151</v>
      </c>
      <c r="L186" s="1">
        <v>0.481162288600405</v>
      </c>
      <c r="M186" s="1">
        <v>36.840881937552297</v>
      </c>
      <c r="N186" s="1" t="s">
        <v>192</v>
      </c>
      <c r="O186" s="1"/>
      <c r="P186" s="1" t="s">
        <v>32</v>
      </c>
      <c r="Q186" s="1" t="s">
        <v>33</v>
      </c>
      <c r="R186" s="1" t="s">
        <v>34</v>
      </c>
      <c r="S186" s="1" t="s">
        <v>35</v>
      </c>
      <c r="T186" s="1" t="s">
        <v>50</v>
      </c>
      <c r="U186" s="1" t="s">
        <v>37</v>
      </c>
      <c r="V186" s="1" t="s">
        <v>56</v>
      </c>
      <c r="W186" s="1" t="s">
        <v>39</v>
      </c>
      <c r="X186" s="1" t="s">
        <v>53</v>
      </c>
      <c r="Y186" s="1" t="s">
        <v>42</v>
      </c>
      <c r="Z186" s="1"/>
      <c r="AA186" s="1" t="s">
        <v>63</v>
      </c>
      <c r="AB186" s="1"/>
      <c r="AC186" s="1"/>
      <c r="AD186" s="1">
        <v>120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193</v>
      </c>
      <c r="AQ186">
        <v>7.8208063874599001E-4</v>
      </c>
    </row>
    <row r="187" spans="1:44" x14ac:dyDescent="0.2">
      <c r="A187" s="2">
        <v>44369</v>
      </c>
      <c r="B187" s="1">
        <v>1</v>
      </c>
      <c r="C187" s="1" t="s">
        <v>191</v>
      </c>
      <c r="D187" s="1">
        <v>2</v>
      </c>
      <c r="E187" s="1">
        <v>951</v>
      </c>
      <c r="F187" s="1">
        <v>259908</v>
      </c>
      <c r="G187" s="1">
        <v>53269</v>
      </c>
      <c r="H187" s="1">
        <v>102</v>
      </c>
      <c r="I187" s="1">
        <v>100</v>
      </c>
      <c r="J187" s="1">
        <f t="shared" si="3"/>
        <v>260008.45039080724</v>
      </c>
      <c r="K187" s="1">
        <f t="shared" si="4"/>
        <v>53251.287885877973</v>
      </c>
      <c r="L187" s="1">
        <v>0.47873467648423301</v>
      </c>
      <c r="M187" s="1">
        <v>36.844562759585202</v>
      </c>
      <c r="N187" s="1" t="s">
        <v>192</v>
      </c>
      <c r="O187" s="1"/>
      <c r="P187" s="1" t="s">
        <v>32</v>
      </c>
      <c r="Q187" s="1"/>
      <c r="R187" s="1"/>
      <c r="S187" s="1" t="s">
        <v>35</v>
      </c>
      <c r="T187" s="1" t="s">
        <v>50</v>
      </c>
      <c r="U187" s="1" t="s">
        <v>37</v>
      </c>
      <c r="V187" s="1" t="s">
        <v>56</v>
      </c>
      <c r="W187" s="1" t="s">
        <v>53</v>
      </c>
      <c r="X187" s="1" t="s">
        <v>40</v>
      </c>
      <c r="Y187" s="1" t="s">
        <v>42</v>
      </c>
      <c r="Z187" s="1" t="s">
        <v>41</v>
      </c>
      <c r="AA187" s="1" t="s">
        <v>63</v>
      </c>
      <c r="AB187" s="1"/>
      <c r="AC187" s="1"/>
      <c r="AD187" s="1">
        <v>100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193</v>
      </c>
      <c r="AQ187">
        <v>1.1019185165266099E-4</v>
      </c>
    </row>
    <row r="188" spans="1:44" x14ac:dyDescent="0.2">
      <c r="A188" s="2">
        <v>44369</v>
      </c>
      <c r="B188" s="1">
        <v>1</v>
      </c>
      <c r="C188" s="1" t="s">
        <v>191</v>
      </c>
      <c r="D188" s="1">
        <v>3</v>
      </c>
      <c r="E188" s="1">
        <v>956</v>
      </c>
      <c r="F188" s="1">
        <v>259628</v>
      </c>
      <c r="G188" s="1">
        <v>52596</v>
      </c>
      <c r="H188" s="1">
        <v>13</v>
      </c>
      <c r="I188" s="1">
        <v>260</v>
      </c>
      <c r="J188" s="1">
        <f t="shared" si="3"/>
        <v>259615.19749921083</v>
      </c>
      <c r="K188" s="1">
        <f t="shared" si="4"/>
        <v>52593.742573690331</v>
      </c>
      <c r="L188" s="1">
        <v>0.472788775371831</v>
      </c>
      <c r="M188" s="1">
        <v>36.841032945929904</v>
      </c>
      <c r="N188" s="1" t="s">
        <v>192</v>
      </c>
      <c r="O188" s="1"/>
      <c r="P188" s="1" t="s">
        <v>32</v>
      </c>
      <c r="Q188" s="1" t="s">
        <v>33</v>
      </c>
      <c r="R188" s="1" t="s">
        <v>34</v>
      </c>
      <c r="S188" s="1" t="s">
        <v>35</v>
      </c>
      <c r="T188" s="1" t="s">
        <v>50</v>
      </c>
      <c r="U188" s="1" t="s">
        <v>70</v>
      </c>
      <c r="V188" s="1" t="s">
        <v>56</v>
      </c>
      <c r="W188" s="1" t="s">
        <v>42</v>
      </c>
      <c r="X188" s="1" t="s">
        <v>71</v>
      </c>
      <c r="Y188" s="1" t="s">
        <v>39</v>
      </c>
      <c r="Z188" s="1" t="s">
        <v>194</v>
      </c>
      <c r="AA188" s="1" t="s">
        <v>63</v>
      </c>
      <c r="AB188" s="1"/>
      <c r="AC188" s="1"/>
      <c r="AD188" s="1">
        <v>150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195</v>
      </c>
      <c r="AQ188">
        <v>2.9646379513602098E-3</v>
      </c>
    </row>
    <row r="189" spans="1:44" x14ac:dyDescent="0.2">
      <c r="A189" s="2">
        <v>44369</v>
      </c>
      <c r="B189" s="1">
        <v>1</v>
      </c>
      <c r="C189" s="1" t="s">
        <v>196</v>
      </c>
      <c r="D189" s="1">
        <v>1</v>
      </c>
      <c r="E189" s="1">
        <v>1011</v>
      </c>
      <c r="F189" s="1">
        <v>259436</v>
      </c>
      <c r="G189" s="1">
        <v>52530</v>
      </c>
      <c r="H189" s="1">
        <v>76</v>
      </c>
      <c r="I189" s="1">
        <v>120</v>
      </c>
      <c r="J189" s="1">
        <f t="shared" si="3"/>
        <v>259501.81793068763</v>
      </c>
      <c r="K189" s="1">
        <f t="shared" si="4"/>
        <v>52492</v>
      </c>
      <c r="L189" s="1">
        <v>0.47186861477251102</v>
      </c>
      <c r="M189" s="1">
        <v>36.840015009791799</v>
      </c>
      <c r="N189" s="1" t="s">
        <v>31</v>
      </c>
      <c r="O189" s="1">
        <v>0</v>
      </c>
      <c r="P189" s="1" t="s">
        <v>32</v>
      </c>
      <c r="Q189" s="1" t="s">
        <v>82</v>
      </c>
      <c r="R189" s="1" t="s">
        <v>34</v>
      </c>
      <c r="S189" s="1" t="s">
        <v>49</v>
      </c>
      <c r="T189" s="1" t="s">
        <v>50</v>
      </c>
      <c r="U189" s="1" t="s">
        <v>37</v>
      </c>
      <c r="V189" s="1" t="s">
        <v>56</v>
      </c>
      <c r="W189" s="1" t="s">
        <v>41</v>
      </c>
      <c r="X189" s="1" t="s">
        <v>53</v>
      </c>
      <c r="Y189" s="1" t="s">
        <v>42</v>
      </c>
      <c r="Z189" s="1" t="s">
        <v>39</v>
      </c>
      <c r="AA189" s="1" t="s">
        <v>63</v>
      </c>
      <c r="AB189" s="1">
        <v>7690</v>
      </c>
      <c r="AC189" s="1">
        <v>7785</v>
      </c>
      <c r="AD189" s="1">
        <v>27</v>
      </c>
      <c r="AE189" s="1">
        <v>2</v>
      </c>
      <c r="AF189" s="1"/>
      <c r="AG189" s="1">
        <v>2</v>
      </c>
      <c r="AH189" s="1">
        <v>9</v>
      </c>
      <c r="AI189" s="1">
        <v>4</v>
      </c>
      <c r="AJ189" s="1">
        <v>1</v>
      </c>
      <c r="AK189" s="1">
        <v>2</v>
      </c>
      <c r="AL189" s="1"/>
      <c r="AM189" s="1">
        <v>5</v>
      </c>
      <c r="AN189" s="1">
        <v>1</v>
      </c>
      <c r="AO189" s="1">
        <v>1</v>
      </c>
      <c r="AP189" s="1" t="s">
        <v>197</v>
      </c>
      <c r="AQ189">
        <v>3.9677032096267703E-3</v>
      </c>
    </row>
    <row r="190" spans="1:44" x14ac:dyDescent="0.2">
      <c r="A190" s="2">
        <v>44369</v>
      </c>
      <c r="B190" s="1">
        <v>1</v>
      </c>
      <c r="C190" s="1" t="s">
        <v>196</v>
      </c>
      <c r="D190" s="1">
        <v>2</v>
      </c>
      <c r="E190" s="1">
        <v>1037</v>
      </c>
      <c r="F190" s="1">
        <v>258832</v>
      </c>
      <c r="G190" s="1">
        <v>51494</v>
      </c>
      <c r="H190" s="1">
        <v>76</v>
      </c>
      <c r="I190" s="1">
        <v>250</v>
      </c>
      <c r="J190" s="1">
        <f t="shared" si="3"/>
        <v>258760.58336082028</v>
      </c>
      <c r="K190" s="1">
        <f t="shared" si="4"/>
        <v>51468.006469107248</v>
      </c>
      <c r="L190" s="1">
        <v>0.46260878186214499</v>
      </c>
      <c r="M190" s="1">
        <v>36.833361117915302</v>
      </c>
      <c r="N190" s="1" t="s">
        <v>31</v>
      </c>
      <c r="O190" s="1">
        <v>0</v>
      </c>
      <c r="P190" s="1" t="s">
        <v>32</v>
      </c>
      <c r="Q190" s="1" t="s">
        <v>82</v>
      </c>
      <c r="R190" s="1" t="s">
        <v>34</v>
      </c>
      <c r="S190" s="1" t="s">
        <v>35</v>
      </c>
      <c r="T190" s="1" t="s">
        <v>46</v>
      </c>
      <c r="U190" s="1" t="s">
        <v>70</v>
      </c>
      <c r="V190" s="1" t="s">
        <v>56</v>
      </c>
      <c r="W190" s="1" t="s">
        <v>71</v>
      </c>
      <c r="X190" s="1" t="s">
        <v>53</v>
      </c>
      <c r="Y190" s="1" t="s">
        <v>72</v>
      </c>
      <c r="Z190" s="1" t="s">
        <v>198</v>
      </c>
      <c r="AA190" s="1" t="s">
        <v>63</v>
      </c>
      <c r="AB190" s="1">
        <v>7786</v>
      </c>
      <c r="AC190" s="1">
        <v>7793</v>
      </c>
      <c r="AD190" s="1">
        <v>1</v>
      </c>
      <c r="AE190" s="1"/>
      <c r="AF190" s="1">
        <v>1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197</v>
      </c>
      <c r="AQ190">
        <v>9.7679008423442598E-3</v>
      </c>
    </row>
    <row r="191" spans="1:44" x14ac:dyDescent="0.2">
      <c r="A191" s="2">
        <v>44369</v>
      </c>
      <c r="B191" s="1">
        <v>1</v>
      </c>
      <c r="C191" s="1" t="s">
        <v>196</v>
      </c>
      <c r="D191" s="1">
        <v>3</v>
      </c>
      <c r="E191" s="1">
        <v>1047</v>
      </c>
      <c r="F191" s="1">
        <v>258880</v>
      </c>
      <c r="G191" s="1">
        <v>51018</v>
      </c>
      <c r="H191" s="1">
        <v>71</v>
      </c>
      <c r="I191" s="1">
        <v>260</v>
      </c>
      <c r="J191" s="1">
        <f t="shared" si="3"/>
        <v>258810.07864953612</v>
      </c>
      <c r="K191" s="1">
        <f t="shared" si="4"/>
        <v>51005.67097938565</v>
      </c>
      <c r="L191" s="1">
        <v>0.45842902846160899</v>
      </c>
      <c r="M191" s="1">
        <v>36.833806883864398</v>
      </c>
      <c r="N191" s="1" t="s">
        <v>44</v>
      </c>
      <c r="O191" s="1">
        <v>0</v>
      </c>
      <c r="P191" s="1" t="s">
        <v>32</v>
      </c>
      <c r="Q191" s="1" t="s">
        <v>33</v>
      </c>
      <c r="R191" s="1" t="s">
        <v>34</v>
      </c>
      <c r="S191" s="1" t="s">
        <v>199</v>
      </c>
      <c r="T191" s="1" t="s">
        <v>50</v>
      </c>
      <c r="U191" s="1" t="s">
        <v>70</v>
      </c>
      <c r="V191" s="1" t="s">
        <v>56</v>
      </c>
      <c r="W191" s="1" t="s">
        <v>42</v>
      </c>
      <c r="X191" s="1" t="s">
        <v>53</v>
      </c>
      <c r="Y191" s="1" t="s">
        <v>71</v>
      </c>
      <c r="Z191" s="1" t="s">
        <v>200</v>
      </c>
      <c r="AA191" s="1" t="s">
        <v>63</v>
      </c>
      <c r="AB191" s="1">
        <v>7794</v>
      </c>
      <c r="AC191" s="1">
        <v>7825</v>
      </c>
      <c r="AD191" s="1">
        <v>5</v>
      </c>
      <c r="AE191" s="1"/>
      <c r="AF191" s="1"/>
      <c r="AG191" s="1"/>
      <c r="AH191" s="1">
        <v>1</v>
      </c>
      <c r="AI191" s="1">
        <v>2</v>
      </c>
      <c r="AJ191" s="1">
        <v>2</v>
      </c>
      <c r="AK191" s="1"/>
      <c r="AL191" s="1"/>
      <c r="AM191" s="1">
        <v>1</v>
      </c>
      <c r="AN191" s="1"/>
      <c r="AO191" s="1"/>
      <c r="AP191" s="1" t="s">
        <v>84</v>
      </c>
      <c r="AQ191">
        <v>8.2662335650074206E-3</v>
      </c>
    </row>
    <row r="192" spans="1:44" x14ac:dyDescent="0.2">
      <c r="A192" s="2">
        <v>44369</v>
      </c>
      <c r="B192" s="1">
        <v>1</v>
      </c>
      <c r="C192" s="1" t="s">
        <v>201</v>
      </c>
      <c r="D192" s="1">
        <v>1</v>
      </c>
      <c r="E192" s="1">
        <v>1102</v>
      </c>
      <c r="F192" s="1">
        <v>255901</v>
      </c>
      <c r="G192" s="1">
        <v>50095</v>
      </c>
      <c r="H192" s="1">
        <v>51</v>
      </c>
      <c r="I192" s="1">
        <v>80</v>
      </c>
      <c r="J192" s="1">
        <f t="shared" si="3"/>
        <v>255951.22519540362</v>
      </c>
      <c r="K192" s="1">
        <f t="shared" si="4"/>
        <v>50103.856057061013</v>
      </c>
      <c r="L192" s="1">
        <v>0.45026810837630299</v>
      </c>
      <c r="M192" s="1">
        <v>36.8081353971642</v>
      </c>
      <c r="N192" s="1" t="s">
        <v>44</v>
      </c>
      <c r="O192" s="1">
        <v>0</v>
      </c>
      <c r="P192" s="1" t="s">
        <v>32</v>
      </c>
      <c r="Q192" s="1" t="s">
        <v>78</v>
      </c>
      <c r="R192" s="1" t="s">
        <v>34</v>
      </c>
      <c r="S192" s="1" t="s">
        <v>35</v>
      </c>
      <c r="T192" s="1" t="s">
        <v>50</v>
      </c>
      <c r="U192" s="1" t="s">
        <v>37</v>
      </c>
      <c r="V192" s="1" t="s">
        <v>56</v>
      </c>
      <c r="W192" s="1" t="s">
        <v>41</v>
      </c>
      <c r="X192" s="1" t="s">
        <v>39</v>
      </c>
      <c r="Y192" s="1"/>
      <c r="Z192" s="1"/>
      <c r="AA192" s="1" t="s">
        <v>75</v>
      </c>
      <c r="AB192" s="1">
        <v>7826</v>
      </c>
      <c r="AC192" s="1">
        <v>7838</v>
      </c>
      <c r="AD192" s="1">
        <v>3</v>
      </c>
      <c r="AE192" s="1"/>
      <c r="AF192" s="1">
        <v>3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202</v>
      </c>
      <c r="AQ192">
        <v>3.3378496163375898E-3</v>
      </c>
    </row>
    <row r="193" spans="1:43" x14ac:dyDescent="0.2">
      <c r="A193" s="2">
        <v>44369</v>
      </c>
      <c r="B193" s="1">
        <v>1</v>
      </c>
      <c r="C193" s="1" t="s">
        <v>201</v>
      </c>
      <c r="D193" s="1">
        <v>2</v>
      </c>
      <c r="E193" s="1">
        <v>1116</v>
      </c>
      <c r="F193" s="1">
        <v>259401</v>
      </c>
      <c r="G193" s="1">
        <v>51520</v>
      </c>
      <c r="H193" s="1">
        <v>51</v>
      </c>
      <c r="I193" s="1">
        <v>120</v>
      </c>
      <c r="J193" s="1">
        <f t="shared" si="3"/>
        <v>259445.16729559301</v>
      </c>
      <c r="K193" s="1">
        <f t="shared" si="4"/>
        <v>51494.5</v>
      </c>
      <c r="L193" s="1">
        <v>0.46285020506107599</v>
      </c>
      <c r="M193" s="1">
        <v>36.8395090240762</v>
      </c>
      <c r="N193" s="1" t="s">
        <v>44</v>
      </c>
      <c r="O193" s="1">
        <v>1</v>
      </c>
      <c r="P193" s="1" t="s">
        <v>32</v>
      </c>
      <c r="Q193" s="1" t="s">
        <v>33</v>
      </c>
      <c r="R193" s="1" t="s">
        <v>34</v>
      </c>
      <c r="S193" s="1" t="s">
        <v>49</v>
      </c>
      <c r="T193" s="1" t="s">
        <v>50</v>
      </c>
      <c r="U193" s="1" t="s">
        <v>70</v>
      </c>
      <c r="V193" s="1" t="s">
        <v>56</v>
      </c>
      <c r="W193" s="1" t="s">
        <v>53</v>
      </c>
      <c r="X193" s="1" t="s">
        <v>39</v>
      </c>
      <c r="Y193" s="1" t="s">
        <v>71</v>
      </c>
      <c r="Z193" s="1" t="s">
        <v>203</v>
      </c>
      <c r="AA193" s="1"/>
      <c r="AB193" s="1">
        <v>7839</v>
      </c>
      <c r="AC193" s="1">
        <v>7913</v>
      </c>
      <c r="AD193" s="1">
        <v>7</v>
      </c>
      <c r="AE193" s="1"/>
      <c r="AF193" s="1">
        <v>7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202</v>
      </c>
      <c r="AQ193">
        <v>3.8301625547123002E-3</v>
      </c>
    </row>
    <row r="194" spans="1:43" x14ac:dyDescent="0.2">
      <c r="A194" s="2">
        <v>44369</v>
      </c>
      <c r="B194" s="1">
        <v>1</v>
      </c>
      <c r="C194" s="1" t="s">
        <v>201</v>
      </c>
      <c r="D194" s="1">
        <v>2</v>
      </c>
      <c r="E194" s="1">
        <v>1116</v>
      </c>
      <c r="F194" s="1">
        <v>259401</v>
      </c>
      <c r="G194" s="1">
        <v>51520</v>
      </c>
      <c r="H194" s="1">
        <v>51</v>
      </c>
      <c r="I194" s="1">
        <v>120</v>
      </c>
      <c r="J194" s="1">
        <f t="shared" si="3"/>
        <v>259445.16729559301</v>
      </c>
      <c r="K194" s="1">
        <f t="shared" si="4"/>
        <v>51494.5</v>
      </c>
      <c r="L194" s="1">
        <v>0.46285020506107599</v>
      </c>
      <c r="M194" s="1">
        <v>36.8395090240762</v>
      </c>
      <c r="N194" s="1" t="s">
        <v>31</v>
      </c>
      <c r="O194" s="1">
        <v>1</v>
      </c>
      <c r="P194" s="1" t="s">
        <v>32</v>
      </c>
      <c r="Q194" s="1" t="s">
        <v>33</v>
      </c>
      <c r="R194" s="1" t="s">
        <v>34</v>
      </c>
      <c r="S194" s="1" t="s">
        <v>49</v>
      </c>
      <c r="T194" s="1" t="s">
        <v>50</v>
      </c>
      <c r="U194" s="1" t="s">
        <v>70</v>
      </c>
      <c r="V194" s="1" t="s">
        <v>56</v>
      </c>
      <c r="W194" s="1" t="s">
        <v>53</v>
      </c>
      <c r="X194" s="1" t="s">
        <v>39</v>
      </c>
      <c r="Y194" s="1" t="s">
        <v>71</v>
      </c>
      <c r="Z194" s="1" t="s">
        <v>203</v>
      </c>
      <c r="AA194" s="1"/>
      <c r="AB194" s="1">
        <v>7839</v>
      </c>
      <c r="AC194" s="1">
        <v>7913</v>
      </c>
      <c r="AD194" s="1">
        <v>3</v>
      </c>
      <c r="AE194" s="1">
        <v>1</v>
      </c>
      <c r="AF194" s="1"/>
      <c r="AG194" s="1">
        <v>1</v>
      </c>
      <c r="AH194" s="1"/>
      <c r="AI194" s="1">
        <v>1</v>
      </c>
      <c r="AJ194" s="1"/>
      <c r="AK194" s="1"/>
      <c r="AL194" s="1"/>
      <c r="AM194" s="1"/>
      <c r="AN194" s="1"/>
      <c r="AO194" s="1"/>
      <c r="AP194" s="1" t="s">
        <v>202</v>
      </c>
      <c r="AQ194">
        <v>3.8301625547123002E-3</v>
      </c>
    </row>
    <row r="195" spans="1:43" x14ac:dyDescent="0.2">
      <c r="A195" s="2">
        <v>44369</v>
      </c>
      <c r="B195" s="1">
        <v>1</v>
      </c>
      <c r="C195" s="1" t="s">
        <v>201</v>
      </c>
      <c r="D195" s="1">
        <v>3</v>
      </c>
      <c r="E195" s="1">
        <v>1139</v>
      </c>
      <c r="F195" s="1">
        <v>260712</v>
      </c>
      <c r="G195" s="1">
        <v>52602</v>
      </c>
      <c r="H195" s="1">
        <v>118</v>
      </c>
      <c r="I195" s="1">
        <v>140</v>
      </c>
      <c r="J195" s="1">
        <f t="shared" si="3"/>
        <v>260787.84893794302</v>
      </c>
      <c r="K195" s="1">
        <f t="shared" si="4"/>
        <v>52511.60675571196</v>
      </c>
      <c r="L195" s="1">
        <v>0.47204950087555803</v>
      </c>
      <c r="M195" s="1">
        <v>36.851564381052199</v>
      </c>
      <c r="N195" s="1" t="s">
        <v>204</v>
      </c>
      <c r="O195" s="1"/>
      <c r="P195" s="1" t="s">
        <v>32</v>
      </c>
      <c r="Q195" s="1" t="s">
        <v>33</v>
      </c>
      <c r="R195" s="1" t="s">
        <v>34</v>
      </c>
      <c r="S195" s="1" t="s">
        <v>35</v>
      </c>
      <c r="T195" s="1" t="s">
        <v>50</v>
      </c>
      <c r="U195" s="1" t="s">
        <v>37</v>
      </c>
      <c r="V195" s="1"/>
      <c r="W195" s="1" t="s">
        <v>71</v>
      </c>
      <c r="X195" s="1" t="s">
        <v>53</v>
      </c>
      <c r="Y195" s="1" t="s">
        <v>41</v>
      </c>
      <c r="Z195" s="1" t="s">
        <v>130</v>
      </c>
      <c r="AA195" s="1" t="s">
        <v>75</v>
      </c>
      <c r="AB195" s="1"/>
      <c r="AC195" s="1"/>
      <c r="AD195" s="1">
        <v>160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>
        <v>1.50774768239044E-3</v>
      </c>
    </row>
    <row r="196" spans="1:43" x14ac:dyDescent="0.2">
      <c r="A196" s="2">
        <v>44369</v>
      </c>
      <c r="B196" s="1">
        <v>1</v>
      </c>
      <c r="C196" s="1" t="s">
        <v>205</v>
      </c>
      <c r="D196" s="1">
        <v>1</v>
      </c>
      <c r="E196" s="1">
        <v>1214</v>
      </c>
      <c r="F196" s="1">
        <v>260626</v>
      </c>
      <c r="G196" s="1">
        <v>51870</v>
      </c>
      <c r="H196" s="1">
        <v>37</v>
      </c>
      <c r="I196" s="1">
        <v>340</v>
      </c>
      <c r="J196" s="1">
        <f t="shared" si="3"/>
        <v>260613.34525469696</v>
      </c>
      <c r="K196" s="1">
        <f t="shared" si="4"/>
        <v>51904.768626969082</v>
      </c>
      <c r="L196" s="1">
        <v>0.46656263859144798</v>
      </c>
      <c r="M196" s="1">
        <v>36.849998901449702</v>
      </c>
      <c r="N196" s="1" t="s">
        <v>44</v>
      </c>
      <c r="O196" s="1">
        <v>0</v>
      </c>
      <c r="P196" s="1" t="s">
        <v>32</v>
      </c>
      <c r="Q196" s="1" t="s">
        <v>33</v>
      </c>
      <c r="R196" s="1" t="s">
        <v>34</v>
      </c>
      <c r="S196" s="1" t="s">
        <v>49</v>
      </c>
      <c r="T196" s="1" t="s">
        <v>50</v>
      </c>
      <c r="U196" s="1" t="s">
        <v>37</v>
      </c>
      <c r="V196" s="1" t="s">
        <v>56</v>
      </c>
      <c r="W196" s="1" t="s">
        <v>203</v>
      </c>
      <c r="X196" s="1" t="s">
        <v>53</v>
      </c>
      <c r="Y196" s="1" t="s">
        <v>39</v>
      </c>
      <c r="Z196" s="1" t="s">
        <v>71</v>
      </c>
      <c r="AA196" s="1" t="s">
        <v>43</v>
      </c>
      <c r="AB196" s="1">
        <v>7923</v>
      </c>
      <c r="AC196" s="1">
        <v>7996</v>
      </c>
      <c r="AD196" s="1">
        <v>8</v>
      </c>
      <c r="AE196" s="1"/>
      <c r="AF196" s="1"/>
      <c r="AG196" s="1">
        <v>4</v>
      </c>
      <c r="AH196" s="1"/>
      <c r="AI196" s="1">
        <v>1</v>
      </c>
      <c r="AJ196" s="1"/>
      <c r="AK196" s="1">
        <v>2</v>
      </c>
      <c r="AL196" s="1"/>
      <c r="AM196" s="1"/>
      <c r="AN196" s="1"/>
      <c r="AO196" s="1"/>
      <c r="AP196" s="1"/>
      <c r="AQ196">
        <v>1.0232758605189E-3</v>
      </c>
    </row>
    <row r="197" spans="1:43" x14ac:dyDescent="0.2">
      <c r="A197" s="2">
        <v>44370</v>
      </c>
      <c r="B197" s="1">
        <v>1</v>
      </c>
      <c r="C197" s="1" t="s">
        <v>206</v>
      </c>
      <c r="D197" s="1">
        <v>1</v>
      </c>
      <c r="E197" s="1">
        <v>1150</v>
      </c>
      <c r="F197" s="1">
        <v>260605</v>
      </c>
      <c r="G197" s="1">
        <v>51680</v>
      </c>
      <c r="H197" s="1">
        <v>80</v>
      </c>
      <c r="I197" s="1">
        <v>210</v>
      </c>
      <c r="J197" s="1">
        <f t="shared" si="3"/>
        <v>260565</v>
      </c>
      <c r="K197" s="1">
        <f t="shared" si="4"/>
        <v>51610.717967697245</v>
      </c>
      <c r="L197" s="1">
        <v>0.46390401803482201</v>
      </c>
      <c r="M197" s="1">
        <v>36.849565537145502</v>
      </c>
      <c r="N197" s="1" t="s">
        <v>44</v>
      </c>
      <c r="O197" s="1">
        <v>0</v>
      </c>
      <c r="P197" s="1" t="s">
        <v>135</v>
      </c>
      <c r="Q197" s="1" t="s">
        <v>33</v>
      </c>
      <c r="R197" s="1" t="s">
        <v>34</v>
      </c>
      <c r="S197" s="1" t="s">
        <v>49</v>
      </c>
      <c r="T197" s="1" t="s">
        <v>46</v>
      </c>
      <c r="U197" s="1" t="s">
        <v>37</v>
      </c>
      <c r="V197" s="1" t="s">
        <v>110</v>
      </c>
      <c r="W197" s="1" t="s">
        <v>39</v>
      </c>
      <c r="X197" s="1" t="s">
        <v>207</v>
      </c>
      <c r="Y197" s="1" t="s">
        <v>53</v>
      </c>
      <c r="Z197" s="1" t="s">
        <v>203</v>
      </c>
      <c r="AA197" s="1" t="s">
        <v>43</v>
      </c>
      <c r="AB197" s="1">
        <v>8179</v>
      </c>
      <c r="AC197" s="1">
        <v>8199</v>
      </c>
      <c r="AD197" s="1">
        <v>2</v>
      </c>
      <c r="AE197" s="1"/>
      <c r="AF197" s="1"/>
      <c r="AG197" s="1">
        <v>2</v>
      </c>
      <c r="AH197" s="1"/>
      <c r="AI197" s="1"/>
      <c r="AJ197" s="1"/>
      <c r="AK197" s="1"/>
      <c r="AL197" s="1"/>
      <c r="AM197" s="1"/>
      <c r="AN197" s="1"/>
      <c r="AO197" s="1"/>
      <c r="AP197" s="1"/>
      <c r="AQ197">
        <v>1.9179152006979299E-3</v>
      </c>
    </row>
    <row r="198" spans="1:43" x14ac:dyDescent="0.2">
      <c r="A198" s="2">
        <v>44370</v>
      </c>
      <c r="B198" s="1">
        <v>1</v>
      </c>
      <c r="C198" s="1" t="s">
        <v>206</v>
      </c>
      <c r="D198" s="1">
        <v>2</v>
      </c>
      <c r="E198" s="1">
        <v>1159</v>
      </c>
      <c r="F198" s="1">
        <v>259661</v>
      </c>
      <c r="G198" s="1">
        <v>51179</v>
      </c>
      <c r="H198" s="1">
        <v>32</v>
      </c>
      <c r="I198" s="1">
        <v>290</v>
      </c>
      <c r="J198" s="1">
        <f t="shared" si="3"/>
        <v>259630.92983613486</v>
      </c>
      <c r="K198" s="1">
        <f t="shared" si="4"/>
        <v>51189.944644586423</v>
      </c>
      <c r="L198" s="1">
        <v>0.46009727676842599</v>
      </c>
      <c r="M198" s="1">
        <v>36.8411781238581</v>
      </c>
      <c r="N198" s="1" t="s">
        <v>76</v>
      </c>
      <c r="O198" s="1"/>
      <c r="P198" s="1" t="s">
        <v>32</v>
      </c>
      <c r="Q198" s="1" t="s">
        <v>33</v>
      </c>
      <c r="R198" s="1" t="s">
        <v>34</v>
      </c>
      <c r="S198" s="1" t="s">
        <v>35</v>
      </c>
      <c r="T198" s="1" t="s">
        <v>50</v>
      </c>
      <c r="U198" s="1" t="s">
        <v>37</v>
      </c>
      <c r="V198" s="1" t="s">
        <v>56</v>
      </c>
      <c r="W198" s="1" t="s">
        <v>41</v>
      </c>
      <c r="X198" s="1" t="s">
        <v>71</v>
      </c>
      <c r="Y198" s="1" t="s">
        <v>94</v>
      </c>
      <c r="Z198" s="1" t="s">
        <v>203</v>
      </c>
      <c r="AA198" s="1" t="s">
        <v>43</v>
      </c>
      <c r="AB198" s="1"/>
      <c r="AC198" s="1"/>
      <c r="AD198" s="1">
        <v>140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>
        <v>1.69216330379456E-3</v>
      </c>
    </row>
    <row r="199" spans="1:43" x14ac:dyDescent="0.2">
      <c r="A199" s="2">
        <v>44370</v>
      </c>
      <c r="B199" s="1">
        <v>1</v>
      </c>
      <c r="C199" s="1" t="s">
        <v>206</v>
      </c>
      <c r="D199" s="1">
        <v>3</v>
      </c>
      <c r="E199" s="1">
        <v>1206</v>
      </c>
      <c r="F199" s="1">
        <v>261085</v>
      </c>
      <c r="G199" s="1">
        <v>50077</v>
      </c>
      <c r="H199" s="1">
        <v>50</v>
      </c>
      <c r="I199" s="1">
        <v>360</v>
      </c>
      <c r="J199" s="1">
        <f t="shared" si="3"/>
        <v>261085</v>
      </c>
      <c r="K199" s="1">
        <f t="shared" si="4"/>
        <v>50127</v>
      </c>
      <c r="L199" s="1">
        <v>0.45049124915689598</v>
      </c>
      <c r="M199" s="1">
        <v>36.854239509302701</v>
      </c>
      <c r="N199" s="1" t="s">
        <v>31</v>
      </c>
      <c r="O199" s="1">
        <v>0</v>
      </c>
      <c r="P199" s="1" t="s">
        <v>32</v>
      </c>
      <c r="Q199" s="1" t="s">
        <v>33</v>
      </c>
      <c r="R199" s="1" t="s">
        <v>34</v>
      </c>
      <c r="S199" s="1" t="s">
        <v>35</v>
      </c>
      <c r="T199" s="1" t="s">
        <v>50</v>
      </c>
      <c r="U199" s="1" t="s">
        <v>51</v>
      </c>
      <c r="V199" s="1" t="s">
        <v>56</v>
      </c>
      <c r="W199" s="1" t="s">
        <v>104</v>
      </c>
      <c r="X199" s="1" t="s">
        <v>41</v>
      </c>
      <c r="Y199" s="1" t="s">
        <v>53</v>
      </c>
      <c r="Z199" s="1" t="s">
        <v>62</v>
      </c>
      <c r="AA199" s="1" t="s">
        <v>43</v>
      </c>
      <c r="AB199" s="1">
        <v>8200</v>
      </c>
      <c r="AC199" s="1">
        <v>8220</v>
      </c>
      <c r="AD199" s="1">
        <v>4</v>
      </c>
      <c r="AE199" s="1">
        <v>1</v>
      </c>
      <c r="AF199" s="1"/>
      <c r="AG199" s="1"/>
      <c r="AH199" s="1">
        <v>1</v>
      </c>
      <c r="AI199" s="1"/>
      <c r="AJ199" s="1"/>
      <c r="AK199" s="1">
        <v>1</v>
      </c>
      <c r="AL199" s="1"/>
      <c r="AM199" s="1"/>
      <c r="AN199" s="1"/>
      <c r="AO199" s="1"/>
      <c r="AP199" s="1"/>
      <c r="AQ199">
        <v>6.5382424156876298E-3</v>
      </c>
    </row>
    <row r="200" spans="1:43" x14ac:dyDescent="0.2">
      <c r="A200" s="2">
        <v>44370</v>
      </c>
      <c r="B200" s="1">
        <v>1</v>
      </c>
      <c r="C200" s="1" t="s">
        <v>208</v>
      </c>
      <c r="D200" s="1">
        <v>1</v>
      </c>
      <c r="E200" s="1">
        <v>1217</v>
      </c>
      <c r="F200" s="1">
        <v>261194</v>
      </c>
      <c r="G200" s="1">
        <v>49915</v>
      </c>
      <c r="H200" s="1">
        <v>38</v>
      </c>
      <c r="I200" s="1">
        <v>60</v>
      </c>
      <c r="J200" s="1">
        <f t="shared" si="3"/>
        <v>261226.90896534381</v>
      </c>
      <c r="K200" s="1">
        <f t="shared" si="4"/>
        <v>49934</v>
      </c>
      <c r="L200" s="1">
        <v>0.448746726404327</v>
      </c>
      <c r="M200" s="1">
        <v>36.855514464108701</v>
      </c>
      <c r="N200" s="1" t="s">
        <v>44</v>
      </c>
      <c r="O200" s="1">
        <v>1</v>
      </c>
      <c r="P200" s="1" t="s">
        <v>32</v>
      </c>
      <c r="Q200" s="1" t="s">
        <v>33</v>
      </c>
      <c r="R200" s="1" t="s">
        <v>34</v>
      </c>
      <c r="S200" s="1" t="s">
        <v>35</v>
      </c>
      <c r="T200" s="1" t="s">
        <v>50</v>
      </c>
      <c r="U200" s="1" t="s">
        <v>51</v>
      </c>
      <c r="V200" s="1" t="s">
        <v>56</v>
      </c>
      <c r="W200" s="1" t="s">
        <v>39</v>
      </c>
      <c r="X200" s="1" t="s">
        <v>40</v>
      </c>
      <c r="Y200" s="1" t="s">
        <v>71</v>
      </c>
      <c r="Z200" s="1" t="s">
        <v>41</v>
      </c>
      <c r="AA200" s="1" t="s">
        <v>63</v>
      </c>
      <c r="AB200" s="1">
        <v>8221</v>
      </c>
      <c r="AC200" s="1">
        <v>8255</v>
      </c>
      <c r="AD200" s="1">
        <v>7</v>
      </c>
      <c r="AE200" s="1"/>
      <c r="AF200" s="1"/>
      <c r="AG200" s="1">
        <v>1</v>
      </c>
      <c r="AH200" s="1">
        <v>3</v>
      </c>
      <c r="AI200" s="1"/>
      <c r="AJ200" s="1"/>
      <c r="AK200" s="1"/>
      <c r="AL200" s="1"/>
      <c r="AM200" s="1"/>
      <c r="AN200" s="1">
        <v>1</v>
      </c>
      <c r="AO200" s="1">
        <v>2</v>
      </c>
      <c r="AP200" s="1"/>
      <c r="AQ200">
        <v>7.4550372505249197E-3</v>
      </c>
    </row>
    <row r="201" spans="1:43" x14ac:dyDescent="0.2">
      <c r="A201" s="2">
        <v>44370</v>
      </c>
      <c r="B201" s="1">
        <v>1</v>
      </c>
      <c r="C201" s="1" t="s">
        <v>208</v>
      </c>
      <c r="D201" s="1">
        <v>1</v>
      </c>
      <c r="E201" s="1">
        <v>1217</v>
      </c>
      <c r="F201" s="1">
        <v>261194</v>
      </c>
      <c r="G201" s="1">
        <v>49915</v>
      </c>
      <c r="H201" s="1">
        <v>38</v>
      </c>
      <c r="I201" s="1">
        <v>60</v>
      </c>
      <c r="J201" s="1">
        <f t="shared" si="3"/>
        <v>261226.90896534381</v>
      </c>
      <c r="K201" s="1">
        <f t="shared" si="4"/>
        <v>49934</v>
      </c>
      <c r="L201" s="1">
        <v>0.448746726404327</v>
      </c>
      <c r="M201" s="1">
        <v>36.855514464108701</v>
      </c>
      <c r="N201" s="1" t="s">
        <v>31</v>
      </c>
      <c r="O201" s="1">
        <v>1</v>
      </c>
      <c r="P201" s="1" t="s">
        <v>32</v>
      </c>
      <c r="Q201" s="1" t="s">
        <v>33</v>
      </c>
      <c r="R201" s="1" t="s">
        <v>34</v>
      </c>
      <c r="S201" s="1" t="s">
        <v>35</v>
      </c>
      <c r="T201" s="1" t="s">
        <v>50</v>
      </c>
      <c r="U201" s="1" t="s">
        <v>51</v>
      </c>
      <c r="V201" s="1" t="s">
        <v>56</v>
      </c>
      <c r="W201" s="1" t="s">
        <v>39</v>
      </c>
      <c r="X201" s="1" t="s">
        <v>40</v>
      </c>
      <c r="Y201" s="1" t="s">
        <v>71</v>
      </c>
      <c r="Z201" s="1" t="s">
        <v>41</v>
      </c>
      <c r="AA201" s="1" t="s">
        <v>63</v>
      </c>
      <c r="AB201" s="1">
        <v>8221</v>
      </c>
      <c r="AC201" s="1">
        <v>8255</v>
      </c>
      <c r="AD201" s="1">
        <v>9</v>
      </c>
      <c r="AE201" s="1">
        <v>1</v>
      </c>
      <c r="AF201" s="1"/>
      <c r="AG201" s="1"/>
      <c r="AH201" s="1">
        <v>3</v>
      </c>
      <c r="AI201" s="1">
        <v>1</v>
      </c>
      <c r="AJ201" s="1"/>
      <c r="AK201" s="1">
        <v>1</v>
      </c>
      <c r="AL201" s="1"/>
      <c r="AM201" s="1"/>
      <c r="AN201" s="1">
        <v>2</v>
      </c>
      <c r="AO201" s="1">
        <v>1</v>
      </c>
      <c r="AP201" s="1"/>
      <c r="AQ201">
        <v>7.4550372505249197E-3</v>
      </c>
    </row>
    <row r="202" spans="1:43" x14ac:dyDescent="0.2">
      <c r="A202" s="2">
        <v>44370</v>
      </c>
      <c r="B202" s="1">
        <v>1</v>
      </c>
      <c r="C202" s="1" t="s">
        <v>209</v>
      </c>
      <c r="D202" s="1">
        <v>1</v>
      </c>
      <c r="E202" s="1">
        <v>940</v>
      </c>
      <c r="F202" s="1">
        <v>261947</v>
      </c>
      <c r="G202" s="1">
        <v>54070</v>
      </c>
      <c r="H202" s="1">
        <v>14</v>
      </c>
      <c r="I202" s="1">
        <v>80</v>
      </c>
      <c r="J202" s="1">
        <f t="shared" si="3"/>
        <v>261960.78730854217</v>
      </c>
      <c r="K202" s="1">
        <f t="shared" si="4"/>
        <v>54072.431074487336</v>
      </c>
      <c r="L202" s="1">
        <v>0.48616418063132799</v>
      </c>
      <c r="M202" s="1">
        <v>36.862093835385203</v>
      </c>
      <c r="N202" s="1" t="s">
        <v>76</v>
      </c>
      <c r="O202" s="1"/>
      <c r="P202" s="1" t="s">
        <v>135</v>
      </c>
      <c r="Q202" s="1" t="s">
        <v>33</v>
      </c>
      <c r="R202" s="1" t="s">
        <v>34</v>
      </c>
      <c r="S202" s="1" t="s">
        <v>35</v>
      </c>
      <c r="T202" s="1" t="s">
        <v>50</v>
      </c>
      <c r="U202" s="1" t="s">
        <v>51</v>
      </c>
      <c r="V202" s="1" t="s">
        <v>110</v>
      </c>
      <c r="W202" s="1" t="s">
        <v>39</v>
      </c>
      <c r="X202" s="1" t="s">
        <v>53</v>
      </c>
      <c r="Y202" s="1" t="s">
        <v>40</v>
      </c>
      <c r="Z202" s="1" t="s">
        <v>41</v>
      </c>
      <c r="AA202" s="1" t="s">
        <v>43</v>
      </c>
      <c r="AB202" s="1"/>
      <c r="AC202" s="1"/>
      <c r="AD202" s="1">
        <v>170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210</v>
      </c>
      <c r="AQ202">
        <v>5.6814835360478799E-3</v>
      </c>
    </row>
    <row r="203" spans="1:43" x14ac:dyDescent="0.2">
      <c r="A203" s="2">
        <v>44370</v>
      </c>
      <c r="B203" s="1">
        <v>2</v>
      </c>
      <c r="C203" s="1" t="s">
        <v>209</v>
      </c>
      <c r="D203" s="1">
        <v>2</v>
      </c>
      <c r="E203" s="1">
        <v>942</v>
      </c>
      <c r="F203" s="1">
        <v>261938</v>
      </c>
      <c r="G203" s="1">
        <v>54326</v>
      </c>
      <c r="H203" s="1">
        <v>8</v>
      </c>
      <c r="I203" s="1">
        <v>340</v>
      </c>
      <c r="J203" s="1">
        <f t="shared" si="3"/>
        <v>261935.2638388534</v>
      </c>
      <c r="K203" s="1">
        <f t="shared" si="4"/>
        <v>54333.517540966284</v>
      </c>
      <c r="L203" s="1">
        <v>0.488524585908579</v>
      </c>
      <c r="M203" s="1">
        <v>36.861863865411003</v>
      </c>
      <c r="N203" s="1" t="s">
        <v>76</v>
      </c>
      <c r="O203" s="1"/>
      <c r="P203" s="1" t="s">
        <v>135</v>
      </c>
      <c r="Q203" s="1" t="s">
        <v>33</v>
      </c>
      <c r="R203" s="1" t="s">
        <v>34</v>
      </c>
      <c r="S203" s="1" t="s">
        <v>35</v>
      </c>
      <c r="T203" s="1" t="s">
        <v>50</v>
      </c>
      <c r="U203" s="1" t="s">
        <v>51</v>
      </c>
      <c r="V203" s="1" t="s">
        <v>110</v>
      </c>
      <c r="W203" s="1" t="s">
        <v>53</v>
      </c>
      <c r="X203" s="1" t="s">
        <v>40</v>
      </c>
      <c r="Y203" s="1" t="s">
        <v>41</v>
      </c>
      <c r="Z203" s="1" t="s">
        <v>39</v>
      </c>
      <c r="AA203" s="1" t="s">
        <v>43</v>
      </c>
      <c r="AB203" s="1"/>
      <c r="AC203" s="1"/>
      <c r="AD203" s="1">
        <v>105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">
        <v>210</v>
      </c>
      <c r="AQ203">
        <v>6.3254933531156701E-3</v>
      </c>
    </row>
    <row r="204" spans="1:43" x14ac:dyDescent="0.2">
      <c r="A204" s="2">
        <v>44370</v>
      </c>
      <c r="B204" s="1">
        <v>2</v>
      </c>
      <c r="C204" s="1" t="s">
        <v>209</v>
      </c>
      <c r="D204" s="1">
        <v>3</v>
      </c>
      <c r="E204" s="1">
        <v>955</v>
      </c>
      <c r="F204" s="1">
        <v>262617</v>
      </c>
      <c r="G204" s="1">
        <v>55350</v>
      </c>
      <c r="H204" s="1">
        <v>74</v>
      </c>
      <c r="I204" s="1">
        <v>280</v>
      </c>
      <c r="J204" s="1">
        <f t="shared" si="3"/>
        <v>262544.12422627711</v>
      </c>
      <c r="K204" s="1">
        <f t="shared" si="4"/>
        <v>55362.849965147354</v>
      </c>
      <c r="L204" s="1">
        <v>0.49783255782663599</v>
      </c>
      <c r="M204" s="1">
        <v>36.867328943891401</v>
      </c>
      <c r="N204" s="1" t="s">
        <v>204</v>
      </c>
      <c r="O204" s="1"/>
      <c r="P204" s="1" t="s">
        <v>135</v>
      </c>
      <c r="Q204" s="1" t="s">
        <v>33</v>
      </c>
      <c r="R204" s="1" t="s">
        <v>34</v>
      </c>
      <c r="S204" s="1" t="s">
        <v>35</v>
      </c>
      <c r="T204" s="1" t="s">
        <v>50</v>
      </c>
      <c r="U204" s="1" t="s">
        <v>51</v>
      </c>
      <c r="V204" s="1" t="s">
        <v>110</v>
      </c>
      <c r="W204" s="1" t="s">
        <v>40</v>
      </c>
      <c r="X204" s="1" t="s">
        <v>167</v>
      </c>
      <c r="Y204" s="1" t="s">
        <v>53</v>
      </c>
      <c r="Z204" s="1" t="s">
        <v>90</v>
      </c>
      <c r="AA204" s="1" t="s">
        <v>43</v>
      </c>
      <c r="AB204" s="1"/>
      <c r="AC204" s="1"/>
      <c r="AD204" s="1">
        <v>50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>
        <v>3.83587189332592E-3</v>
      </c>
    </row>
    <row r="205" spans="1:43" x14ac:dyDescent="0.2">
      <c r="A205" s="2">
        <v>44370</v>
      </c>
      <c r="B205" s="1">
        <v>2</v>
      </c>
      <c r="C205" s="1" t="s">
        <v>209</v>
      </c>
      <c r="D205" s="1">
        <v>3</v>
      </c>
      <c r="E205" s="1">
        <v>955</v>
      </c>
      <c r="F205" s="1">
        <v>262617</v>
      </c>
      <c r="G205" s="1">
        <v>55350</v>
      </c>
      <c r="H205" s="1">
        <v>74</v>
      </c>
      <c r="I205" s="1">
        <v>280</v>
      </c>
      <c r="J205" s="1">
        <f t="shared" si="3"/>
        <v>262544.12422627711</v>
      </c>
      <c r="K205" s="1">
        <f t="shared" si="4"/>
        <v>55362.849965147354</v>
      </c>
      <c r="L205" s="1">
        <v>0.49783255782663599</v>
      </c>
      <c r="M205" s="1">
        <v>36.867328943891401</v>
      </c>
      <c r="N205" s="1" t="s">
        <v>211</v>
      </c>
      <c r="O205" s="1"/>
      <c r="P205" s="1" t="s">
        <v>135</v>
      </c>
      <c r="Q205" s="1" t="s">
        <v>33</v>
      </c>
      <c r="R205" s="1" t="s">
        <v>34</v>
      </c>
      <c r="S205" s="1" t="s">
        <v>35</v>
      </c>
      <c r="T205" s="1" t="s">
        <v>50</v>
      </c>
      <c r="U205" s="1" t="s">
        <v>51</v>
      </c>
      <c r="V205" s="1" t="s">
        <v>110</v>
      </c>
      <c r="W205" s="1" t="s">
        <v>40</v>
      </c>
      <c r="X205" s="1" t="s">
        <v>167</v>
      </c>
      <c r="Y205" s="1" t="s">
        <v>53</v>
      </c>
      <c r="Z205" s="1" t="s">
        <v>90</v>
      </c>
      <c r="AA205" s="1" t="s">
        <v>43</v>
      </c>
      <c r="AB205" s="1"/>
      <c r="AC205" s="1"/>
      <c r="AD205" s="1">
        <v>20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>
        <v>3.83587189332592E-3</v>
      </c>
    </row>
    <row r="206" spans="1:43" x14ac:dyDescent="0.2">
      <c r="A206" s="2">
        <v>44370</v>
      </c>
      <c r="B206" s="1">
        <v>2</v>
      </c>
      <c r="C206" s="1" t="s">
        <v>212</v>
      </c>
      <c r="D206" s="1">
        <v>1</v>
      </c>
      <c r="E206" s="1">
        <v>1002</v>
      </c>
      <c r="F206" s="1">
        <v>261928</v>
      </c>
      <c r="G206" s="1">
        <v>54017</v>
      </c>
      <c r="H206" s="1">
        <v>5</v>
      </c>
      <c r="I206" s="1">
        <v>220</v>
      </c>
      <c r="J206" s="1">
        <f t="shared" si="3"/>
        <v>261924.78606195157</v>
      </c>
      <c r="K206" s="1">
        <f t="shared" si="4"/>
        <v>54013.169777784402</v>
      </c>
      <c r="L206" s="1">
        <v>0.48562829655346401</v>
      </c>
      <c r="M206" s="1">
        <v>36.861770685678202</v>
      </c>
      <c r="N206" s="1" t="s">
        <v>213</v>
      </c>
      <c r="O206" s="1"/>
      <c r="P206" s="1" t="s">
        <v>135</v>
      </c>
      <c r="Q206" s="1" t="s">
        <v>33</v>
      </c>
      <c r="R206" s="1" t="s">
        <v>34</v>
      </c>
      <c r="S206" s="1" t="s">
        <v>35</v>
      </c>
      <c r="T206" s="1" t="s">
        <v>46</v>
      </c>
      <c r="U206" s="1" t="s">
        <v>51</v>
      </c>
      <c r="V206" s="1" t="s">
        <v>110</v>
      </c>
      <c r="W206" s="1" t="s">
        <v>39</v>
      </c>
      <c r="X206" s="1" t="s">
        <v>40</v>
      </c>
      <c r="Y206" s="1" t="s">
        <v>53</v>
      </c>
      <c r="Z206" s="1" t="s">
        <v>167</v>
      </c>
      <c r="AA206" s="1" t="s">
        <v>43</v>
      </c>
      <c r="AB206" s="1"/>
      <c r="AC206" s="1"/>
      <c r="AD206" s="1">
        <v>160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>
        <v>5.5352807772529097E-3</v>
      </c>
    </row>
    <row r="207" spans="1:43" x14ac:dyDescent="0.2">
      <c r="A207" s="2">
        <v>44370</v>
      </c>
      <c r="B207" s="1">
        <v>2</v>
      </c>
      <c r="C207" s="1" t="s">
        <v>212</v>
      </c>
      <c r="D207" s="1">
        <v>2</v>
      </c>
      <c r="E207" s="1">
        <v>1014</v>
      </c>
      <c r="F207" s="1">
        <v>260965</v>
      </c>
      <c r="G207" s="1">
        <v>55450</v>
      </c>
      <c r="H207" s="1">
        <v>67</v>
      </c>
      <c r="I207" s="1">
        <v>70</v>
      </c>
      <c r="J207" s="1">
        <f t="shared" si="3"/>
        <v>261027.95940559264</v>
      </c>
      <c r="K207" s="1">
        <f t="shared" si="4"/>
        <v>55472.915349602823</v>
      </c>
      <c r="L207" s="1">
        <v>0.49882317785754499</v>
      </c>
      <c r="M207" s="1">
        <v>36.853712252867801</v>
      </c>
      <c r="N207" s="1" t="s">
        <v>31</v>
      </c>
      <c r="O207" s="1">
        <v>1</v>
      </c>
      <c r="P207" s="1" t="s">
        <v>135</v>
      </c>
      <c r="Q207" s="1" t="s">
        <v>33</v>
      </c>
      <c r="R207" s="1" t="s">
        <v>34</v>
      </c>
      <c r="S207" s="1" t="s">
        <v>35</v>
      </c>
      <c r="T207" s="1" t="s">
        <v>46</v>
      </c>
      <c r="U207" s="1" t="s">
        <v>51</v>
      </c>
      <c r="V207" s="1" t="s">
        <v>110</v>
      </c>
      <c r="W207" s="1" t="s">
        <v>40</v>
      </c>
      <c r="X207" s="1" t="s">
        <v>39</v>
      </c>
      <c r="Y207" s="1" t="s">
        <v>53</v>
      </c>
      <c r="Z207" s="1" t="s">
        <v>167</v>
      </c>
      <c r="AA207" s="1" t="s">
        <v>43</v>
      </c>
      <c r="AB207" s="1">
        <v>8006</v>
      </c>
      <c r="AC207" s="1">
        <v>8045</v>
      </c>
      <c r="AD207" s="1">
        <v>9</v>
      </c>
      <c r="AE207" s="1">
        <v>1</v>
      </c>
      <c r="AF207" s="1"/>
      <c r="AG207" s="1"/>
      <c r="AH207" s="1">
        <v>3</v>
      </c>
      <c r="AI207" s="1">
        <v>1</v>
      </c>
      <c r="AJ207" s="1"/>
      <c r="AK207" s="1"/>
      <c r="AL207" s="1"/>
      <c r="AM207" s="1"/>
      <c r="AN207" s="1">
        <v>2</v>
      </c>
      <c r="AO207" s="1">
        <v>1</v>
      </c>
      <c r="AP207" s="1"/>
      <c r="AQ207">
        <v>4.9084008681201403E-3</v>
      </c>
    </row>
    <row r="208" spans="1:43" x14ac:dyDescent="0.2">
      <c r="A208" s="2">
        <v>44370</v>
      </c>
      <c r="B208" s="1">
        <v>2</v>
      </c>
      <c r="C208" s="1" t="s">
        <v>212</v>
      </c>
      <c r="D208" s="1">
        <v>2</v>
      </c>
      <c r="E208" s="1">
        <v>1014</v>
      </c>
      <c r="F208" s="1">
        <v>260965</v>
      </c>
      <c r="G208" s="1">
        <v>55450</v>
      </c>
      <c r="H208" s="1">
        <v>67</v>
      </c>
      <c r="I208" s="1">
        <v>70</v>
      </c>
      <c r="J208" s="1">
        <f t="shared" si="3"/>
        <v>261027.95940559264</v>
      </c>
      <c r="K208" s="1">
        <f t="shared" si="4"/>
        <v>55472.915349602823</v>
      </c>
      <c r="L208" s="1">
        <v>0.49882317785754499</v>
      </c>
      <c r="M208" s="1">
        <v>36.853712252867801</v>
      </c>
      <c r="N208" s="1" t="s">
        <v>44</v>
      </c>
      <c r="O208" s="1">
        <v>1</v>
      </c>
      <c r="P208" s="1" t="s">
        <v>135</v>
      </c>
      <c r="Q208" s="1" t="s">
        <v>33</v>
      </c>
      <c r="R208" s="1" t="s">
        <v>34</v>
      </c>
      <c r="S208" s="1" t="s">
        <v>35</v>
      </c>
      <c r="T208" s="1" t="s">
        <v>46</v>
      </c>
      <c r="U208" s="1" t="s">
        <v>51</v>
      </c>
      <c r="V208" s="1" t="s">
        <v>110</v>
      </c>
      <c r="W208" s="1" t="s">
        <v>40</v>
      </c>
      <c r="X208" s="1" t="s">
        <v>39</v>
      </c>
      <c r="Y208" s="1" t="s">
        <v>53</v>
      </c>
      <c r="Z208" s="1" t="s">
        <v>167</v>
      </c>
      <c r="AA208" s="1" t="s">
        <v>43</v>
      </c>
      <c r="AB208" s="1">
        <v>8006</v>
      </c>
      <c r="AC208" s="1">
        <v>8045</v>
      </c>
      <c r="AD208" s="1">
        <v>9</v>
      </c>
      <c r="AE208" s="1"/>
      <c r="AF208" s="1"/>
      <c r="AG208" s="1">
        <v>1</v>
      </c>
      <c r="AH208" s="1"/>
      <c r="AI208" s="1"/>
      <c r="AJ208" s="1"/>
      <c r="AK208" s="1"/>
      <c r="AL208" s="1"/>
      <c r="AM208" s="1"/>
      <c r="AN208" s="1"/>
      <c r="AO208" s="1"/>
      <c r="AP208" s="1"/>
      <c r="AQ208">
        <v>4.9084008681201403E-3</v>
      </c>
    </row>
    <row r="209" spans="1:43" x14ac:dyDescent="0.2">
      <c r="A209" s="2">
        <v>44370</v>
      </c>
      <c r="B209" s="1">
        <v>2</v>
      </c>
      <c r="C209" s="1" t="s">
        <v>212</v>
      </c>
      <c r="D209" s="1">
        <v>3</v>
      </c>
      <c r="E209" s="1">
        <v>1017</v>
      </c>
      <c r="F209" s="1">
        <v>260726</v>
      </c>
      <c r="G209" s="1">
        <v>55759</v>
      </c>
      <c r="H209" s="1">
        <v>10</v>
      </c>
      <c r="I209" s="1">
        <v>260</v>
      </c>
      <c r="J209" s="1">
        <f t="shared" si="3"/>
        <v>260716.15192246987</v>
      </c>
      <c r="K209" s="1">
        <f t="shared" si="4"/>
        <v>55757.263518223328</v>
      </c>
      <c r="L209" s="1">
        <v>0.50139302125997198</v>
      </c>
      <c r="M209" s="1">
        <v>36.850911146909397</v>
      </c>
      <c r="N209" s="1" t="s">
        <v>214</v>
      </c>
      <c r="O209" s="1"/>
      <c r="P209" s="1" t="s">
        <v>135</v>
      </c>
      <c r="Q209" s="1" t="s">
        <v>78</v>
      </c>
      <c r="R209" s="1" t="s">
        <v>34</v>
      </c>
      <c r="S209" s="1" t="s">
        <v>35</v>
      </c>
      <c r="T209" s="1" t="s">
        <v>46</v>
      </c>
      <c r="U209" s="1" t="s">
        <v>51</v>
      </c>
      <c r="V209" s="1" t="s">
        <v>110</v>
      </c>
      <c r="W209" s="1" t="s">
        <v>39</v>
      </c>
      <c r="X209" s="1" t="s">
        <v>40</v>
      </c>
      <c r="Y209" s="1" t="s">
        <v>167</v>
      </c>
      <c r="Z209" s="1" t="s">
        <v>53</v>
      </c>
      <c r="AA209" s="1" t="s">
        <v>43</v>
      </c>
      <c r="AB209" s="1"/>
      <c r="AC209" s="1"/>
      <c r="AD209" s="1">
        <v>80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>
        <v>3.5856608724958599E-3</v>
      </c>
    </row>
    <row r="210" spans="1:43" x14ac:dyDescent="0.2">
      <c r="A210" s="2">
        <v>44370</v>
      </c>
      <c r="B210" s="1">
        <v>2</v>
      </c>
      <c r="C210" s="1" t="s">
        <v>215</v>
      </c>
      <c r="D210" s="1">
        <v>1</v>
      </c>
      <c r="E210" s="1">
        <v>1029</v>
      </c>
      <c r="F210" s="1">
        <v>260205</v>
      </c>
      <c r="G210" s="1">
        <v>55469</v>
      </c>
      <c r="H210" s="1">
        <v>56</v>
      </c>
      <c r="I210" s="1">
        <v>140</v>
      </c>
      <c r="J210" s="1">
        <f t="shared" si="3"/>
        <v>260240.99610614244</v>
      </c>
      <c r="K210" s="1">
        <f t="shared" si="4"/>
        <v>55426.101511185334</v>
      </c>
      <c r="L210" s="1">
        <v>0.49839760081189</v>
      </c>
      <c r="M210" s="1">
        <v>36.846644881220399</v>
      </c>
      <c r="N210" s="1" t="s">
        <v>44</v>
      </c>
      <c r="O210" s="1">
        <v>1</v>
      </c>
      <c r="P210" s="1" t="s">
        <v>32</v>
      </c>
      <c r="Q210" s="1" t="s">
        <v>78</v>
      </c>
      <c r="R210" s="1" t="s">
        <v>34</v>
      </c>
      <c r="S210" s="1" t="s">
        <v>49</v>
      </c>
      <c r="T210" s="1" t="s">
        <v>46</v>
      </c>
      <c r="U210" s="1" t="s">
        <v>51</v>
      </c>
      <c r="V210" s="1" t="s">
        <v>110</v>
      </c>
      <c r="W210" s="1" t="s">
        <v>39</v>
      </c>
      <c r="X210" s="1" t="s">
        <v>53</v>
      </c>
      <c r="Y210" s="1" t="s">
        <v>41</v>
      </c>
      <c r="Z210" s="1" t="s">
        <v>203</v>
      </c>
      <c r="AA210" s="1" t="s">
        <v>43</v>
      </c>
      <c r="AB210" s="1">
        <v>8046</v>
      </c>
      <c r="AC210" s="1">
        <v>8069</v>
      </c>
      <c r="AD210" s="1">
        <v>4</v>
      </c>
      <c r="AE210" s="1"/>
      <c r="AF210" s="1"/>
      <c r="AG210" s="1">
        <v>2</v>
      </c>
      <c r="AH210" s="1"/>
      <c r="AI210" s="1">
        <v>1</v>
      </c>
      <c r="AJ210" s="1">
        <v>1</v>
      </c>
      <c r="AK210" s="1"/>
      <c r="AL210" s="1"/>
      <c r="AM210" s="1"/>
      <c r="AN210" s="1"/>
      <c r="AO210" s="1"/>
      <c r="AP210" s="1"/>
      <c r="AQ210">
        <v>1.33118376682719E-3</v>
      </c>
    </row>
    <row r="211" spans="1:43" x14ac:dyDescent="0.2">
      <c r="A211" s="2">
        <v>44370</v>
      </c>
      <c r="B211" s="1">
        <v>2</v>
      </c>
      <c r="C211" s="1" t="s">
        <v>215</v>
      </c>
      <c r="D211" s="1">
        <v>1</v>
      </c>
      <c r="E211" s="1">
        <v>1029</v>
      </c>
      <c r="F211" s="1">
        <v>260205</v>
      </c>
      <c r="G211" s="1">
        <v>55469</v>
      </c>
      <c r="H211" s="1">
        <v>56</v>
      </c>
      <c r="I211" s="1">
        <v>140</v>
      </c>
      <c r="J211" s="1">
        <f t="shared" si="3"/>
        <v>260240.99610614244</v>
      </c>
      <c r="K211" s="1">
        <f t="shared" si="4"/>
        <v>55426.101511185334</v>
      </c>
      <c r="L211" s="1">
        <v>0.49839760081189</v>
      </c>
      <c r="M211" s="1">
        <v>36.846644881220399</v>
      </c>
      <c r="N211" s="1" t="s">
        <v>31</v>
      </c>
      <c r="O211" s="1">
        <v>1</v>
      </c>
      <c r="P211" s="1" t="s">
        <v>32</v>
      </c>
      <c r="Q211" s="1" t="s">
        <v>78</v>
      </c>
      <c r="R211" s="1" t="s">
        <v>34</v>
      </c>
      <c r="S211" s="1" t="s">
        <v>49</v>
      </c>
      <c r="T211" s="1" t="s">
        <v>46</v>
      </c>
      <c r="U211" s="1" t="s">
        <v>51</v>
      </c>
      <c r="V211" s="1" t="s">
        <v>110</v>
      </c>
      <c r="W211" s="1" t="s">
        <v>39</v>
      </c>
      <c r="X211" s="1" t="s">
        <v>53</v>
      </c>
      <c r="Y211" s="1" t="s">
        <v>41</v>
      </c>
      <c r="Z211" s="1" t="s">
        <v>203</v>
      </c>
      <c r="AA211" s="1" t="s">
        <v>43</v>
      </c>
      <c r="AB211" s="1">
        <v>8046</v>
      </c>
      <c r="AC211" s="1">
        <v>8069</v>
      </c>
      <c r="AD211" s="1">
        <v>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>
        <v>1.33118376682719E-3</v>
      </c>
    </row>
    <row r="212" spans="1:43" x14ac:dyDescent="0.2">
      <c r="A212" s="2">
        <v>44370</v>
      </c>
      <c r="B212" s="1">
        <v>2</v>
      </c>
      <c r="C212" s="1" t="s">
        <v>215</v>
      </c>
      <c r="D212" s="1">
        <v>1</v>
      </c>
      <c r="E212" s="1">
        <v>1029</v>
      </c>
      <c r="F212" s="1">
        <v>260205</v>
      </c>
      <c r="G212" s="1">
        <v>55469</v>
      </c>
      <c r="H212" s="1">
        <v>56</v>
      </c>
      <c r="I212" s="1">
        <v>140</v>
      </c>
      <c r="J212" s="1">
        <f t="shared" si="3"/>
        <v>260240.99610614244</v>
      </c>
      <c r="K212" s="1">
        <f t="shared" si="4"/>
        <v>55426.101511185334</v>
      </c>
      <c r="L212" s="1">
        <v>0.49839760081189</v>
      </c>
      <c r="M212" s="1">
        <v>36.846644881220399</v>
      </c>
      <c r="N212" s="1" t="s">
        <v>192</v>
      </c>
      <c r="O212" s="1"/>
      <c r="P212" s="1" t="s">
        <v>32</v>
      </c>
      <c r="Q212" s="1" t="s">
        <v>78</v>
      </c>
      <c r="R212" s="1" t="s">
        <v>34</v>
      </c>
      <c r="S212" s="1" t="s">
        <v>49</v>
      </c>
      <c r="T212" s="1" t="s">
        <v>46</v>
      </c>
      <c r="U212" s="1" t="s">
        <v>51</v>
      </c>
      <c r="V212" s="1" t="s">
        <v>110</v>
      </c>
      <c r="W212" s="1" t="s">
        <v>39</v>
      </c>
      <c r="X212" s="1" t="s">
        <v>53</v>
      </c>
      <c r="Y212" s="1" t="s">
        <v>41</v>
      </c>
      <c r="Z212" s="1" t="s">
        <v>203</v>
      </c>
      <c r="AA212" s="1" t="s">
        <v>43</v>
      </c>
      <c r="AB212" s="1"/>
      <c r="AC212" s="1"/>
      <c r="AD212" s="1">
        <v>100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>
        <v>1.33118376682719E-3</v>
      </c>
    </row>
    <row r="213" spans="1:43" x14ac:dyDescent="0.2">
      <c r="A213" s="2">
        <v>44370</v>
      </c>
      <c r="B213" s="1">
        <v>2</v>
      </c>
      <c r="C213" s="1" t="s">
        <v>215</v>
      </c>
      <c r="D213" s="1">
        <v>2</v>
      </c>
      <c r="E213" s="1">
        <v>1039</v>
      </c>
      <c r="F213" s="1">
        <v>260054</v>
      </c>
      <c r="G213" s="1">
        <v>55397</v>
      </c>
      <c r="H213" s="1">
        <v>39</v>
      </c>
      <c r="I213" s="1">
        <v>270</v>
      </c>
      <c r="J213" s="1">
        <f t="shared" si="3"/>
        <v>260015</v>
      </c>
      <c r="K213" s="1">
        <f t="shared" si="4"/>
        <v>55397</v>
      </c>
      <c r="L213" s="1">
        <v>0.49813382521077998</v>
      </c>
      <c r="M213" s="1">
        <v>36.844615362050703</v>
      </c>
      <c r="N213" s="1" t="s">
        <v>31</v>
      </c>
      <c r="O213" s="1">
        <v>0</v>
      </c>
      <c r="P213" s="1" t="s">
        <v>135</v>
      </c>
      <c r="Q213" s="1" t="s">
        <v>78</v>
      </c>
      <c r="R213" s="1" t="s">
        <v>34</v>
      </c>
      <c r="S213" s="1" t="s">
        <v>35</v>
      </c>
      <c r="T213" s="1" t="s">
        <v>46</v>
      </c>
      <c r="U213" s="1" t="s">
        <v>51</v>
      </c>
      <c r="V213" s="1" t="s">
        <v>110</v>
      </c>
      <c r="W213" s="1" t="s">
        <v>53</v>
      </c>
      <c r="X213" s="1" t="s">
        <v>40</v>
      </c>
      <c r="Y213" s="1" t="s">
        <v>39</v>
      </c>
      <c r="Z213" s="1" t="s">
        <v>41</v>
      </c>
      <c r="AA213" s="1" t="s">
        <v>43</v>
      </c>
      <c r="AB213" s="1">
        <v>8070</v>
      </c>
      <c r="AC213" s="1">
        <v>8090</v>
      </c>
      <c r="AD213" s="1">
        <v>8</v>
      </c>
      <c r="AE213" s="1">
        <v>1</v>
      </c>
      <c r="AF213" s="1"/>
      <c r="AG213" s="1"/>
      <c r="AH213" s="1">
        <v>3</v>
      </c>
      <c r="AI213" s="1">
        <v>1</v>
      </c>
      <c r="AJ213" s="1"/>
      <c r="AK213" s="1"/>
      <c r="AL213" s="1"/>
      <c r="AM213" s="1"/>
      <c r="AN213" s="1">
        <v>3</v>
      </c>
      <c r="AO213" s="1"/>
      <c r="AP213" s="1"/>
      <c r="AQ213">
        <v>2.8558279330120201E-4</v>
      </c>
    </row>
    <row r="214" spans="1:43" x14ac:dyDescent="0.2">
      <c r="A214" s="2">
        <v>44370</v>
      </c>
      <c r="B214" s="1">
        <v>2</v>
      </c>
      <c r="C214" s="1" t="s">
        <v>215</v>
      </c>
      <c r="D214" s="1">
        <v>3</v>
      </c>
      <c r="E214" s="1">
        <v>1046</v>
      </c>
      <c r="F214" s="1">
        <v>259629</v>
      </c>
      <c r="G214" s="1">
        <v>54921</v>
      </c>
      <c r="H214" s="1">
        <v>51</v>
      </c>
      <c r="I214" s="1">
        <v>300</v>
      </c>
      <c r="J214" s="1">
        <f t="shared" si="3"/>
        <v>259584.83270440699</v>
      </c>
      <c r="K214" s="1">
        <f t="shared" si="4"/>
        <v>54946.5</v>
      </c>
      <c r="L214" s="1">
        <v>0.494059637630058</v>
      </c>
      <c r="M214" s="1">
        <v>36.840753490546298</v>
      </c>
      <c r="N214" s="1" t="s">
        <v>44</v>
      </c>
      <c r="O214" s="1">
        <v>1</v>
      </c>
      <c r="P214" s="1" t="s">
        <v>135</v>
      </c>
      <c r="Q214" s="1" t="s">
        <v>78</v>
      </c>
      <c r="R214" s="1" t="s">
        <v>34</v>
      </c>
      <c r="S214" s="1" t="s">
        <v>35</v>
      </c>
      <c r="T214" s="1" t="s">
        <v>50</v>
      </c>
      <c r="U214" s="1" t="s">
        <v>51</v>
      </c>
      <c r="V214" s="1" t="s">
        <v>110</v>
      </c>
      <c r="W214" s="1" t="s">
        <v>39</v>
      </c>
      <c r="X214" s="1" t="s">
        <v>40</v>
      </c>
      <c r="Y214" s="1" t="s">
        <v>53</v>
      </c>
      <c r="Z214" s="1" t="s">
        <v>203</v>
      </c>
      <c r="AA214" s="1" t="s">
        <v>43</v>
      </c>
      <c r="AB214" s="1">
        <v>8091</v>
      </c>
      <c r="AC214" s="1">
        <v>8108</v>
      </c>
      <c r="AD214" s="1">
        <v>3</v>
      </c>
      <c r="AE214" s="1">
        <v>1</v>
      </c>
      <c r="AF214" s="1"/>
      <c r="AG214" s="1"/>
      <c r="AH214" s="1">
        <v>1</v>
      </c>
      <c r="AI214" s="1"/>
      <c r="AJ214" s="1"/>
      <c r="AK214" s="1"/>
      <c r="AL214" s="1"/>
      <c r="AM214" s="1"/>
      <c r="AN214" s="1">
        <v>1</v>
      </c>
      <c r="AO214" s="1"/>
      <c r="AP214" s="1"/>
      <c r="AQ214">
        <v>2.3906864827219999E-3</v>
      </c>
    </row>
    <row r="215" spans="1:43" x14ac:dyDescent="0.2">
      <c r="A215" s="2">
        <v>44370</v>
      </c>
      <c r="B215" s="1">
        <v>2</v>
      </c>
      <c r="C215" s="1" t="s">
        <v>215</v>
      </c>
      <c r="D215" s="1">
        <v>3</v>
      </c>
      <c r="E215" s="1">
        <v>1046</v>
      </c>
      <c r="F215" s="1">
        <v>259629</v>
      </c>
      <c r="G215" s="1">
        <v>54921</v>
      </c>
      <c r="H215" s="1">
        <v>51</v>
      </c>
      <c r="I215" s="1">
        <v>300</v>
      </c>
      <c r="J215" s="1">
        <f t="shared" si="3"/>
        <v>259584.83270440699</v>
      </c>
      <c r="K215" s="1">
        <f t="shared" si="4"/>
        <v>54946.5</v>
      </c>
      <c r="L215" s="1">
        <v>0.494059637630058</v>
      </c>
      <c r="M215" s="1">
        <v>36.840753490546298</v>
      </c>
      <c r="N215" s="1" t="s">
        <v>31</v>
      </c>
      <c r="O215" s="1">
        <v>1</v>
      </c>
      <c r="P215" s="1" t="s">
        <v>135</v>
      </c>
      <c r="Q215" s="1" t="s">
        <v>78</v>
      </c>
      <c r="R215" s="1" t="s">
        <v>34</v>
      </c>
      <c r="S215" s="1" t="s">
        <v>35</v>
      </c>
      <c r="T215" s="1" t="s">
        <v>50</v>
      </c>
      <c r="U215" s="1" t="s">
        <v>51</v>
      </c>
      <c r="V215" s="1" t="s">
        <v>110</v>
      </c>
      <c r="W215" s="1" t="s">
        <v>39</v>
      </c>
      <c r="X215" s="1" t="s">
        <v>40</v>
      </c>
      <c r="Y215" s="1" t="s">
        <v>53</v>
      </c>
      <c r="Z215" s="1" t="s">
        <v>203</v>
      </c>
      <c r="AA215" s="1" t="s">
        <v>43</v>
      </c>
      <c r="AB215" s="1">
        <v>8091</v>
      </c>
      <c r="AC215" s="1">
        <v>8108</v>
      </c>
      <c r="AD215" s="1">
        <v>1</v>
      </c>
      <c r="AE215" s="1"/>
      <c r="AF215" s="1">
        <v>1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>
        <v>2.3906864827219999E-3</v>
      </c>
    </row>
    <row r="216" spans="1:43" x14ac:dyDescent="0.2">
      <c r="A216" s="2">
        <v>44370</v>
      </c>
      <c r="B216" s="1">
        <v>2</v>
      </c>
      <c r="C216" s="1" t="s">
        <v>216</v>
      </c>
      <c r="D216" s="1">
        <v>1</v>
      </c>
      <c r="E216" s="1">
        <v>1106</v>
      </c>
      <c r="F216" s="1">
        <v>259470</v>
      </c>
      <c r="G216" s="1">
        <v>54071</v>
      </c>
      <c r="H216" s="1">
        <v>63</v>
      </c>
      <c r="I216" s="1">
        <v>40</v>
      </c>
      <c r="J216" s="1">
        <f t="shared" si="3"/>
        <v>259510.49561941024</v>
      </c>
      <c r="K216" s="1">
        <f t="shared" si="4"/>
        <v>54119.260799916497</v>
      </c>
      <c r="L216" s="1">
        <v>0.48658046834955399</v>
      </c>
      <c r="M216" s="1">
        <v>36.840088304683597</v>
      </c>
      <c r="N216" s="1" t="s">
        <v>44</v>
      </c>
      <c r="O216" s="1">
        <v>1</v>
      </c>
      <c r="P216" s="1" t="s">
        <v>135</v>
      </c>
      <c r="Q216" s="1" t="s">
        <v>78</v>
      </c>
      <c r="R216" s="1" t="s">
        <v>34</v>
      </c>
      <c r="S216" s="1" t="s">
        <v>35</v>
      </c>
      <c r="T216" s="1" t="s">
        <v>50</v>
      </c>
      <c r="U216" s="1" t="s">
        <v>51</v>
      </c>
      <c r="V216" s="1" t="s">
        <v>110</v>
      </c>
      <c r="W216" s="1" t="s">
        <v>53</v>
      </c>
      <c r="X216" s="1" t="s">
        <v>41</v>
      </c>
      <c r="Y216" s="1" t="s">
        <v>39</v>
      </c>
      <c r="Z216" s="1" t="s">
        <v>40</v>
      </c>
      <c r="AA216" s="1" t="s">
        <v>43</v>
      </c>
      <c r="AB216" s="1">
        <v>8119</v>
      </c>
      <c r="AC216" s="1">
        <v>8178</v>
      </c>
      <c r="AD216" s="1">
        <v>8</v>
      </c>
      <c r="AE216" s="1">
        <v>1</v>
      </c>
      <c r="AF216" s="1"/>
      <c r="AG216" s="1">
        <v>1</v>
      </c>
      <c r="AH216" s="1"/>
      <c r="AI216" s="1">
        <v>1</v>
      </c>
      <c r="AJ216" s="1">
        <v>1</v>
      </c>
      <c r="AK216" s="1">
        <v>3</v>
      </c>
      <c r="AL216" s="1">
        <v>1</v>
      </c>
      <c r="AM216" s="1"/>
      <c r="AN216" s="1"/>
      <c r="AO216" s="1"/>
      <c r="AP216" s="1"/>
      <c r="AQ216">
        <v>3.19396994679522E-3</v>
      </c>
    </row>
    <row r="217" spans="1:43" x14ac:dyDescent="0.2">
      <c r="A217" s="2">
        <v>44370</v>
      </c>
      <c r="B217" s="1">
        <v>2</v>
      </c>
      <c r="C217" s="1" t="s">
        <v>216</v>
      </c>
      <c r="D217" s="1">
        <v>1</v>
      </c>
      <c r="E217" s="1">
        <v>1106</v>
      </c>
      <c r="F217" s="1">
        <v>259470</v>
      </c>
      <c r="G217" s="1">
        <v>54071</v>
      </c>
      <c r="H217" s="1">
        <v>63</v>
      </c>
      <c r="I217" s="1">
        <v>40</v>
      </c>
      <c r="J217" s="1">
        <f t="shared" si="3"/>
        <v>259510.49561941024</v>
      </c>
      <c r="K217" s="1">
        <f t="shared" si="4"/>
        <v>54119.260799916497</v>
      </c>
      <c r="L217" s="1">
        <v>0.48658046834955399</v>
      </c>
      <c r="M217" s="1">
        <v>36.840088304683597</v>
      </c>
      <c r="N217" s="1" t="s">
        <v>31</v>
      </c>
      <c r="O217" s="1">
        <v>1</v>
      </c>
      <c r="P217" s="1" t="s">
        <v>135</v>
      </c>
      <c r="Q217" s="1" t="s">
        <v>78</v>
      </c>
      <c r="R217" s="1" t="s">
        <v>34</v>
      </c>
      <c r="S217" s="1" t="s">
        <v>35</v>
      </c>
      <c r="T217" s="1" t="s">
        <v>50</v>
      </c>
      <c r="U217" s="1" t="s">
        <v>51</v>
      </c>
      <c r="V217" s="1" t="s">
        <v>110</v>
      </c>
      <c r="W217" s="1" t="s">
        <v>53</v>
      </c>
      <c r="X217" s="1" t="s">
        <v>41</v>
      </c>
      <c r="Y217" s="1" t="s">
        <v>39</v>
      </c>
      <c r="Z217" s="1" t="s">
        <v>40</v>
      </c>
      <c r="AA217" s="1" t="s">
        <v>43</v>
      </c>
      <c r="AB217" s="1">
        <v>8119</v>
      </c>
      <c r="AC217" s="1">
        <v>8178</v>
      </c>
      <c r="AD217" s="1">
        <v>15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>
        <v>3.19396994679522E-3</v>
      </c>
    </row>
    <row r="218" spans="1:43" x14ac:dyDescent="0.2">
      <c r="A218" s="2">
        <v>44371</v>
      </c>
      <c r="B218" s="1">
        <v>1</v>
      </c>
      <c r="C218" s="1" t="s">
        <v>217</v>
      </c>
      <c r="D218" s="1">
        <v>1</v>
      </c>
      <c r="E218" s="1">
        <v>1143</v>
      </c>
      <c r="F218" s="1">
        <v>259411</v>
      </c>
      <c r="G218" s="1">
        <v>53350</v>
      </c>
      <c r="H218" s="1">
        <v>31</v>
      </c>
      <c r="I218" s="1">
        <v>100</v>
      </c>
      <c r="J218" s="1">
        <f t="shared" si="3"/>
        <v>259441.52904034339</v>
      </c>
      <c r="K218" s="1">
        <f t="shared" si="4"/>
        <v>53344.616906492323</v>
      </c>
      <c r="L218" s="1">
        <v>0.47957682727421802</v>
      </c>
      <c r="M218" s="1">
        <v>36.839471164638198</v>
      </c>
      <c r="N218" s="1" t="s">
        <v>44</v>
      </c>
      <c r="O218" s="1">
        <v>0</v>
      </c>
      <c r="P218" s="1" t="s">
        <v>32</v>
      </c>
      <c r="Q218" s="1" t="s">
        <v>78</v>
      </c>
      <c r="R218" s="1" t="s">
        <v>34</v>
      </c>
      <c r="S218" s="1" t="s">
        <v>35</v>
      </c>
      <c r="T218" s="1" t="s">
        <v>50</v>
      </c>
      <c r="U218" s="1" t="s">
        <v>37</v>
      </c>
      <c r="V218" s="1" t="s">
        <v>110</v>
      </c>
      <c r="W218" s="1" t="s">
        <v>53</v>
      </c>
      <c r="X218" s="1" t="s">
        <v>41</v>
      </c>
      <c r="Y218" s="1" t="s">
        <v>203</v>
      </c>
      <c r="Z218" s="1" t="s">
        <v>71</v>
      </c>
      <c r="AA218" s="1" t="s">
        <v>43</v>
      </c>
      <c r="AB218" s="1">
        <v>8365</v>
      </c>
      <c r="AC218" s="1">
        <v>8416</v>
      </c>
      <c r="AD218" s="1">
        <v>11</v>
      </c>
      <c r="AE218" s="1"/>
      <c r="AF218" s="1">
        <v>7</v>
      </c>
      <c r="AG218" s="1">
        <v>2</v>
      </c>
      <c r="AH218" s="1"/>
      <c r="AI218" s="1">
        <v>1</v>
      </c>
      <c r="AJ218" s="1"/>
      <c r="AK218" s="1">
        <v>1</v>
      </c>
      <c r="AL218" s="1"/>
      <c r="AM218" s="1"/>
      <c r="AN218" s="1"/>
      <c r="AO218" s="1"/>
      <c r="AP218" s="1"/>
      <c r="AQ218">
        <v>5.23946576441109E-4</v>
      </c>
    </row>
    <row r="219" spans="1:43" x14ac:dyDescent="0.2">
      <c r="A219" s="2">
        <v>44371</v>
      </c>
      <c r="B219" s="1">
        <v>1</v>
      </c>
      <c r="C219" s="1" t="s">
        <v>217</v>
      </c>
      <c r="D219" s="1">
        <v>2</v>
      </c>
      <c r="E219" s="1">
        <v>1159</v>
      </c>
      <c r="F219" s="1">
        <v>259590</v>
      </c>
      <c r="G219" s="1">
        <v>53210</v>
      </c>
      <c r="H219" s="1">
        <v>75</v>
      </c>
      <c r="I219" s="1">
        <v>60</v>
      </c>
      <c r="J219" s="1">
        <f t="shared" si="3"/>
        <v>259654.95190528384</v>
      </c>
      <c r="K219" s="1">
        <f t="shared" si="4"/>
        <v>53247.5</v>
      </c>
      <c r="L219" s="1">
        <v>0.47869941912735098</v>
      </c>
      <c r="M219" s="1">
        <v>36.841388118097598</v>
      </c>
      <c r="N219" s="1" t="s">
        <v>31</v>
      </c>
      <c r="O219" s="1">
        <v>0</v>
      </c>
      <c r="P219" s="1" t="s">
        <v>32</v>
      </c>
      <c r="Q219" s="1" t="s">
        <v>78</v>
      </c>
      <c r="R219" s="1" t="s">
        <v>34</v>
      </c>
      <c r="S219" s="1" t="s">
        <v>49</v>
      </c>
      <c r="T219" s="1" t="s">
        <v>46</v>
      </c>
      <c r="U219" s="1" t="s">
        <v>51</v>
      </c>
      <c r="V219" s="1" t="s">
        <v>110</v>
      </c>
      <c r="W219" s="1" t="s">
        <v>53</v>
      </c>
      <c r="X219" s="1" t="s">
        <v>71</v>
      </c>
      <c r="Y219" s="1" t="s">
        <v>41</v>
      </c>
      <c r="Z219" s="1" t="s">
        <v>203</v>
      </c>
      <c r="AA219" s="1" t="s">
        <v>43</v>
      </c>
      <c r="AB219" s="1">
        <v>8417</v>
      </c>
      <c r="AC219" s="1">
        <v>8427</v>
      </c>
      <c r="AD219" s="1">
        <v>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>
        <v>2.60886544946214E-3</v>
      </c>
    </row>
    <row r="220" spans="1:43" x14ac:dyDescent="0.2">
      <c r="A220" s="2">
        <v>44371</v>
      </c>
      <c r="B220" s="1">
        <v>1</v>
      </c>
      <c r="C220" s="1" t="s">
        <v>217</v>
      </c>
      <c r="D220" s="1">
        <v>3</v>
      </c>
      <c r="E220" s="1">
        <v>1240</v>
      </c>
      <c r="F220" s="1">
        <v>260604</v>
      </c>
      <c r="G220" s="1">
        <v>51820</v>
      </c>
      <c r="H220" s="1">
        <v>5</v>
      </c>
      <c r="I220" s="1">
        <v>270</v>
      </c>
      <c r="J220" s="1">
        <f t="shared" si="3"/>
        <v>260599</v>
      </c>
      <c r="K220" s="1">
        <f t="shared" si="4"/>
        <v>51820</v>
      </c>
      <c r="L220" s="1">
        <v>0.46579621283253397</v>
      </c>
      <c r="M220" s="1">
        <v>36.849870304645002</v>
      </c>
      <c r="N220" s="1" t="s">
        <v>204</v>
      </c>
      <c r="O220" s="1"/>
      <c r="P220" s="1" t="s">
        <v>32</v>
      </c>
      <c r="Q220" s="1" t="s">
        <v>33</v>
      </c>
      <c r="R220" s="1" t="s">
        <v>34</v>
      </c>
      <c r="S220" s="1" t="s">
        <v>35</v>
      </c>
      <c r="T220" s="1" t="s">
        <v>50</v>
      </c>
      <c r="U220" s="1" t="s">
        <v>51</v>
      </c>
      <c r="V220" s="1" t="s">
        <v>110</v>
      </c>
      <c r="W220" s="1" t="s">
        <v>39</v>
      </c>
      <c r="X220" s="1" t="s">
        <v>53</v>
      </c>
      <c r="Y220" s="1" t="s">
        <v>203</v>
      </c>
      <c r="Z220" s="1" t="s">
        <v>91</v>
      </c>
      <c r="AA220" s="1" t="s">
        <v>43</v>
      </c>
      <c r="AB220" s="1"/>
      <c r="AC220" s="1"/>
      <c r="AD220" s="1">
        <v>100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>
        <v>1.3650210983416899E-3</v>
      </c>
    </row>
    <row r="221" spans="1:43" x14ac:dyDescent="0.2">
      <c r="A221" s="2">
        <v>44371</v>
      </c>
      <c r="B221" s="1">
        <v>1</v>
      </c>
      <c r="C221" s="1" t="s">
        <v>218</v>
      </c>
      <c r="D221" s="1">
        <v>1</v>
      </c>
      <c r="E221" s="1">
        <v>1221</v>
      </c>
      <c r="F221" s="1">
        <v>259580</v>
      </c>
      <c r="G221" s="1">
        <v>53548</v>
      </c>
      <c r="H221" s="1">
        <v>31</v>
      </c>
      <c r="I221" s="1">
        <v>220</v>
      </c>
      <c r="J221" s="1">
        <f t="shared" si="3"/>
        <v>259560.07358409971</v>
      </c>
      <c r="K221" s="1">
        <f t="shared" si="4"/>
        <v>53524.25262226331</v>
      </c>
      <c r="L221" s="1">
        <v>0.48120122845622998</v>
      </c>
      <c r="M221" s="1">
        <v>36.8405352592819</v>
      </c>
      <c r="N221" s="1" t="s">
        <v>31</v>
      </c>
      <c r="O221" s="1">
        <v>1</v>
      </c>
      <c r="P221" s="1" t="s">
        <v>32</v>
      </c>
      <c r="Q221" s="1" t="s">
        <v>78</v>
      </c>
      <c r="R221" s="1" t="s">
        <v>34</v>
      </c>
      <c r="S221" s="1" t="s">
        <v>35</v>
      </c>
      <c r="T221" s="1" t="s">
        <v>50</v>
      </c>
      <c r="U221" s="1" t="s">
        <v>51</v>
      </c>
      <c r="V221" s="1" t="s">
        <v>56</v>
      </c>
      <c r="W221" s="1" t="s">
        <v>203</v>
      </c>
      <c r="X221" s="1" t="s">
        <v>53</v>
      </c>
      <c r="Y221" s="1" t="s">
        <v>41</v>
      </c>
      <c r="Z221" s="1" t="s">
        <v>71</v>
      </c>
      <c r="AA221" s="1" t="s">
        <v>43</v>
      </c>
      <c r="AB221" s="1">
        <v>8428</v>
      </c>
      <c r="AC221" s="1">
        <v>8464</v>
      </c>
      <c r="AD221" s="1">
        <v>7</v>
      </c>
      <c r="AE221" s="1">
        <v>1</v>
      </c>
      <c r="AF221" s="1"/>
      <c r="AG221" s="1"/>
      <c r="AH221" s="1">
        <v>3</v>
      </c>
      <c r="AI221" s="1"/>
      <c r="AJ221" s="1"/>
      <c r="AK221" s="1"/>
      <c r="AL221" s="1"/>
      <c r="AM221" s="1"/>
      <c r="AN221" s="1">
        <v>3</v>
      </c>
      <c r="AO221" s="1"/>
      <c r="AP221" s="1"/>
      <c r="AQ221">
        <v>4.8236012229870001E-4</v>
      </c>
    </row>
    <row r="222" spans="1:43" x14ac:dyDescent="0.2">
      <c r="A222" s="2">
        <v>44371</v>
      </c>
      <c r="B222" s="1">
        <v>1</v>
      </c>
      <c r="C222" s="1" t="s">
        <v>218</v>
      </c>
      <c r="D222" s="1">
        <v>1</v>
      </c>
      <c r="E222" s="1">
        <v>1221</v>
      </c>
      <c r="F222" s="1">
        <v>259580</v>
      </c>
      <c r="G222" s="1">
        <v>53548</v>
      </c>
      <c r="H222" s="1">
        <v>31</v>
      </c>
      <c r="I222" s="1">
        <v>220</v>
      </c>
      <c r="J222" s="1">
        <f t="shared" ref="J222:J285" si="5">F222+H222*SIN(I222*PI()/180)</f>
        <v>259560.07358409971</v>
      </c>
      <c r="K222" s="1">
        <f t="shared" ref="K222:K285" si="6">G222+H222*COS(I222*PI()/180)</f>
        <v>53524.25262226331</v>
      </c>
      <c r="L222" s="1">
        <v>0.48120122845622998</v>
      </c>
      <c r="M222" s="1">
        <v>36.8405352592819</v>
      </c>
      <c r="N222" s="1" t="s">
        <v>44</v>
      </c>
      <c r="O222" s="1">
        <v>1</v>
      </c>
      <c r="P222" s="1" t="s">
        <v>32</v>
      </c>
      <c r="Q222" s="1" t="s">
        <v>78</v>
      </c>
      <c r="R222" s="1" t="s">
        <v>34</v>
      </c>
      <c r="S222" s="1" t="s">
        <v>35</v>
      </c>
      <c r="T222" s="1" t="s">
        <v>50</v>
      </c>
      <c r="U222" s="1" t="s">
        <v>51</v>
      </c>
      <c r="V222" s="1" t="s">
        <v>56</v>
      </c>
      <c r="W222" s="1" t="s">
        <v>203</v>
      </c>
      <c r="X222" s="1" t="s">
        <v>53</v>
      </c>
      <c r="Y222" s="1" t="s">
        <v>41</v>
      </c>
      <c r="Z222" s="1" t="s">
        <v>71</v>
      </c>
      <c r="AA222" s="1" t="s">
        <v>43</v>
      </c>
      <c r="AB222" s="1">
        <v>8429</v>
      </c>
      <c r="AC222" s="1">
        <v>8464</v>
      </c>
      <c r="AD222" s="1">
        <v>2</v>
      </c>
      <c r="AE222" s="1"/>
      <c r="AF222" s="1">
        <v>2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>
        <v>4.8236012229870001E-4</v>
      </c>
    </row>
    <row r="223" spans="1:43" x14ac:dyDescent="0.2">
      <c r="A223" s="2">
        <v>44371</v>
      </c>
      <c r="B223" s="1">
        <v>2</v>
      </c>
      <c r="C223" s="1" t="s">
        <v>219</v>
      </c>
      <c r="D223" s="1">
        <v>1</v>
      </c>
      <c r="E223" s="1">
        <v>1001</v>
      </c>
      <c r="F223" s="1">
        <v>261290</v>
      </c>
      <c r="G223" s="1">
        <v>54676</v>
      </c>
      <c r="H223" s="1">
        <v>19</v>
      </c>
      <c r="I223" s="1">
        <v>180</v>
      </c>
      <c r="J223" s="1">
        <f t="shared" si="5"/>
        <v>261290</v>
      </c>
      <c r="K223" s="1">
        <f t="shared" si="6"/>
        <v>54657</v>
      </c>
      <c r="L223" s="1">
        <v>0.49144730468213099</v>
      </c>
      <c r="M223" s="1">
        <v>36.856067961452901</v>
      </c>
      <c r="N223" s="1" t="s">
        <v>214</v>
      </c>
      <c r="O223" s="1"/>
      <c r="P223" s="1" t="s">
        <v>32</v>
      </c>
      <c r="Q223" s="1" t="s">
        <v>33</v>
      </c>
      <c r="R223" s="1" t="s">
        <v>34</v>
      </c>
      <c r="S223" s="1" t="s">
        <v>35</v>
      </c>
      <c r="T223" s="1" t="s">
        <v>50</v>
      </c>
      <c r="U223" s="1" t="s">
        <v>37</v>
      </c>
      <c r="V223" s="1" t="s">
        <v>110</v>
      </c>
      <c r="W223" s="1" t="s">
        <v>40</v>
      </c>
      <c r="X223" s="1" t="s">
        <v>39</v>
      </c>
      <c r="Y223" s="1" t="s">
        <v>53</v>
      </c>
      <c r="Z223" s="1" t="s">
        <v>41</v>
      </c>
      <c r="AA223" s="1" t="s">
        <v>43</v>
      </c>
      <c r="AB223" s="1"/>
      <c r="AC223" s="1"/>
      <c r="AD223" s="1">
        <v>170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>
        <v>5.8027788282598797E-3</v>
      </c>
    </row>
    <row r="224" spans="1:43" x14ac:dyDescent="0.2">
      <c r="A224" s="2">
        <v>44371</v>
      </c>
      <c r="B224" s="1">
        <v>2</v>
      </c>
      <c r="C224" s="1" t="s">
        <v>219</v>
      </c>
      <c r="D224" s="1">
        <v>2</v>
      </c>
      <c r="E224" s="1">
        <v>1028</v>
      </c>
      <c r="F224" s="1">
        <v>260509</v>
      </c>
      <c r="G224" s="1">
        <v>55751</v>
      </c>
      <c r="H224" s="1">
        <v>43</v>
      </c>
      <c r="I224" s="1">
        <v>100</v>
      </c>
      <c r="J224" s="1">
        <f t="shared" si="5"/>
        <v>260551.34673337953</v>
      </c>
      <c r="K224" s="1">
        <f t="shared" si="6"/>
        <v>55743.533128360323</v>
      </c>
      <c r="L224" s="1">
        <v>0.50126839388177802</v>
      </c>
      <c r="M224" s="1">
        <v>36.849431115012401</v>
      </c>
      <c r="N224" s="1" t="s">
        <v>44</v>
      </c>
      <c r="O224" s="1">
        <v>1</v>
      </c>
      <c r="P224" s="1" t="s">
        <v>32</v>
      </c>
      <c r="Q224" s="1" t="s">
        <v>78</v>
      </c>
      <c r="R224" s="1" t="s">
        <v>34</v>
      </c>
      <c r="S224" s="1" t="s">
        <v>49</v>
      </c>
      <c r="T224" s="1" t="s">
        <v>50</v>
      </c>
      <c r="U224" s="1" t="s">
        <v>51</v>
      </c>
      <c r="V224" s="1" t="s">
        <v>110</v>
      </c>
      <c r="W224" s="1" t="s">
        <v>40</v>
      </c>
      <c r="X224" s="1" t="s">
        <v>39</v>
      </c>
      <c r="Y224" s="1" t="s">
        <v>91</v>
      </c>
      <c r="Z224" s="1" t="s">
        <v>53</v>
      </c>
      <c r="AA224" s="1" t="s">
        <v>43</v>
      </c>
      <c r="AB224" s="1">
        <v>8264</v>
      </c>
      <c r="AC224" s="1">
        <v>8294</v>
      </c>
      <c r="AD224" s="1">
        <v>1</v>
      </c>
      <c r="AE224" s="1"/>
      <c r="AF224" s="1"/>
      <c r="AG224" s="1">
        <v>1</v>
      </c>
      <c r="AH224" s="1"/>
      <c r="AI224" s="1"/>
      <c r="AJ224" s="1"/>
      <c r="AK224" s="1"/>
      <c r="AL224" s="1"/>
      <c r="AM224" s="1"/>
      <c r="AN224" s="1"/>
      <c r="AO224" s="1"/>
      <c r="AP224" s="1"/>
      <c r="AQ224">
        <v>2.1004064524951498E-3</v>
      </c>
    </row>
    <row r="225" spans="1:44" x14ac:dyDescent="0.2">
      <c r="A225" s="2">
        <v>44371</v>
      </c>
      <c r="B225" s="1">
        <v>2</v>
      </c>
      <c r="C225" s="1" t="s">
        <v>219</v>
      </c>
      <c r="D225" s="1">
        <v>2</v>
      </c>
      <c r="E225" s="1">
        <v>1028</v>
      </c>
      <c r="F225" s="1">
        <v>260509</v>
      </c>
      <c r="G225" s="1">
        <v>55751</v>
      </c>
      <c r="H225" s="1">
        <v>43</v>
      </c>
      <c r="I225" s="1">
        <v>100</v>
      </c>
      <c r="J225" s="1">
        <f t="shared" si="5"/>
        <v>260551.34673337953</v>
      </c>
      <c r="K225" s="1">
        <f t="shared" si="6"/>
        <v>55743.533128360323</v>
      </c>
      <c r="L225" s="1">
        <v>0.50126839388177802</v>
      </c>
      <c r="M225" s="1">
        <v>36.849431115012401</v>
      </c>
      <c r="N225" s="1" t="s">
        <v>31</v>
      </c>
      <c r="O225" s="1">
        <v>1</v>
      </c>
      <c r="P225" s="1" t="s">
        <v>32</v>
      </c>
      <c r="Q225" s="1" t="s">
        <v>78</v>
      </c>
      <c r="R225" s="1" t="s">
        <v>34</v>
      </c>
      <c r="S225" s="1" t="s">
        <v>49</v>
      </c>
      <c r="T225" s="1" t="s">
        <v>50</v>
      </c>
      <c r="U225" s="1" t="s">
        <v>51</v>
      </c>
      <c r="V225" s="1" t="s">
        <v>110</v>
      </c>
      <c r="W225" s="1" t="s">
        <v>40</v>
      </c>
      <c r="X225" s="1" t="s">
        <v>39</v>
      </c>
      <c r="Y225" s="1" t="s">
        <v>91</v>
      </c>
      <c r="Z225" s="1" t="s">
        <v>53</v>
      </c>
      <c r="AA225" s="1" t="s">
        <v>43</v>
      </c>
      <c r="AB225" s="1">
        <v>8264</v>
      </c>
      <c r="AC225" s="1">
        <v>8294</v>
      </c>
      <c r="AD225" s="1">
        <v>20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>
        <v>2.1004064524951498E-3</v>
      </c>
    </row>
    <row r="226" spans="1:44" x14ac:dyDescent="0.2">
      <c r="A226" s="2">
        <v>44371</v>
      </c>
      <c r="B226" s="1">
        <v>2</v>
      </c>
      <c r="C226" s="1" t="s">
        <v>219</v>
      </c>
      <c r="D226" s="1">
        <v>3</v>
      </c>
      <c r="E226" s="1">
        <v>1052</v>
      </c>
      <c r="F226" s="1">
        <v>259606</v>
      </c>
      <c r="G226" s="1">
        <v>55319</v>
      </c>
      <c r="H226" s="1">
        <v>42</v>
      </c>
      <c r="I226" s="1">
        <v>260</v>
      </c>
      <c r="J226" s="1">
        <f t="shared" si="5"/>
        <v>259564.63807437348</v>
      </c>
      <c r="K226" s="1">
        <f t="shared" si="6"/>
        <v>55311.706776537991</v>
      </c>
      <c r="L226" s="1">
        <v>0.49736136044550699</v>
      </c>
      <c r="M226" s="1">
        <v>36.840571053528301</v>
      </c>
      <c r="N226" s="1" t="s">
        <v>44</v>
      </c>
      <c r="O226" s="1">
        <v>0</v>
      </c>
      <c r="P226" s="1" t="s">
        <v>32</v>
      </c>
      <c r="Q226" s="1" t="s">
        <v>78</v>
      </c>
      <c r="R226" s="1" t="s">
        <v>34</v>
      </c>
      <c r="S226" s="1" t="s">
        <v>35</v>
      </c>
      <c r="T226" s="1" t="s">
        <v>36</v>
      </c>
      <c r="U226" s="1" t="s">
        <v>51</v>
      </c>
      <c r="V226" s="1" t="s">
        <v>110</v>
      </c>
      <c r="W226" s="1" t="s">
        <v>39</v>
      </c>
      <c r="X226" s="1" t="s">
        <v>220</v>
      </c>
      <c r="Y226" s="1" t="s">
        <v>41</v>
      </c>
      <c r="Z226" s="1" t="s">
        <v>53</v>
      </c>
      <c r="AA226" s="1" t="s">
        <v>43</v>
      </c>
      <c r="AB226" s="1">
        <v>8295</v>
      </c>
      <c r="AC226" s="1">
        <v>8364</v>
      </c>
      <c r="AD226" s="1">
        <v>9</v>
      </c>
      <c r="AE226" s="1"/>
      <c r="AF226" s="1"/>
      <c r="AG226" s="1">
        <v>2</v>
      </c>
      <c r="AH226" s="1">
        <v>2</v>
      </c>
      <c r="AI226" s="1">
        <v>1</v>
      </c>
      <c r="AJ226" s="1">
        <v>2</v>
      </c>
      <c r="AK226" s="1"/>
      <c r="AL226" s="1"/>
      <c r="AM226" s="1">
        <v>1</v>
      </c>
      <c r="AN226" s="1">
        <v>1</v>
      </c>
      <c r="AO226" s="1"/>
      <c r="AP226" s="1"/>
      <c r="AQ226">
        <v>3.3898219676082001E-3</v>
      </c>
    </row>
    <row r="227" spans="1:44" x14ac:dyDescent="0.2">
      <c r="A227" s="2">
        <v>44371</v>
      </c>
      <c r="B227" s="1">
        <v>2</v>
      </c>
      <c r="C227" s="1" t="s">
        <v>221</v>
      </c>
      <c r="D227" s="1">
        <v>1</v>
      </c>
      <c r="E227" s="1">
        <v>1113</v>
      </c>
      <c r="F227" s="1">
        <v>259978</v>
      </c>
      <c r="G227" s="1">
        <v>53615</v>
      </c>
      <c r="H227" s="1">
        <v>31</v>
      </c>
      <c r="I227" s="1">
        <v>100</v>
      </c>
      <c r="J227" s="1">
        <f t="shared" si="5"/>
        <v>260008.52904034339</v>
      </c>
      <c r="K227" s="1">
        <f t="shared" si="6"/>
        <v>53609.616906492323</v>
      </c>
      <c r="L227" s="1">
        <v>0.48197428703385797</v>
      </c>
      <c r="M227" s="1">
        <v>36.844562444234803</v>
      </c>
      <c r="N227" s="1" t="s">
        <v>31</v>
      </c>
      <c r="O227" s="1">
        <v>0</v>
      </c>
      <c r="P227" s="1" t="s">
        <v>32</v>
      </c>
      <c r="Q227" s="1" t="s">
        <v>78</v>
      </c>
      <c r="R227" s="1" t="s">
        <v>34</v>
      </c>
      <c r="S227" s="1" t="s">
        <v>35</v>
      </c>
      <c r="T227" s="1" t="s">
        <v>50</v>
      </c>
      <c r="U227" s="1" t="s">
        <v>37</v>
      </c>
      <c r="V227" s="1" t="s">
        <v>110</v>
      </c>
      <c r="W227" s="1" t="s">
        <v>203</v>
      </c>
      <c r="X227" s="1" t="s">
        <v>53</v>
      </c>
      <c r="Y227" s="1" t="s">
        <v>220</v>
      </c>
      <c r="Z227" s="1" t="s">
        <v>39</v>
      </c>
      <c r="AA227" s="1" t="s">
        <v>43</v>
      </c>
      <c r="AB227" s="1">
        <v>8365</v>
      </c>
      <c r="AC227" s="1">
        <v>8380</v>
      </c>
      <c r="AD227" s="1">
        <v>7</v>
      </c>
      <c r="AE227" s="1">
        <v>1</v>
      </c>
      <c r="AF227" s="1"/>
      <c r="AG227" s="1"/>
      <c r="AH227" s="1">
        <v>3</v>
      </c>
      <c r="AI227" s="1"/>
      <c r="AJ227" s="1"/>
      <c r="AK227" s="1"/>
      <c r="AL227" s="1"/>
      <c r="AM227" s="1">
        <v>1</v>
      </c>
      <c r="AN227" s="1">
        <v>2</v>
      </c>
      <c r="AO227" s="1"/>
      <c r="AP227" s="1"/>
      <c r="AQ227">
        <v>6.6279336283269798E-4</v>
      </c>
    </row>
    <row r="228" spans="1:44" x14ac:dyDescent="0.2">
      <c r="A228" s="2">
        <v>44372</v>
      </c>
      <c r="B228" s="1">
        <v>1</v>
      </c>
      <c r="C228" s="1" t="s">
        <v>222</v>
      </c>
      <c r="D228" s="1">
        <v>1</v>
      </c>
      <c r="E228" s="1">
        <v>941</v>
      </c>
      <c r="F228" s="1">
        <v>260822</v>
      </c>
      <c r="G228" s="1">
        <v>47506</v>
      </c>
      <c r="H228" s="1">
        <v>100</v>
      </c>
      <c r="I228" s="1">
        <v>40</v>
      </c>
      <c r="J228" s="1">
        <f t="shared" si="5"/>
        <v>260886.27876096865</v>
      </c>
      <c r="K228" s="1">
        <f t="shared" si="6"/>
        <v>47582.604444311895</v>
      </c>
      <c r="L228" s="1">
        <v>0.42748701508000803</v>
      </c>
      <c r="M228" s="1">
        <v>36.852461461533103</v>
      </c>
      <c r="N228" s="1" t="s">
        <v>31</v>
      </c>
      <c r="O228" s="1">
        <v>0</v>
      </c>
      <c r="P228" s="1" t="s">
        <v>32</v>
      </c>
      <c r="Q228" s="1" t="s">
        <v>33</v>
      </c>
      <c r="R228" s="1" t="s">
        <v>34</v>
      </c>
      <c r="S228" s="1" t="s">
        <v>107</v>
      </c>
      <c r="T228" s="1" t="s">
        <v>36</v>
      </c>
      <c r="U228" s="1" t="s">
        <v>37</v>
      </c>
      <c r="V228" s="1" t="s">
        <v>110</v>
      </c>
      <c r="W228" s="1" t="s">
        <v>53</v>
      </c>
      <c r="X228" s="1" t="s">
        <v>41</v>
      </c>
      <c r="Y228" s="1"/>
      <c r="Z228" s="1"/>
      <c r="AA228" s="1" t="s">
        <v>63</v>
      </c>
      <c r="AB228" s="1">
        <v>3629</v>
      </c>
      <c r="AC228" s="1">
        <v>3635</v>
      </c>
      <c r="AD228" s="1">
        <v>3</v>
      </c>
      <c r="AE228" s="1"/>
      <c r="AF228" s="1">
        <v>2</v>
      </c>
      <c r="AG228" s="1"/>
      <c r="AH228" s="1"/>
      <c r="AI228" s="1"/>
      <c r="AJ228" s="1"/>
      <c r="AK228" s="1">
        <v>1</v>
      </c>
      <c r="AL228" s="1"/>
      <c r="AM228" s="1"/>
      <c r="AN228" s="1"/>
      <c r="AO228" s="1"/>
      <c r="AP228" s="1"/>
      <c r="AQ228">
        <v>1.1520226932741901E-2</v>
      </c>
    </row>
    <row r="229" spans="1:44" x14ac:dyDescent="0.2">
      <c r="A229" s="2">
        <v>44372</v>
      </c>
      <c r="B229" s="1">
        <v>1</v>
      </c>
      <c r="C229" s="1" t="s">
        <v>222</v>
      </c>
      <c r="D229" s="1">
        <v>2</v>
      </c>
      <c r="E229" s="1">
        <v>1007</v>
      </c>
      <c r="F229" s="1">
        <v>259538</v>
      </c>
      <c r="G229" s="1">
        <v>52075</v>
      </c>
      <c r="H229" s="1">
        <v>72</v>
      </c>
      <c r="I229" s="1">
        <v>20</v>
      </c>
      <c r="J229" s="1">
        <f t="shared" si="5"/>
        <v>259562.62545031944</v>
      </c>
      <c r="K229" s="1">
        <f t="shared" si="6"/>
        <v>52142.657868696588</v>
      </c>
      <c r="L229" s="1">
        <v>0.46871043389643402</v>
      </c>
      <c r="M229" s="1">
        <v>36.840562077758101</v>
      </c>
      <c r="N229" s="1" t="s">
        <v>31</v>
      </c>
      <c r="O229" s="1">
        <v>0</v>
      </c>
      <c r="P229" s="1" t="s">
        <v>32</v>
      </c>
      <c r="Q229" s="1" t="s">
        <v>33</v>
      </c>
      <c r="R229" s="1" t="s">
        <v>34</v>
      </c>
      <c r="S229" s="1" t="s">
        <v>55</v>
      </c>
      <c r="T229" s="1" t="s">
        <v>50</v>
      </c>
      <c r="U229" s="1" t="s">
        <v>51</v>
      </c>
      <c r="V229" s="1" t="s">
        <v>110</v>
      </c>
      <c r="W229" s="1" t="s">
        <v>40</v>
      </c>
      <c r="X229" s="1" t="s">
        <v>53</v>
      </c>
      <c r="Y229" s="1" t="s">
        <v>39</v>
      </c>
      <c r="Z229" s="1"/>
      <c r="AA229" s="1" t="s">
        <v>63</v>
      </c>
      <c r="AB229" s="1">
        <v>3636</v>
      </c>
      <c r="AC229" s="1">
        <v>3647</v>
      </c>
      <c r="AD229" s="1">
        <v>9</v>
      </c>
      <c r="AE229" s="1">
        <v>2</v>
      </c>
      <c r="AF229" s="1"/>
      <c r="AG229" s="1">
        <v>4</v>
      </c>
      <c r="AH229" s="1"/>
      <c r="AI229" s="1">
        <v>1</v>
      </c>
      <c r="AJ229" s="1"/>
      <c r="AK229" s="1"/>
      <c r="AL229" s="1"/>
      <c r="AM229" s="1"/>
      <c r="AN229" s="1"/>
      <c r="AO229" s="1"/>
      <c r="AP229" s="1"/>
      <c r="AQ229">
        <v>3.4827053764283199E-3</v>
      </c>
    </row>
    <row r="230" spans="1:44" x14ac:dyDescent="0.2">
      <c r="A230" s="2">
        <v>44372</v>
      </c>
      <c r="B230" s="1">
        <v>1</v>
      </c>
      <c r="C230" s="1" t="s">
        <v>222</v>
      </c>
      <c r="D230" s="1">
        <v>3</v>
      </c>
      <c r="E230" s="1">
        <v>1020</v>
      </c>
      <c r="F230" s="1">
        <v>259515</v>
      </c>
      <c r="G230" s="1">
        <v>52244</v>
      </c>
      <c r="H230" s="1">
        <v>36</v>
      </c>
      <c r="I230" s="1">
        <v>60</v>
      </c>
      <c r="J230" s="1">
        <f t="shared" si="5"/>
        <v>259546.17691453625</v>
      </c>
      <c r="K230" s="1">
        <f t="shared" si="6"/>
        <v>52262</v>
      </c>
      <c r="L230" s="1">
        <v>0.46978934290993601</v>
      </c>
      <c r="M230" s="1">
        <v>36.8404140258748</v>
      </c>
      <c r="N230" s="1" t="s">
        <v>31</v>
      </c>
      <c r="O230" s="1">
        <v>0</v>
      </c>
      <c r="P230" s="1" t="s">
        <v>32</v>
      </c>
      <c r="Q230" s="1" t="s">
        <v>33</v>
      </c>
      <c r="R230" s="1" t="s">
        <v>34</v>
      </c>
      <c r="S230" s="1" t="s">
        <v>35</v>
      </c>
      <c r="T230" s="1" t="s">
        <v>36</v>
      </c>
      <c r="U230" s="1" t="s">
        <v>51</v>
      </c>
      <c r="V230" s="1" t="s">
        <v>110</v>
      </c>
      <c r="W230" s="1" t="s">
        <v>53</v>
      </c>
      <c r="X230" s="1" t="s">
        <v>194</v>
      </c>
      <c r="Y230" s="1" t="s">
        <v>42</v>
      </c>
      <c r="Z230" s="1" t="s">
        <v>39</v>
      </c>
      <c r="AA230" s="1" t="s">
        <v>43</v>
      </c>
      <c r="AB230" s="1">
        <v>3648</v>
      </c>
      <c r="AC230" s="1">
        <v>3668</v>
      </c>
      <c r="AD230" s="1">
        <v>12</v>
      </c>
      <c r="AE230" s="1">
        <v>1</v>
      </c>
      <c r="AF230" s="1"/>
      <c r="AG230" s="1">
        <v>4</v>
      </c>
      <c r="AH230" s="1">
        <v>3</v>
      </c>
      <c r="AI230" s="1"/>
      <c r="AJ230" s="1"/>
      <c r="AK230" s="1"/>
      <c r="AL230" s="1">
        <v>2</v>
      </c>
      <c r="AM230" s="1"/>
      <c r="AN230" s="1">
        <v>1</v>
      </c>
      <c r="AO230" s="1"/>
      <c r="AP230" s="1"/>
      <c r="AQ230">
        <v>3.4240294738921298E-3</v>
      </c>
    </row>
    <row r="231" spans="1:44" x14ac:dyDescent="0.2">
      <c r="A231" s="2">
        <v>44372</v>
      </c>
      <c r="B231" s="1">
        <v>1</v>
      </c>
      <c r="C231" s="1" t="s">
        <v>223</v>
      </c>
      <c r="D231" s="1">
        <v>1</v>
      </c>
      <c r="E231" s="1">
        <v>1125</v>
      </c>
      <c r="F231" s="1">
        <v>260609</v>
      </c>
      <c r="G231" s="1">
        <v>52935</v>
      </c>
      <c r="H231" s="1">
        <v>50</v>
      </c>
      <c r="I231" s="1">
        <v>80</v>
      </c>
      <c r="J231" s="1">
        <f t="shared" si="5"/>
        <v>260658.24038765061</v>
      </c>
      <c r="K231" s="1">
        <f t="shared" si="6"/>
        <v>52943.682408883345</v>
      </c>
      <c r="L231" s="1">
        <v>0.475955496500714</v>
      </c>
      <c r="M231" s="1">
        <v>36.850399193335299</v>
      </c>
      <c r="N231" s="1" t="s">
        <v>44</v>
      </c>
      <c r="O231" s="1">
        <v>0</v>
      </c>
      <c r="P231" s="1" t="s">
        <v>32</v>
      </c>
      <c r="Q231" s="1" t="s">
        <v>33</v>
      </c>
      <c r="R231" s="1" t="s">
        <v>34</v>
      </c>
      <c r="S231" s="1" t="s">
        <v>35</v>
      </c>
      <c r="T231" s="1" t="s">
        <v>46</v>
      </c>
      <c r="U231" s="1" t="s">
        <v>70</v>
      </c>
      <c r="V231" s="1" t="s">
        <v>110</v>
      </c>
      <c r="W231" s="1" t="s">
        <v>53</v>
      </c>
      <c r="X231" s="1" t="s">
        <v>41</v>
      </c>
      <c r="Y231" s="1" t="s">
        <v>40</v>
      </c>
      <c r="Z231" s="1" t="s">
        <v>224</v>
      </c>
      <c r="AA231" s="1" t="s">
        <v>63</v>
      </c>
      <c r="AB231" s="1">
        <v>3680</v>
      </c>
      <c r="AC231" s="1">
        <v>3691</v>
      </c>
      <c r="AD231" s="1">
        <v>5</v>
      </c>
      <c r="AE231" s="1">
        <v>1</v>
      </c>
      <c r="AF231" s="1"/>
      <c r="AG231" s="1">
        <v>4</v>
      </c>
      <c r="AH231" s="1"/>
      <c r="AI231" s="1"/>
      <c r="AJ231" s="1"/>
      <c r="AK231" s="1"/>
      <c r="AL231" s="1"/>
      <c r="AM231" s="1"/>
      <c r="AN231" s="1"/>
      <c r="AO231" s="1"/>
      <c r="AP231" s="1"/>
      <c r="AQ231">
        <v>4.4723174259083201E-4</v>
      </c>
    </row>
    <row r="232" spans="1:44" x14ac:dyDescent="0.2">
      <c r="A232" s="2">
        <v>44372</v>
      </c>
      <c r="B232" s="1">
        <v>1</v>
      </c>
      <c r="C232" s="1" t="s">
        <v>223</v>
      </c>
      <c r="D232" s="1">
        <v>2</v>
      </c>
      <c r="E232" s="1">
        <v>1140</v>
      </c>
      <c r="F232" s="1">
        <v>259785</v>
      </c>
      <c r="G232" s="1">
        <v>50194</v>
      </c>
      <c r="H232" s="1">
        <v>51</v>
      </c>
      <c r="I232" s="1">
        <v>100</v>
      </c>
      <c r="J232" s="1">
        <f t="shared" si="5"/>
        <v>259835.22519540362</v>
      </c>
      <c r="K232" s="1">
        <f t="shared" si="6"/>
        <v>50185.143942938987</v>
      </c>
      <c r="L232" s="1">
        <v>0.451013563439707</v>
      </c>
      <c r="M232" s="1">
        <v>36.843015545429303</v>
      </c>
      <c r="N232" s="1" t="s">
        <v>31</v>
      </c>
      <c r="O232" s="1">
        <v>0</v>
      </c>
      <c r="P232" s="1" t="s">
        <v>32</v>
      </c>
      <c r="Q232" s="1" t="s">
        <v>33</v>
      </c>
      <c r="R232" s="1" t="s">
        <v>34</v>
      </c>
      <c r="S232" s="1" t="s">
        <v>35</v>
      </c>
      <c r="T232" s="1" t="s">
        <v>105</v>
      </c>
      <c r="U232" s="1" t="s">
        <v>51</v>
      </c>
      <c r="V232" s="1" t="s">
        <v>110</v>
      </c>
      <c r="W232" s="1" t="s">
        <v>40</v>
      </c>
      <c r="X232" s="1" t="s">
        <v>39</v>
      </c>
      <c r="Y232" s="1" t="s">
        <v>53</v>
      </c>
      <c r="Z232" s="1"/>
      <c r="AA232" s="1" t="s">
        <v>63</v>
      </c>
      <c r="AB232" s="1">
        <v>3691</v>
      </c>
      <c r="AC232" s="1">
        <v>3704</v>
      </c>
      <c r="AD232" s="1">
        <v>4</v>
      </c>
      <c r="AE232" s="1"/>
      <c r="AF232" s="1">
        <v>4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>
        <v>1.35293369058482E-3</v>
      </c>
    </row>
    <row r="233" spans="1:44" x14ac:dyDescent="0.2">
      <c r="A233" s="2">
        <v>44372</v>
      </c>
      <c r="B233" s="1">
        <v>1</v>
      </c>
      <c r="C233" s="1" t="s">
        <v>225</v>
      </c>
      <c r="D233" s="1">
        <v>1</v>
      </c>
      <c r="E233" s="1">
        <v>1025</v>
      </c>
      <c r="F233" s="1">
        <v>259031</v>
      </c>
      <c r="G233" s="1">
        <v>52631</v>
      </c>
      <c r="H233" s="1">
        <v>100</v>
      </c>
      <c r="I233" s="1">
        <v>61</v>
      </c>
      <c r="J233" s="1">
        <f t="shared" si="5"/>
        <v>259118.46197071395</v>
      </c>
      <c r="K233" s="1">
        <f t="shared" si="6"/>
        <v>52679.480962024631</v>
      </c>
      <c r="L233" s="1">
        <v>0.473562515325192</v>
      </c>
      <c r="M233" s="1">
        <v>36.836571704450698</v>
      </c>
      <c r="N233" s="1" t="s">
        <v>192</v>
      </c>
      <c r="O233" s="1"/>
      <c r="P233" s="1" t="s">
        <v>32</v>
      </c>
      <c r="Q233" s="1" t="s">
        <v>33</v>
      </c>
      <c r="R233" s="1" t="s">
        <v>34</v>
      </c>
      <c r="S233" s="1" t="s">
        <v>35</v>
      </c>
      <c r="T233" s="1" t="s">
        <v>50</v>
      </c>
      <c r="U233" s="1" t="s">
        <v>51</v>
      </c>
      <c r="V233" s="1" t="s">
        <v>110</v>
      </c>
      <c r="W233" s="1" t="s">
        <v>40</v>
      </c>
      <c r="X233" s="1" t="s">
        <v>41</v>
      </c>
      <c r="Y233" s="1" t="s">
        <v>53</v>
      </c>
      <c r="Z233" s="1" t="s">
        <v>194</v>
      </c>
      <c r="AA233" s="1" t="s">
        <v>43</v>
      </c>
      <c r="AB233" s="1"/>
      <c r="AC233" s="1"/>
      <c r="AD233" s="1">
        <v>345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>
        <v>3.5309331464311701E-3</v>
      </c>
    </row>
    <row r="234" spans="1:44" x14ac:dyDescent="0.2">
      <c r="A234" s="2">
        <v>44372</v>
      </c>
      <c r="B234" s="1">
        <v>1</v>
      </c>
      <c r="C234" s="1" t="s">
        <v>225</v>
      </c>
      <c r="D234" s="1">
        <v>2</v>
      </c>
      <c r="E234" s="1">
        <v>1039</v>
      </c>
      <c r="F234" s="1">
        <v>259962</v>
      </c>
      <c r="G234" s="1">
        <v>53415</v>
      </c>
      <c r="H234" s="1">
        <v>5</v>
      </c>
      <c r="I234" s="1">
        <v>40</v>
      </c>
      <c r="J234" s="1">
        <f t="shared" si="5"/>
        <v>259965.21393804843</v>
      </c>
      <c r="K234" s="1">
        <f t="shared" si="6"/>
        <v>53418.830222215598</v>
      </c>
      <c r="L234" s="1">
        <v>0.48024928285921598</v>
      </c>
      <c r="M234" s="1">
        <v>36.8441739898987</v>
      </c>
      <c r="N234" s="1" t="s">
        <v>204</v>
      </c>
      <c r="O234" s="1"/>
      <c r="P234" s="1" t="s">
        <v>32</v>
      </c>
      <c r="Q234" s="1" t="s">
        <v>33</v>
      </c>
      <c r="R234" s="1" t="s">
        <v>34</v>
      </c>
      <c r="S234" s="1" t="s">
        <v>35</v>
      </c>
      <c r="T234" s="1" t="s">
        <v>50</v>
      </c>
      <c r="U234" s="1" t="s">
        <v>51</v>
      </c>
      <c r="V234" s="1" t="s">
        <v>110</v>
      </c>
      <c r="W234" s="1" t="s">
        <v>40</v>
      </c>
      <c r="X234" s="1" t="s">
        <v>53</v>
      </c>
      <c r="Y234" s="1" t="s">
        <v>41</v>
      </c>
      <c r="Z234" s="1"/>
      <c r="AA234" s="1" t="s">
        <v>63</v>
      </c>
      <c r="AB234" s="1"/>
      <c r="AC234" s="1"/>
      <c r="AD234" s="1">
        <v>20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4">
        <v>2.8273594346814001E-5</v>
      </c>
      <c r="AR234" s="4"/>
    </row>
    <row r="235" spans="1:44" x14ac:dyDescent="0.2">
      <c r="A235" s="2">
        <v>44372</v>
      </c>
      <c r="B235" s="1">
        <v>1</v>
      </c>
      <c r="C235" s="1" t="s">
        <v>225</v>
      </c>
      <c r="D235" s="1">
        <v>3</v>
      </c>
      <c r="E235" s="1">
        <v>1100</v>
      </c>
      <c r="F235" s="1">
        <v>259435</v>
      </c>
      <c r="G235" s="1">
        <v>51760</v>
      </c>
      <c r="H235" s="1">
        <v>46</v>
      </c>
      <c r="I235" s="1">
        <v>60</v>
      </c>
      <c r="J235" s="1">
        <f t="shared" si="5"/>
        <v>259474.83716857407</v>
      </c>
      <c r="K235" s="1">
        <f t="shared" si="6"/>
        <v>51783</v>
      </c>
      <c r="L235" s="1">
        <v>0.46545857351436498</v>
      </c>
      <c r="M235" s="1">
        <v>36.839774681960201</v>
      </c>
      <c r="N235" s="1" t="s">
        <v>44</v>
      </c>
      <c r="O235" s="1">
        <v>0</v>
      </c>
      <c r="P235" s="1" t="s">
        <v>32</v>
      </c>
      <c r="Q235" s="1" t="s">
        <v>33</v>
      </c>
      <c r="R235" s="1" t="s">
        <v>34</v>
      </c>
      <c r="S235" s="1" t="s">
        <v>226</v>
      </c>
      <c r="T235" s="1" t="s">
        <v>36</v>
      </c>
      <c r="U235" s="1" t="s">
        <v>51</v>
      </c>
      <c r="V235" s="1" t="s">
        <v>56</v>
      </c>
      <c r="W235" s="1" t="s">
        <v>53</v>
      </c>
      <c r="X235" s="1" t="s">
        <v>41</v>
      </c>
      <c r="Y235" s="1" t="s">
        <v>42</v>
      </c>
      <c r="Z235" s="1" t="s">
        <v>39</v>
      </c>
      <c r="AA235" s="1" t="s">
        <v>43</v>
      </c>
      <c r="AB235" s="1">
        <v>3669</v>
      </c>
      <c r="AC235" s="1">
        <v>3679</v>
      </c>
      <c r="AD235" s="1">
        <v>5</v>
      </c>
      <c r="AE235" s="1"/>
      <c r="AF235" s="1">
        <v>5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 t="s">
        <v>227</v>
      </c>
      <c r="AQ235">
        <v>3.8925456450778599E-3</v>
      </c>
    </row>
    <row r="236" spans="1:44" x14ac:dyDescent="0.2">
      <c r="A236" s="2">
        <v>44375</v>
      </c>
      <c r="B236" s="1">
        <v>1</v>
      </c>
      <c r="C236" s="1" t="s">
        <v>228</v>
      </c>
      <c r="D236" s="1">
        <v>1</v>
      </c>
      <c r="E236" s="1">
        <v>1122</v>
      </c>
      <c r="F236" s="1">
        <v>260687</v>
      </c>
      <c r="G236" s="1">
        <v>51889</v>
      </c>
      <c r="H236" s="1">
        <v>66</v>
      </c>
      <c r="I236" s="1">
        <v>100</v>
      </c>
      <c r="J236" s="1">
        <f t="shared" si="5"/>
        <v>260751.9973116988</v>
      </c>
      <c r="K236" s="1">
        <f t="shared" si="6"/>
        <v>51877.539220273982</v>
      </c>
      <c r="L236" s="1">
        <v>0.46631684498288001</v>
      </c>
      <c r="M236" s="1">
        <v>36.851244168115301</v>
      </c>
      <c r="N236" s="1" t="s">
        <v>31</v>
      </c>
      <c r="O236" s="1">
        <v>0</v>
      </c>
      <c r="P236" s="1" t="s">
        <v>135</v>
      </c>
      <c r="Q236" s="1" t="s">
        <v>33</v>
      </c>
      <c r="R236" s="1" t="s">
        <v>34</v>
      </c>
      <c r="S236" s="1" t="s">
        <v>49</v>
      </c>
      <c r="T236" s="1" t="s">
        <v>46</v>
      </c>
      <c r="U236" s="1" t="s">
        <v>70</v>
      </c>
      <c r="V236" s="1" t="s">
        <v>110</v>
      </c>
      <c r="W236" s="1" t="s">
        <v>71</v>
      </c>
      <c r="X236" s="1" t="s">
        <v>41</v>
      </c>
      <c r="Y236" s="1" t="s">
        <v>53</v>
      </c>
      <c r="Z236" s="1" t="s">
        <v>203</v>
      </c>
      <c r="AA236" s="1" t="s">
        <v>63</v>
      </c>
      <c r="AB236" s="1">
        <v>8480</v>
      </c>
      <c r="AC236" s="1">
        <v>8491</v>
      </c>
      <c r="AD236" s="1">
        <v>6</v>
      </c>
      <c r="AE236" s="1"/>
      <c r="AF236" s="1">
        <v>6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4">
        <v>9.0453093699743598E-5</v>
      </c>
      <c r="AR236" s="4"/>
    </row>
    <row r="237" spans="1:44" x14ac:dyDescent="0.2">
      <c r="A237" s="2">
        <v>44375</v>
      </c>
      <c r="B237" s="1">
        <v>1</v>
      </c>
      <c r="C237" s="1" t="s">
        <v>228</v>
      </c>
      <c r="D237" s="1">
        <v>2</v>
      </c>
      <c r="E237" s="1">
        <v>1158</v>
      </c>
      <c r="F237" s="1">
        <v>259775</v>
      </c>
      <c r="G237" s="1">
        <v>51550</v>
      </c>
      <c r="H237" s="1">
        <v>39</v>
      </c>
      <c r="I237" s="1">
        <v>140</v>
      </c>
      <c r="J237" s="1">
        <f t="shared" si="5"/>
        <v>259800.06871677778</v>
      </c>
      <c r="K237" s="1">
        <f t="shared" si="6"/>
        <v>51520.124266718361</v>
      </c>
      <c r="L237" s="1">
        <v>0.46308285370499203</v>
      </c>
      <c r="M237" s="1">
        <v>36.842696193648699</v>
      </c>
      <c r="N237" s="1" t="s">
        <v>44</v>
      </c>
      <c r="O237" s="1">
        <v>1</v>
      </c>
      <c r="P237" s="1" t="s">
        <v>135</v>
      </c>
      <c r="Q237" s="1" t="s">
        <v>82</v>
      </c>
      <c r="R237" s="1" t="s">
        <v>34</v>
      </c>
      <c r="S237" s="1" t="s">
        <v>229</v>
      </c>
      <c r="T237" s="1" t="s">
        <v>50</v>
      </c>
      <c r="U237" s="1" t="s">
        <v>70</v>
      </c>
      <c r="V237" s="1" t="s">
        <v>56</v>
      </c>
      <c r="W237" s="1" t="s">
        <v>41</v>
      </c>
      <c r="X237" s="1" t="s">
        <v>53</v>
      </c>
      <c r="Y237" s="1" t="s">
        <v>220</v>
      </c>
      <c r="Z237" s="1" t="s">
        <v>203</v>
      </c>
      <c r="AA237" s="1" t="s">
        <v>43</v>
      </c>
      <c r="AB237" s="1">
        <v>8492</v>
      </c>
      <c r="AC237" s="1">
        <v>8532</v>
      </c>
      <c r="AD237" s="1">
        <v>8</v>
      </c>
      <c r="AE237" s="1"/>
      <c r="AF237" s="1">
        <v>8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>
        <v>7.3655811886945497E-4</v>
      </c>
    </row>
    <row r="238" spans="1:44" x14ac:dyDescent="0.2">
      <c r="A238" s="2">
        <v>44375</v>
      </c>
      <c r="B238" s="1">
        <v>1</v>
      </c>
      <c r="C238" s="1" t="s">
        <v>228</v>
      </c>
      <c r="D238" s="1">
        <v>2</v>
      </c>
      <c r="E238" s="1">
        <v>1158</v>
      </c>
      <c r="F238" s="1">
        <v>259775</v>
      </c>
      <c r="G238" s="1">
        <v>51550</v>
      </c>
      <c r="H238" s="1">
        <v>39</v>
      </c>
      <c r="I238" s="1">
        <v>140</v>
      </c>
      <c r="J238" s="1">
        <f t="shared" si="5"/>
        <v>259800.06871677778</v>
      </c>
      <c r="K238" s="1">
        <f t="shared" si="6"/>
        <v>51520.124266718361</v>
      </c>
      <c r="L238" s="1">
        <v>0.46308285370499203</v>
      </c>
      <c r="M238" s="1">
        <v>36.842696193648699</v>
      </c>
      <c r="N238" s="1" t="s">
        <v>31</v>
      </c>
      <c r="O238" s="1">
        <v>1</v>
      </c>
      <c r="P238" s="1" t="s">
        <v>135</v>
      </c>
      <c r="Q238" s="1" t="s">
        <v>82</v>
      </c>
      <c r="R238" s="1" t="s">
        <v>34</v>
      </c>
      <c r="S238" s="1" t="s">
        <v>229</v>
      </c>
      <c r="T238" s="1" t="s">
        <v>50</v>
      </c>
      <c r="U238" s="1" t="s">
        <v>70</v>
      </c>
      <c r="V238" s="1" t="s">
        <v>56</v>
      </c>
      <c r="W238" s="1" t="s">
        <v>41</v>
      </c>
      <c r="X238" s="1" t="s">
        <v>53</v>
      </c>
      <c r="Y238" s="1" t="s">
        <v>220</v>
      </c>
      <c r="Z238" s="1" t="s">
        <v>203</v>
      </c>
      <c r="AA238" s="1" t="s">
        <v>43</v>
      </c>
      <c r="AB238" s="1">
        <v>8492</v>
      </c>
      <c r="AC238" s="1">
        <v>8532</v>
      </c>
      <c r="AD238" s="1">
        <v>4</v>
      </c>
      <c r="AE238" s="1">
        <v>1</v>
      </c>
      <c r="AF238" s="1"/>
      <c r="AG238" s="1"/>
      <c r="AH238" s="1">
        <v>1</v>
      </c>
      <c r="AI238" s="1">
        <v>1</v>
      </c>
      <c r="AJ238" s="1"/>
      <c r="AK238" s="1"/>
      <c r="AL238" s="1"/>
      <c r="AM238" s="1"/>
      <c r="AN238" s="1">
        <v>1</v>
      </c>
      <c r="AO238" s="1"/>
      <c r="AP238" s="1"/>
      <c r="AQ238">
        <v>7.3655811886945497E-4</v>
      </c>
    </row>
    <row r="239" spans="1:44" x14ac:dyDescent="0.2">
      <c r="A239" s="2">
        <v>44375</v>
      </c>
      <c r="B239" s="1">
        <v>1</v>
      </c>
      <c r="C239" s="1" t="s">
        <v>228</v>
      </c>
      <c r="D239" s="1">
        <v>3</v>
      </c>
      <c r="E239" s="1">
        <v>1215</v>
      </c>
      <c r="F239" s="1">
        <v>259503</v>
      </c>
      <c r="G239" s="1">
        <v>51383</v>
      </c>
      <c r="H239" s="1">
        <v>36</v>
      </c>
      <c r="I239" s="1">
        <v>60</v>
      </c>
      <c r="J239" s="1">
        <f t="shared" si="5"/>
        <v>259534.17691453625</v>
      </c>
      <c r="K239" s="1">
        <f t="shared" si="6"/>
        <v>51401</v>
      </c>
      <c r="L239" s="1">
        <v>0.46200513161478501</v>
      </c>
      <c r="M239" s="1">
        <v>36.840308643287997</v>
      </c>
      <c r="N239" s="1" t="s">
        <v>76</v>
      </c>
      <c r="O239" s="1"/>
      <c r="P239" s="1" t="s">
        <v>32</v>
      </c>
      <c r="Q239" s="1" t="s">
        <v>230</v>
      </c>
      <c r="R239" s="1" t="s">
        <v>34</v>
      </c>
      <c r="S239" s="1" t="s">
        <v>35</v>
      </c>
      <c r="T239" s="1" t="s">
        <v>50</v>
      </c>
      <c r="U239" s="1" t="s">
        <v>70</v>
      </c>
      <c r="V239" s="1" t="s">
        <v>56</v>
      </c>
      <c r="W239" s="1" t="s">
        <v>71</v>
      </c>
      <c r="X239" s="1" t="s">
        <v>53</v>
      </c>
      <c r="Y239" s="1" t="s">
        <v>40</v>
      </c>
      <c r="Z239" s="1" t="s">
        <v>203</v>
      </c>
      <c r="AA239" s="1" t="s">
        <v>43</v>
      </c>
      <c r="AB239" s="1"/>
      <c r="AC239" s="1"/>
      <c r="AD239" s="1">
        <v>200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231</v>
      </c>
      <c r="AQ239">
        <v>2.8909652972284798E-3</v>
      </c>
    </row>
    <row r="240" spans="1:44" x14ac:dyDescent="0.2">
      <c r="A240" s="2">
        <v>44375</v>
      </c>
      <c r="B240" s="1">
        <v>2</v>
      </c>
      <c r="C240" s="1" t="s">
        <v>232</v>
      </c>
      <c r="D240" s="1">
        <v>1</v>
      </c>
      <c r="E240" s="1">
        <v>1009</v>
      </c>
      <c r="F240" s="1">
        <v>261093</v>
      </c>
      <c r="G240" s="1">
        <v>55159</v>
      </c>
      <c r="H240" s="1">
        <v>55</v>
      </c>
      <c r="I240" s="1">
        <v>220</v>
      </c>
      <c r="J240" s="1">
        <f t="shared" si="5"/>
        <v>261057.64668146725</v>
      </c>
      <c r="K240" s="1">
        <f t="shared" si="6"/>
        <v>55116.867555628458</v>
      </c>
      <c r="L240" s="1">
        <v>0.495604260027873</v>
      </c>
      <c r="M240" s="1">
        <v>36.853979912890303</v>
      </c>
      <c r="N240" s="1" t="s">
        <v>31</v>
      </c>
      <c r="O240" s="1">
        <v>0</v>
      </c>
      <c r="P240" s="1" t="s">
        <v>32</v>
      </c>
      <c r="Q240" s="1" t="s">
        <v>33</v>
      </c>
      <c r="R240" s="1" t="s">
        <v>34</v>
      </c>
      <c r="S240" s="1" t="s">
        <v>233</v>
      </c>
      <c r="T240" s="1" t="s">
        <v>50</v>
      </c>
      <c r="U240" s="1" t="s">
        <v>37</v>
      </c>
      <c r="V240" s="1" t="s">
        <v>110</v>
      </c>
      <c r="W240" s="1" t="s">
        <v>40</v>
      </c>
      <c r="X240" s="1" t="s">
        <v>39</v>
      </c>
      <c r="Y240" s="1" t="s">
        <v>53</v>
      </c>
      <c r="Z240" s="1" t="s">
        <v>200</v>
      </c>
      <c r="AA240" s="1" t="s">
        <v>43</v>
      </c>
      <c r="AB240" s="1">
        <v>8465</v>
      </c>
      <c r="AC240" s="1">
        <v>8479</v>
      </c>
      <c r="AD240" s="1">
        <v>5</v>
      </c>
      <c r="AE240" s="1">
        <v>1</v>
      </c>
      <c r="AF240" s="1"/>
      <c r="AG240" s="1">
        <v>2</v>
      </c>
      <c r="AH240" s="1"/>
      <c r="AI240" s="1">
        <v>2</v>
      </c>
      <c r="AJ240" s="1"/>
      <c r="AK240" s="1"/>
      <c r="AL240" s="1"/>
      <c r="AM240" s="1"/>
      <c r="AN240" s="1"/>
      <c r="AO240" s="1"/>
      <c r="AP240" s="1"/>
      <c r="AQ240">
        <v>5.3959671251529104E-3</v>
      </c>
    </row>
    <row r="241" spans="1:43" x14ac:dyDescent="0.2">
      <c r="A241" s="2">
        <v>44375</v>
      </c>
      <c r="B241" s="1">
        <v>2</v>
      </c>
      <c r="C241" s="1" t="s">
        <v>232</v>
      </c>
      <c r="D241" s="1">
        <v>2</v>
      </c>
      <c r="E241" s="1">
        <v>1032</v>
      </c>
      <c r="F241" s="1">
        <v>259610</v>
      </c>
      <c r="G241" s="1">
        <v>54957</v>
      </c>
      <c r="H241" s="1">
        <v>16</v>
      </c>
      <c r="I241" s="1">
        <v>60</v>
      </c>
      <c r="J241" s="1">
        <f t="shared" si="5"/>
        <v>259623.85640646055</v>
      </c>
      <c r="K241" s="1">
        <f t="shared" si="6"/>
        <v>54965</v>
      </c>
      <c r="L241" s="1">
        <v>0.49422700888917898</v>
      </c>
      <c r="M241" s="1">
        <v>36.841103895398803</v>
      </c>
      <c r="N241" s="1" t="s">
        <v>76</v>
      </c>
      <c r="O241" s="1"/>
      <c r="P241" s="1" t="s">
        <v>32</v>
      </c>
      <c r="Q241" s="1" t="s">
        <v>82</v>
      </c>
      <c r="R241" s="1" t="s">
        <v>34</v>
      </c>
      <c r="S241" s="1" t="s">
        <v>35</v>
      </c>
      <c r="T241" s="1" t="s">
        <v>50</v>
      </c>
      <c r="U241" s="1" t="s">
        <v>37</v>
      </c>
      <c r="V241" s="1" t="s">
        <v>110</v>
      </c>
      <c r="W241" s="1" t="s">
        <v>41</v>
      </c>
      <c r="X241" s="1" t="s">
        <v>53</v>
      </c>
      <c r="Y241" s="1" t="s">
        <v>72</v>
      </c>
      <c r="Z241" s="1" t="s">
        <v>39</v>
      </c>
      <c r="AA241" s="1" t="s">
        <v>43</v>
      </c>
      <c r="AB241" s="1"/>
      <c r="AC241" s="1"/>
      <c r="AD241" s="1">
        <v>344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">
        <v>234</v>
      </c>
      <c r="AQ241">
        <v>2.0921546127009001E-3</v>
      </c>
    </row>
    <row r="242" spans="1:43" x14ac:dyDescent="0.2">
      <c r="A242" s="2">
        <v>44376</v>
      </c>
      <c r="B242" s="1">
        <v>1</v>
      </c>
      <c r="C242" s="1" t="s">
        <v>235</v>
      </c>
      <c r="D242" s="1">
        <v>1</v>
      </c>
      <c r="E242" s="1">
        <v>1028</v>
      </c>
      <c r="F242" s="1">
        <v>259835</v>
      </c>
      <c r="G242" s="1">
        <v>49957</v>
      </c>
      <c r="H242" s="1">
        <v>9</v>
      </c>
      <c r="I242" s="1">
        <v>120</v>
      </c>
      <c r="J242" s="1">
        <f t="shared" si="5"/>
        <v>259842.79422863407</v>
      </c>
      <c r="K242" s="1">
        <f t="shared" si="6"/>
        <v>49952.5</v>
      </c>
      <c r="L242" s="1">
        <v>0.44891027941203199</v>
      </c>
      <c r="M242" s="1">
        <v>36.8430841415733</v>
      </c>
      <c r="N242" s="1" t="s">
        <v>204</v>
      </c>
      <c r="O242" s="1"/>
      <c r="P242" s="1" t="s">
        <v>32</v>
      </c>
      <c r="Q242" s="1" t="s">
        <v>33</v>
      </c>
      <c r="R242" s="1" t="s">
        <v>34</v>
      </c>
      <c r="S242" s="1" t="s">
        <v>35</v>
      </c>
      <c r="T242" s="1" t="s">
        <v>50</v>
      </c>
      <c r="U242" s="1" t="s">
        <v>51</v>
      </c>
      <c r="V242" s="1" t="s">
        <v>110</v>
      </c>
      <c r="W242" s="1" t="s">
        <v>40</v>
      </c>
      <c r="X242" s="1" t="s">
        <v>41</v>
      </c>
      <c r="Y242" s="1"/>
      <c r="Z242" s="1"/>
      <c r="AA242" s="1" t="s">
        <v>63</v>
      </c>
      <c r="AB242" s="1"/>
      <c r="AC242" s="1"/>
      <c r="AD242" s="1">
        <v>300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">
        <v>236</v>
      </c>
      <c r="AQ242">
        <v>1.99474245242726E-3</v>
      </c>
    </row>
    <row r="243" spans="1:43" x14ac:dyDescent="0.2">
      <c r="A243" s="2">
        <v>44376</v>
      </c>
      <c r="B243" s="1">
        <v>1</v>
      </c>
      <c r="C243" s="1" t="s">
        <v>235</v>
      </c>
      <c r="D243" s="1">
        <v>2</v>
      </c>
      <c r="E243" s="1">
        <v>1037</v>
      </c>
      <c r="F243" s="1">
        <v>259543</v>
      </c>
      <c r="G243" s="1">
        <v>50404</v>
      </c>
      <c r="H243" s="1">
        <v>4</v>
      </c>
      <c r="I243" s="1">
        <v>60</v>
      </c>
      <c r="J243" s="1">
        <f t="shared" si="5"/>
        <v>259546.46410161513</v>
      </c>
      <c r="K243" s="1">
        <f t="shared" si="6"/>
        <v>50406</v>
      </c>
      <c r="L243" s="1">
        <v>0.45300951243110199</v>
      </c>
      <c r="M243" s="1">
        <v>36.840421696878501</v>
      </c>
      <c r="N243" s="1" t="s">
        <v>204</v>
      </c>
      <c r="O243" s="1"/>
      <c r="P243" s="1" t="s">
        <v>32</v>
      </c>
      <c r="Q243" s="1" t="s">
        <v>82</v>
      </c>
      <c r="R243" s="1" t="s">
        <v>34</v>
      </c>
      <c r="S243" s="1" t="s">
        <v>35</v>
      </c>
      <c r="T243" s="1" t="s">
        <v>50</v>
      </c>
      <c r="U243" s="1" t="s">
        <v>51</v>
      </c>
      <c r="V243" s="1" t="s">
        <v>110</v>
      </c>
      <c r="W243" s="1" t="s">
        <v>67</v>
      </c>
      <c r="X243" s="1" t="s">
        <v>42</v>
      </c>
      <c r="Y243" s="1" t="s">
        <v>41</v>
      </c>
      <c r="Z243" s="1" t="s">
        <v>39</v>
      </c>
      <c r="AA243" s="1" t="s">
        <v>63</v>
      </c>
      <c r="AB243" s="1"/>
      <c r="AC243" s="1"/>
      <c r="AD243" s="1">
        <v>140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">
        <v>237</v>
      </c>
      <c r="AQ243">
        <v>1.7460273973090999E-3</v>
      </c>
    </row>
    <row r="244" spans="1:43" x14ac:dyDescent="0.2">
      <c r="A244" s="2">
        <v>44376</v>
      </c>
      <c r="B244" s="1">
        <v>1</v>
      </c>
      <c r="C244" s="1" t="s">
        <v>235</v>
      </c>
      <c r="D244" s="1">
        <v>3</v>
      </c>
      <c r="E244" s="1">
        <v>1044</v>
      </c>
      <c r="F244" s="1">
        <v>259551</v>
      </c>
      <c r="G244" s="1">
        <v>51406</v>
      </c>
      <c r="H244" s="1">
        <v>10</v>
      </c>
      <c r="I244" s="1">
        <v>140</v>
      </c>
      <c r="J244" s="1">
        <f t="shared" si="5"/>
        <v>259557.42787609686</v>
      </c>
      <c r="K244" s="1">
        <f t="shared" si="6"/>
        <v>51398.339555568811</v>
      </c>
      <c r="L244" s="1">
        <v>0.46198114325353501</v>
      </c>
      <c r="M244" s="1">
        <v>36.840517459226298</v>
      </c>
      <c r="N244" s="1" t="s">
        <v>204</v>
      </c>
      <c r="O244" s="1"/>
      <c r="P244" s="1" t="s">
        <v>32</v>
      </c>
      <c r="Q244" s="1" t="s">
        <v>33</v>
      </c>
      <c r="R244" s="1" t="s">
        <v>34</v>
      </c>
      <c r="S244" s="1" t="s">
        <v>238</v>
      </c>
      <c r="T244" s="1" t="s">
        <v>50</v>
      </c>
      <c r="U244" s="1" t="s">
        <v>37</v>
      </c>
      <c r="V244" s="1" t="s">
        <v>110</v>
      </c>
      <c r="W244" s="1" t="s">
        <v>53</v>
      </c>
      <c r="X244" s="1" t="s">
        <v>41</v>
      </c>
      <c r="Y244" s="1" t="s">
        <v>39</v>
      </c>
      <c r="Z244" s="1" t="s">
        <v>224</v>
      </c>
      <c r="AA244" s="1"/>
      <c r="AB244" s="1"/>
      <c r="AC244" s="1"/>
      <c r="AD244" s="1">
        <v>180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">
        <v>239</v>
      </c>
      <c r="AQ244">
        <v>2.6815606967218299E-3</v>
      </c>
    </row>
    <row r="245" spans="1:43" x14ac:dyDescent="0.2">
      <c r="A245" s="2">
        <v>44376</v>
      </c>
      <c r="B245" s="1">
        <v>1</v>
      </c>
      <c r="C245" s="1" t="s">
        <v>240</v>
      </c>
      <c r="D245" s="1">
        <v>1</v>
      </c>
      <c r="E245" s="1">
        <v>1057</v>
      </c>
      <c r="F245" s="1">
        <v>259447</v>
      </c>
      <c r="G245" s="1">
        <v>51988</v>
      </c>
      <c r="H245" s="1">
        <v>53</v>
      </c>
      <c r="I245" s="1">
        <v>40</v>
      </c>
      <c r="J245" s="1">
        <f t="shared" si="5"/>
        <v>259481.06774331338</v>
      </c>
      <c r="K245" s="1">
        <f t="shared" si="6"/>
        <v>52028.600355485309</v>
      </c>
      <c r="L245" s="1">
        <v>0.46767902781370702</v>
      </c>
      <c r="M245" s="1">
        <v>36.839829954308101</v>
      </c>
      <c r="N245" s="1" t="s">
        <v>31</v>
      </c>
      <c r="O245" s="1">
        <v>0</v>
      </c>
      <c r="P245" s="1" t="s">
        <v>32</v>
      </c>
      <c r="Q245" s="1" t="s">
        <v>33</v>
      </c>
      <c r="R245" s="1" t="s">
        <v>34</v>
      </c>
      <c r="S245" s="1" t="s">
        <v>35</v>
      </c>
      <c r="T245" s="1" t="s">
        <v>46</v>
      </c>
      <c r="U245" s="1" t="s">
        <v>70</v>
      </c>
      <c r="V245" s="1" t="s">
        <v>110</v>
      </c>
      <c r="W245" s="1" t="s">
        <v>39</v>
      </c>
      <c r="X245" s="1" t="s">
        <v>53</v>
      </c>
      <c r="Y245" s="1" t="s">
        <v>41</v>
      </c>
      <c r="Z245" s="1"/>
      <c r="AA245" s="1" t="s">
        <v>43</v>
      </c>
      <c r="AB245" s="1">
        <v>8534</v>
      </c>
      <c r="AC245" s="1">
        <v>8539</v>
      </c>
      <c r="AD245" s="1">
        <v>6</v>
      </c>
      <c r="AE245" s="1">
        <v>1</v>
      </c>
      <c r="AF245" s="1"/>
      <c r="AG245" s="1">
        <v>1</v>
      </c>
      <c r="AH245" s="1">
        <v>1</v>
      </c>
      <c r="AI245" s="1">
        <v>2</v>
      </c>
      <c r="AJ245" s="1"/>
      <c r="AK245" s="1"/>
      <c r="AL245" s="1"/>
      <c r="AM245" s="1">
        <v>1</v>
      </c>
      <c r="AN245" s="1"/>
      <c r="AO245" s="1"/>
      <c r="AP245" s="1"/>
      <c r="AQ245">
        <v>3.97252563212232E-3</v>
      </c>
    </row>
    <row r="246" spans="1:43" x14ac:dyDescent="0.2">
      <c r="A246" s="2">
        <v>44376</v>
      </c>
      <c r="B246" s="1">
        <v>1</v>
      </c>
      <c r="C246" s="1" t="s">
        <v>240</v>
      </c>
      <c r="D246" s="1">
        <v>2</v>
      </c>
      <c r="E246" s="1">
        <v>1112</v>
      </c>
      <c r="F246" s="1">
        <v>259578</v>
      </c>
      <c r="G246" s="1">
        <v>52982</v>
      </c>
      <c r="H246" s="1">
        <v>51</v>
      </c>
      <c r="I246" s="1">
        <v>100</v>
      </c>
      <c r="J246" s="1">
        <f t="shared" si="5"/>
        <v>259628.22519540362</v>
      </c>
      <c r="K246" s="1">
        <f t="shared" si="6"/>
        <v>52973.143942938987</v>
      </c>
      <c r="L246" s="1">
        <v>0.47621892746592898</v>
      </c>
      <c r="M246" s="1">
        <v>36.841148873235198</v>
      </c>
      <c r="N246" s="1" t="s">
        <v>44</v>
      </c>
      <c r="O246" s="1">
        <v>1</v>
      </c>
      <c r="P246" s="1" t="s">
        <v>135</v>
      </c>
      <c r="Q246" s="1" t="s">
        <v>78</v>
      </c>
      <c r="R246" s="1" t="s">
        <v>34</v>
      </c>
      <c r="S246" s="1" t="s">
        <v>35</v>
      </c>
      <c r="T246" s="1"/>
      <c r="U246" s="1" t="s">
        <v>51</v>
      </c>
      <c r="V246" s="1" t="s">
        <v>110</v>
      </c>
      <c r="W246" s="1" t="s">
        <v>41</v>
      </c>
      <c r="X246" s="1" t="s">
        <v>53</v>
      </c>
      <c r="Y246" s="1" t="s">
        <v>40</v>
      </c>
      <c r="Z246" s="1" t="s">
        <v>224</v>
      </c>
      <c r="AA246" s="1" t="s">
        <v>43</v>
      </c>
      <c r="AB246" s="1">
        <v>8540</v>
      </c>
      <c r="AC246" s="1">
        <v>8574</v>
      </c>
      <c r="AD246" s="1">
        <v>8</v>
      </c>
      <c r="AE246" s="1"/>
      <c r="AF246" s="1">
        <v>2</v>
      </c>
      <c r="AG246" s="1">
        <v>2</v>
      </c>
      <c r="AH246" s="1">
        <v>2</v>
      </c>
      <c r="AI246" s="1"/>
      <c r="AJ246" s="1"/>
      <c r="AK246" s="1">
        <v>1</v>
      </c>
      <c r="AL246" s="1"/>
      <c r="AM246" s="1">
        <v>1</v>
      </c>
      <c r="AN246" s="1"/>
      <c r="AO246" s="1"/>
      <c r="AP246" s="1"/>
      <c r="AQ246">
        <v>3.0929121646491699E-3</v>
      </c>
    </row>
    <row r="247" spans="1:43" x14ac:dyDescent="0.2">
      <c r="A247" s="2">
        <v>44376</v>
      </c>
      <c r="B247" s="1">
        <v>1</v>
      </c>
      <c r="C247" s="1" t="s">
        <v>240</v>
      </c>
      <c r="D247" s="1">
        <v>2</v>
      </c>
      <c r="E247" s="1">
        <v>1112</v>
      </c>
      <c r="F247" s="1">
        <v>259578</v>
      </c>
      <c r="G247" s="1">
        <v>52982</v>
      </c>
      <c r="H247" s="1">
        <v>51</v>
      </c>
      <c r="I247" s="1">
        <v>100</v>
      </c>
      <c r="J247" s="1">
        <f t="shared" si="5"/>
        <v>259628.22519540362</v>
      </c>
      <c r="K247" s="1">
        <f t="shared" si="6"/>
        <v>52973.143942938987</v>
      </c>
      <c r="L247" s="1">
        <v>0.47621892746592898</v>
      </c>
      <c r="M247" s="1">
        <v>36.841148873235198</v>
      </c>
      <c r="N247" s="1" t="s">
        <v>31</v>
      </c>
      <c r="O247" s="1">
        <v>1</v>
      </c>
      <c r="P247" s="1" t="s">
        <v>135</v>
      </c>
      <c r="Q247" s="1" t="s">
        <v>78</v>
      </c>
      <c r="R247" s="1" t="s">
        <v>34</v>
      </c>
      <c r="S247" s="1" t="s">
        <v>35</v>
      </c>
      <c r="T247" s="1"/>
      <c r="U247" s="1" t="s">
        <v>51</v>
      </c>
      <c r="V247" s="1" t="s">
        <v>110</v>
      </c>
      <c r="W247" s="1" t="s">
        <v>41</v>
      </c>
      <c r="X247" s="1" t="s">
        <v>53</v>
      </c>
      <c r="Y247" s="1" t="s">
        <v>40</v>
      </c>
      <c r="Z247" s="1" t="s">
        <v>224</v>
      </c>
      <c r="AA247" s="1" t="s">
        <v>43</v>
      </c>
      <c r="AB247" s="1">
        <v>8540</v>
      </c>
      <c r="AC247" s="1">
        <v>8574</v>
      </c>
      <c r="AD247" s="1">
        <v>4</v>
      </c>
      <c r="AE247" s="1">
        <v>1</v>
      </c>
      <c r="AF247" s="1"/>
      <c r="AG247" s="1">
        <v>3</v>
      </c>
      <c r="AH247" s="1"/>
      <c r="AI247" s="1"/>
      <c r="AJ247" s="1"/>
      <c r="AK247" s="1"/>
      <c r="AL247" s="1"/>
      <c r="AM247" s="1"/>
      <c r="AN247" s="1"/>
      <c r="AO247" s="1"/>
      <c r="AP247" s="1"/>
      <c r="AQ247">
        <v>3.0929121646491699E-3</v>
      </c>
    </row>
    <row r="248" spans="1:43" x14ac:dyDescent="0.2">
      <c r="A248" s="2">
        <v>44376</v>
      </c>
      <c r="B248" s="1">
        <v>1</v>
      </c>
      <c r="C248" s="1" t="s">
        <v>240</v>
      </c>
      <c r="D248" s="1">
        <v>3</v>
      </c>
      <c r="E248" s="1">
        <v>1132</v>
      </c>
      <c r="F248" s="1">
        <v>259490</v>
      </c>
      <c r="G248" s="1">
        <v>53660</v>
      </c>
      <c r="H248" s="1">
        <v>39</v>
      </c>
      <c r="I248" s="1">
        <v>140</v>
      </c>
      <c r="J248" s="1">
        <f t="shared" si="5"/>
        <v>259515.06871677778</v>
      </c>
      <c r="K248" s="1">
        <f t="shared" si="6"/>
        <v>53630.124266718361</v>
      </c>
      <c r="L248" s="1">
        <v>0.482158269118039</v>
      </c>
      <c r="M248" s="1">
        <v>36.840130782647698</v>
      </c>
      <c r="N248" s="1" t="s">
        <v>31</v>
      </c>
      <c r="O248" s="1">
        <v>0</v>
      </c>
      <c r="P248" s="1" t="s">
        <v>32</v>
      </c>
      <c r="Q248" s="1" t="s">
        <v>33</v>
      </c>
      <c r="R248" s="1" t="s">
        <v>34</v>
      </c>
      <c r="S248" s="1" t="s">
        <v>35</v>
      </c>
      <c r="T248" s="1" t="s">
        <v>46</v>
      </c>
      <c r="U248" s="1" t="s">
        <v>70</v>
      </c>
      <c r="V248" s="1" t="s">
        <v>110</v>
      </c>
      <c r="W248" s="1" t="s">
        <v>67</v>
      </c>
      <c r="X248" s="1" t="s">
        <v>53</v>
      </c>
      <c r="Y248" s="1" t="s">
        <v>42</v>
      </c>
      <c r="Z248" s="1" t="s">
        <v>224</v>
      </c>
      <c r="AA248" s="1"/>
      <c r="AB248" s="1">
        <v>8575</v>
      </c>
      <c r="AC248" s="1">
        <v>8478</v>
      </c>
      <c r="AD248" s="1">
        <v>4</v>
      </c>
      <c r="AE248" s="1">
        <v>1</v>
      </c>
      <c r="AF248" s="1"/>
      <c r="AG248" s="1">
        <v>3</v>
      </c>
      <c r="AH248" s="1"/>
      <c r="AI248" s="1"/>
      <c r="AJ248" s="1"/>
      <c r="AK248" s="1"/>
      <c r="AL248" s="1"/>
      <c r="AM248" s="1"/>
      <c r="AN248" s="1"/>
      <c r="AO248" s="1"/>
      <c r="AP248" s="1"/>
      <c r="AQ248">
        <v>4.1825024187156602E-4</v>
      </c>
    </row>
    <row r="249" spans="1:43" x14ac:dyDescent="0.2">
      <c r="A249" s="2">
        <v>44376</v>
      </c>
      <c r="B249" s="1">
        <v>1</v>
      </c>
      <c r="C249" s="1" t="s">
        <v>241</v>
      </c>
      <c r="D249" s="1">
        <v>1</v>
      </c>
      <c r="E249" s="1">
        <v>1144</v>
      </c>
      <c r="F249" s="1">
        <v>258209</v>
      </c>
      <c r="G249" s="1">
        <v>51761</v>
      </c>
      <c r="H249" s="1">
        <v>26</v>
      </c>
      <c r="I249" s="1">
        <v>240</v>
      </c>
      <c r="J249" s="1">
        <f t="shared" si="5"/>
        <v>258186.4833395016</v>
      </c>
      <c r="K249" s="1">
        <f t="shared" si="6"/>
        <v>51748</v>
      </c>
      <c r="L249" s="1">
        <v>0.465138546098671</v>
      </c>
      <c r="M249" s="1">
        <v>36.828204593214799</v>
      </c>
      <c r="N249" s="1" t="s">
        <v>76</v>
      </c>
      <c r="O249" s="1"/>
      <c r="P249" s="1" t="s">
        <v>135</v>
      </c>
      <c r="Q249" s="1" t="s">
        <v>33</v>
      </c>
      <c r="R249" s="1" t="s">
        <v>34</v>
      </c>
      <c r="S249" s="1" t="s">
        <v>35</v>
      </c>
      <c r="T249" s="1" t="s">
        <v>50</v>
      </c>
      <c r="U249" s="1" t="s">
        <v>37</v>
      </c>
      <c r="V249" s="1" t="s">
        <v>110</v>
      </c>
      <c r="W249" s="1" t="s">
        <v>40</v>
      </c>
      <c r="X249" s="1" t="s">
        <v>194</v>
      </c>
      <c r="Y249" s="1" t="s">
        <v>39</v>
      </c>
      <c r="Z249" s="1" t="s">
        <v>41</v>
      </c>
      <c r="AA249" s="1" t="s">
        <v>63</v>
      </c>
      <c r="AB249" s="1"/>
      <c r="AC249" s="1"/>
      <c r="AD249" s="1">
        <v>400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">
        <v>242</v>
      </c>
      <c r="AQ249">
        <v>5.9028639566072504E-3</v>
      </c>
    </row>
    <row r="250" spans="1:43" x14ac:dyDescent="0.2">
      <c r="A250" s="2">
        <v>44376</v>
      </c>
      <c r="B250" s="1">
        <v>1</v>
      </c>
      <c r="C250" s="1" t="s">
        <v>241</v>
      </c>
      <c r="D250" s="1">
        <v>2</v>
      </c>
      <c r="E250" s="1">
        <v>1201</v>
      </c>
      <c r="F250" s="1">
        <v>260574</v>
      </c>
      <c r="G250" s="1">
        <v>48922</v>
      </c>
      <c r="H250" s="1">
        <v>40</v>
      </c>
      <c r="I250" s="1">
        <v>320</v>
      </c>
      <c r="J250" s="1">
        <f t="shared" si="5"/>
        <v>260548.28849561253</v>
      </c>
      <c r="K250" s="1">
        <f t="shared" si="6"/>
        <v>48952.641777724763</v>
      </c>
      <c r="L250" s="1">
        <v>0.439872540637748</v>
      </c>
      <c r="M250" s="1">
        <v>36.8494225693874</v>
      </c>
      <c r="N250" s="1" t="s">
        <v>31</v>
      </c>
      <c r="O250" s="1">
        <v>0</v>
      </c>
      <c r="P250" s="1" t="s">
        <v>187</v>
      </c>
      <c r="Q250" s="1" t="s">
        <v>78</v>
      </c>
      <c r="R250" s="1" t="s">
        <v>34</v>
      </c>
      <c r="S250" s="1" t="s">
        <v>35</v>
      </c>
      <c r="T250" s="1" t="s">
        <v>36</v>
      </c>
      <c r="U250" s="1" t="s">
        <v>37</v>
      </c>
      <c r="V250" s="1" t="s">
        <v>110</v>
      </c>
      <c r="W250" s="1" t="s">
        <v>40</v>
      </c>
      <c r="X250" s="1" t="s">
        <v>41</v>
      </c>
      <c r="Y250" s="1" t="s">
        <v>71</v>
      </c>
      <c r="Z250" s="1"/>
      <c r="AA250" s="1" t="s">
        <v>43</v>
      </c>
      <c r="AB250" s="1">
        <v>8578</v>
      </c>
      <c r="AC250" s="1">
        <v>8586</v>
      </c>
      <c r="AD250" s="1">
        <v>6</v>
      </c>
      <c r="AE250" s="1">
        <v>1</v>
      </c>
      <c r="AF250" s="1"/>
      <c r="AG250" s="1">
        <v>3</v>
      </c>
      <c r="AH250" s="1">
        <v>1</v>
      </c>
      <c r="AI250" s="1"/>
      <c r="AJ250" s="1"/>
      <c r="AK250" s="1"/>
      <c r="AL250" s="1"/>
      <c r="AM250" s="1">
        <v>1</v>
      </c>
      <c r="AN250" s="1"/>
      <c r="AO250" s="1"/>
      <c r="AP250" s="1"/>
      <c r="AQ250">
        <v>5.87883856995441E-3</v>
      </c>
    </row>
    <row r="251" spans="1:43" x14ac:dyDescent="0.2">
      <c r="A251" s="2">
        <v>44376</v>
      </c>
      <c r="B251" s="1">
        <v>2</v>
      </c>
      <c r="C251" t="s">
        <v>244</v>
      </c>
      <c r="D251" s="1">
        <v>1</v>
      </c>
      <c r="E251" s="1">
        <v>1247</v>
      </c>
      <c r="F251" s="1">
        <v>259050</v>
      </c>
      <c r="G251" s="1">
        <v>54762</v>
      </c>
      <c r="H251" s="1">
        <v>50</v>
      </c>
      <c r="I251" s="1">
        <v>60</v>
      </c>
      <c r="J251" s="1">
        <f t="shared" si="5"/>
        <v>259093.30127018923</v>
      </c>
      <c r="K251" s="1">
        <f t="shared" si="6"/>
        <v>54787</v>
      </c>
      <c r="L251">
        <v>0.49261617057165302</v>
      </c>
      <c r="M251">
        <v>36.836339679611697</v>
      </c>
      <c r="N251" s="1" t="s">
        <v>214</v>
      </c>
      <c r="P251" s="1" t="s">
        <v>32</v>
      </c>
      <c r="Q251" s="1" t="s">
        <v>33</v>
      </c>
      <c r="R251" s="1" t="s">
        <v>34</v>
      </c>
      <c r="S251" s="1" t="s">
        <v>35</v>
      </c>
      <c r="T251" s="1" t="s">
        <v>46</v>
      </c>
      <c r="U251" s="1" t="s">
        <v>51</v>
      </c>
      <c r="V251" s="1" t="s">
        <v>110</v>
      </c>
      <c r="W251" s="1" t="s">
        <v>40</v>
      </c>
      <c r="X251" s="1" t="s">
        <v>71</v>
      </c>
      <c r="Y251" s="1" t="s">
        <v>148</v>
      </c>
      <c r="Z251" s="1" t="s">
        <v>91</v>
      </c>
      <c r="AA251" s="1" t="s">
        <v>43</v>
      </c>
      <c r="AD251" s="1">
        <v>227</v>
      </c>
      <c r="AP251" t="s">
        <v>245</v>
      </c>
      <c r="AQ251">
        <v>6.50259556113257E-3</v>
      </c>
    </row>
    <row r="252" spans="1:43" x14ac:dyDescent="0.2">
      <c r="A252" s="2">
        <v>44376</v>
      </c>
      <c r="B252" s="1">
        <v>2</v>
      </c>
      <c r="C252" t="s">
        <v>244</v>
      </c>
      <c r="D252" s="1">
        <v>2</v>
      </c>
      <c r="E252" s="1">
        <v>1306</v>
      </c>
      <c r="F252" s="1">
        <v>260458</v>
      </c>
      <c r="G252" s="1">
        <v>54417</v>
      </c>
      <c r="H252" s="1">
        <v>51</v>
      </c>
      <c r="I252" s="1">
        <v>20</v>
      </c>
      <c r="J252" s="1">
        <f t="shared" si="5"/>
        <v>260475.44302730961</v>
      </c>
      <c r="K252" s="1">
        <f t="shared" si="6"/>
        <v>54464.924323660081</v>
      </c>
      <c r="L252">
        <v>0.48970838420582702</v>
      </c>
      <c r="M252">
        <v>36.848753195007397</v>
      </c>
      <c r="N252" s="1" t="s">
        <v>31</v>
      </c>
      <c r="O252">
        <v>0</v>
      </c>
      <c r="P252" s="1" t="s">
        <v>135</v>
      </c>
      <c r="Q252" s="1" t="s">
        <v>33</v>
      </c>
      <c r="R252" s="1" t="s">
        <v>34</v>
      </c>
      <c r="S252" s="1" t="s">
        <v>35</v>
      </c>
      <c r="T252" s="1" t="s">
        <v>105</v>
      </c>
      <c r="U252" s="1" t="s">
        <v>51</v>
      </c>
      <c r="V252" s="1" t="s">
        <v>110</v>
      </c>
      <c r="W252" s="1" t="s">
        <v>40</v>
      </c>
      <c r="X252" s="1" t="s">
        <v>90</v>
      </c>
      <c r="Y252" s="1" t="s">
        <v>39</v>
      </c>
      <c r="Z252" s="1" t="s">
        <v>91</v>
      </c>
      <c r="AA252" s="1" t="s">
        <v>43</v>
      </c>
      <c r="AB252">
        <v>8626</v>
      </c>
      <c r="AC252">
        <v>8645</v>
      </c>
      <c r="AD252" s="1">
        <v>6</v>
      </c>
      <c r="AF252">
        <v>6</v>
      </c>
      <c r="AQ252">
        <v>1.30024979638582E-3</v>
      </c>
    </row>
    <row r="253" spans="1:43" x14ac:dyDescent="0.2">
      <c r="A253" s="2">
        <v>44376</v>
      </c>
      <c r="B253" s="1">
        <v>2</v>
      </c>
      <c r="C253" t="s">
        <v>246</v>
      </c>
      <c r="D253" s="1">
        <v>1</v>
      </c>
      <c r="E253" s="1">
        <v>1222</v>
      </c>
      <c r="F253" s="1">
        <v>261376</v>
      </c>
      <c r="G253" s="1">
        <v>54494</v>
      </c>
      <c r="H253" s="1">
        <v>45</v>
      </c>
      <c r="I253" s="1">
        <v>240</v>
      </c>
      <c r="J253" s="1">
        <f t="shared" si="5"/>
        <v>261337.02885682971</v>
      </c>
      <c r="K253" s="1">
        <f t="shared" si="6"/>
        <v>54471.5</v>
      </c>
      <c r="L253">
        <v>0.48977034522553398</v>
      </c>
      <c r="M253">
        <v>36.856490854643297</v>
      </c>
      <c r="N253" s="1" t="s">
        <v>31</v>
      </c>
      <c r="O253">
        <v>0</v>
      </c>
      <c r="P253" s="1" t="s">
        <v>32</v>
      </c>
      <c r="Q253" s="1" t="s">
        <v>33</v>
      </c>
      <c r="R253" s="1" t="s">
        <v>34</v>
      </c>
      <c r="S253" s="1" t="s">
        <v>35</v>
      </c>
      <c r="T253" s="1" t="s">
        <v>105</v>
      </c>
      <c r="U253" s="1" t="s">
        <v>51</v>
      </c>
      <c r="V253" s="1" t="s">
        <v>110</v>
      </c>
      <c r="W253" s="1" t="s">
        <v>40</v>
      </c>
      <c r="X253" s="1" t="s">
        <v>39</v>
      </c>
      <c r="Y253" s="1" t="s">
        <v>104</v>
      </c>
      <c r="AA253" s="1" t="s">
        <v>59</v>
      </c>
      <c r="AB253">
        <v>8593</v>
      </c>
      <c r="AC253">
        <v>8606</v>
      </c>
      <c r="AD253" s="1">
        <v>2</v>
      </c>
      <c r="AF253">
        <v>2</v>
      </c>
      <c r="AQ253">
        <v>5.7837420768487701E-3</v>
      </c>
    </row>
    <row r="254" spans="1:43" x14ac:dyDescent="0.2">
      <c r="A254" s="2">
        <v>44376</v>
      </c>
      <c r="B254" s="1">
        <v>2</v>
      </c>
      <c r="C254" t="s">
        <v>246</v>
      </c>
      <c r="D254" s="1">
        <v>2</v>
      </c>
      <c r="E254" s="1">
        <v>2130</v>
      </c>
      <c r="F254" s="1">
        <v>260836</v>
      </c>
      <c r="G254" s="1">
        <v>55438</v>
      </c>
      <c r="H254" s="1">
        <v>45</v>
      </c>
      <c r="I254" s="1">
        <v>120</v>
      </c>
      <c r="J254" s="1">
        <f t="shared" si="5"/>
        <v>260874.97114317029</v>
      </c>
      <c r="K254" s="1">
        <f t="shared" si="6"/>
        <v>55415.5</v>
      </c>
      <c r="L254">
        <v>0.49830363588790499</v>
      </c>
      <c r="M254">
        <v>36.852338470980499</v>
      </c>
      <c r="N254" s="1" t="s">
        <v>31</v>
      </c>
      <c r="O254">
        <v>0</v>
      </c>
      <c r="P254" s="1" t="s">
        <v>32</v>
      </c>
      <c r="Q254" s="1" t="s">
        <v>33</v>
      </c>
      <c r="R254" s="1" t="s">
        <v>34</v>
      </c>
      <c r="S254" s="1" t="s">
        <v>247</v>
      </c>
      <c r="T254" s="1" t="s">
        <v>50</v>
      </c>
      <c r="U254" s="1" t="s">
        <v>51</v>
      </c>
      <c r="V254" s="1" t="s">
        <v>110</v>
      </c>
      <c r="W254" s="1" t="s">
        <v>39</v>
      </c>
      <c r="X254" s="1" t="s">
        <v>101</v>
      </c>
      <c r="Y254" s="1" t="s">
        <v>53</v>
      </c>
      <c r="AA254" s="1" t="s">
        <v>43</v>
      </c>
      <c r="AB254">
        <v>8607</v>
      </c>
      <c r="AC254">
        <v>8616</v>
      </c>
      <c r="AD254" s="1">
        <v>8</v>
      </c>
      <c r="AE254" s="1">
        <v>1</v>
      </c>
      <c r="AF254" s="1">
        <v>1</v>
      </c>
      <c r="AH254">
        <v>2</v>
      </c>
      <c r="AI254">
        <v>2</v>
      </c>
      <c r="AM254">
        <v>2</v>
      </c>
      <c r="AQ254">
        <v>4.3211600652392299E-3</v>
      </c>
    </row>
    <row r="255" spans="1:43" x14ac:dyDescent="0.2">
      <c r="A255" s="2">
        <v>44376</v>
      </c>
      <c r="B255" s="1">
        <v>2</v>
      </c>
      <c r="C255" t="s">
        <v>246</v>
      </c>
      <c r="D255" s="1">
        <v>3</v>
      </c>
      <c r="E255" s="1">
        <v>1234</v>
      </c>
      <c r="F255" s="1">
        <v>260734</v>
      </c>
      <c r="G255" s="1">
        <v>55466</v>
      </c>
      <c r="H255" s="1">
        <v>52</v>
      </c>
      <c r="I255" s="1">
        <v>280</v>
      </c>
      <c r="J255" s="1">
        <f t="shared" si="5"/>
        <v>260682.78999684338</v>
      </c>
      <c r="K255" s="1">
        <f t="shared" si="6"/>
        <v>55475.029705238681</v>
      </c>
      <c r="L255">
        <v>0.49884126896063602</v>
      </c>
      <c r="M255">
        <v>36.850612367168402</v>
      </c>
      <c r="N255" s="1" t="s">
        <v>44</v>
      </c>
      <c r="O255">
        <v>0</v>
      </c>
      <c r="P255" s="1" t="s">
        <v>32</v>
      </c>
      <c r="Q255" s="1" t="s">
        <v>33</v>
      </c>
      <c r="R255" s="1" t="s">
        <v>34</v>
      </c>
      <c r="S255" s="1" t="s">
        <v>35</v>
      </c>
      <c r="T255" s="1" t="s">
        <v>36</v>
      </c>
      <c r="U255" s="1" t="s">
        <v>51</v>
      </c>
      <c r="V255" s="1" t="s">
        <v>110</v>
      </c>
      <c r="W255" s="1" t="s">
        <v>39</v>
      </c>
      <c r="X255" s="1" t="s">
        <v>42</v>
      </c>
      <c r="Y255" s="1" t="s">
        <v>53</v>
      </c>
      <c r="AA255" s="1" t="s">
        <v>43</v>
      </c>
      <c r="AB255">
        <v>8617</v>
      </c>
      <c r="AC255">
        <v>8625</v>
      </c>
      <c r="AD255">
        <v>2</v>
      </c>
      <c r="AF255" s="1">
        <v>2</v>
      </c>
      <c r="AI255">
        <v>2</v>
      </c>
      <c r="AQ255">
        <v>2.6610238692177999E-3</v>
      </c>
    </row>
    <row r="256" spans="1:43" x14ac:dyDescent="0.2">
      <c r="A256" s="2">
        <v>44376</v>
      </c>
      <c r="B256" s="1">
        <v>3</v>
      </c>
      <c r="C256" t="s">
        <v>248</v>
      </c>
      <c r="D256" s="1">
        <v>1</v>
      </c>
      <c r="E256" s="1">
        <v>1200</v>
      </c>
      <c r="F256" s="1">
        <v>261023</v>
      </c>
      <c r="G256" s="1">
        <v>55851</v>
      </c>
      <c r="H256" s="1">
        <v>4</v>
      </c>
      <c r="I256" s="1">
        <v>350</v>
      </c>
      <c r="J256" s="1">
        <f t="shared" si="5"/>
        <v>261022.30540728933</v>
      </c>
      <c r="K256" s="1">
        <f t="shared" si="6"/>
        <v>55854.939231012046</v>
      </c>
      <c r="L256">
        <v>0.50227701415646397</v>
      </c>
      <c r="M256">
        <v>36.853660342577399</v>
      </c>
      <c r="N256" s="1" t="s">
        <v>214</v>
      </c>
      <c r="P256" s="1" t="s">
        <v>32</v>
      </c>
      <c r="Q256" s="1" t="s">
        <v>78</v>
      </c>
      <c r="R256" s="1" t="s">
        <v>34</v>
      </c>
      <c r="T256" s="1" t="s">
        <v>50</v>
      </c>
      <c r="U256" s="1" t="s">
        <v>51</v>
      </c>
      <c r="V256" s="1" t="s">
        <v>56</v>
      </c>
      <c r="W256" s="1" t="s">
        <v>53</v>
      </c>
      <c r="X256" s="1" t="s">
        <v>39</v>
      </c>
      <c r="Y256" s="1" t="s">
        <v>91</v>
      </c>
      <c r="Z256" s="1"/>
      <c r="AA256" s="1" t="s">
        <v>43</v>
      </c>
      <c r="AD256">
        <v>120</v>
      </c>
      <c r="AP256" t="s">
        <v>250</v>
      </c>
      <c r="AQ256">
        <v>4.3209411215369298E-3</v>
      </c>
    </row>
    <row r="257" spans="1:43" x14ac:dyDescent="0.2">
      <c r="A257" s="2">
        <v>44376</v>
      </c>
      <c r="B257" s="1">
        <v>3</v>
      </c>
      <c r="C257" t="s">
        <v>248</v>
      </c>
      <c r="D257" s="1">
        <v>1</v>
      </c>
      <c r="E257" s="1">
        <v>1200</v>
      </c>
      <c r="F257" s="1">
        <v>261023</v>
      </c>
      <c r="G257" s="1">
        <v>55851</v>
      </c>
      <c r="H257" s="1">
        <v>4</v>
      </c>
      <c r="I257" s="1">
        <v>350</v>
      </c>
      <c r="J257" s="1">
        <f t="shared" si="5"/>
        <v>261022.30540728933</v>
      </c>
      <c r="K257" s="1">
        <f t="shared" si="6"/>
        <v>55854.939231012046</v>
      </c>
      <c r="L257">
        <v>0.50227701415646397</v>
      </c>
      <c r="M257">
        <v>36.853660342577399</v>
      </c>
      <c r="N257" s="1" t="s">
        <v>249</v>
      </c>
      <c r="P257" s="1" t="s">
        <v>32</v>
      </c>
      <c r="Q257" s="1" t="s">
        <v>78</v>
      </c>
      <c r="R257" s="1" t="s">
        <v>34</v>
      </c>
      <c r="T257" s="1" t="s">
        <v>50</v>
      </c>
      <c r="U257" s="1" t="s">
        <v>51</v>
      </c>
      <c r="V257" s="1" t="s">
        <v>56</v>
      </c>
      <c r="W257" s="1" t="s">
        <v>53</v>
      </c>
      <c r="X257" s="1" t="s">
        <v>39</v>
      </c>
      <c r="Y257" s="1" t="s">
        <v>91</v>
      </c>
      <c r="Z257" s="1"/>
      <c r="AA257" s="1" t="s">
        <v>43</v>
      </c>
      <c r="AP257" t="s">
        <v>250</v>
      </c>
      <c r="AQ257">
        <v>4.3209411215369298E-3</v>
      </c>
    </row>
    <row r="258" spans="1:43" x14ac:dyDescent="0.2">
      <c r="A258" s="2">
        <v>44376</v>
      </c>
      <c r="B258" s="1">
        <v>3</v>
      </c>
      <c r="C258" t="s">
        <v>248</v>
      </c>
      <c r="D258" s="1">
        <v>2</v>
      </c>
      <c r="E258" s="1">
        <v>1209</v>
      </c>
      <c r="F258" s="1">
        <v>261799</v>
      </c>
      <c r="G258" s="1">
        <v>57227</v>
      </c>
      <c r="H258" s="1">
        <v>27</v>
      </c>
      <c r="I258" s="1">
        <v>290</v>
      </c>
      <c r="J258" s="1">
        <f t="shared" si="5"/>
        <v>261773.62829923877</v>
      </c>
      <c r="K258" s="1">
        <f t="shared" si="6"/>
        <v>57236.234543869796</v>
      </c>
      <c r="L258">
        <v>0.51476751174959501</v>
      </c>
      <c r="M258">
        <v>36.860403674796501</v>
      </c>
      <c r="N258" s="1" t="s">
        <v>213</v>
      </c>
      <c r="P258" s="1" t="s">
        <v>32</v>
      </c>
      <c r="Q258" s="1" t="s">
        <v>33</v>
      </c>
      <c r="R258" s="1" t="s">
        <v>34</v>
      </c>
      <c r="S258" s="1" t="s">
        <v>35</v>
      </c>
      <c r="T258" s="1" t="s">
        <v>50</v>
      </c>
      <c r="U258" s="1" t="s">
        <v>37</v>
      </c>
      <c r="V258" s="1" t="s">
        <v>56</v>
      </c>
      <c r="W258" s="1" t="s">
        <v>39</v>
      </c>
      <c r="X258" s="1" t="s">
        <v>40</v>
      </c>
      <c r="AA258" s="1" t="s">
        <v>63</v>
      </c>
      <c r="AD258">
        <v>40</v>
      </c>
      <c r="AQ258">
        <v>4.3965693902894096E-3</v>
      </c>
    </row>
    <row r="259" spans="1:43" x14ac:dyDescent="0.2">
      <c r="A259" s="2">
        <v>44376</v>
      </c>
      <c r="B259" s="1">
        <v>3</v>
      </c>
      <c r="C259" t="s">
        <v>248</v>
      </c>
      <c r="D259" s="1">
        <v>3</v>
      </c>
      <c r="E259" s="1">
        <v>1213</v>
      </c>
      <c r="F259" s="1">
        <v>261707</v>
      </c>
      <c r="G259" s="1">
        <v>57554</v>
      </c>
      <c r="H259" s="1">
        <v>11</v>
      </c>
      <c r="I259" s="1">
        <v>330</v>
      </c>
      <c r="J259" s="1">
        <f t="shared" si="5"/>
        <v>261701.5</v>
      </c>
      <c r="K259" s="1">
        <f t="shared" si="6"/>
        <v>57563.526279441627</v>
      </c>
      <c r="L259">
        <v>0.51772632754039405</v>
      </c>
      <c r="M259">
        <v>36.859754911398397</v>
      </c>
      <c r="N259" s="1" t="s">
        <v>254</v>
      </c>
      <c r="P259" s="1" t="s">
        <v>135</v>
      </c>
      <c r="Q259" s="1" t="s">
        <v>33</v>
      </c>
      <c r="R259" s="1" t="s">
        <v>34</v>
      </c>
      <c r="S259" s="1" t="s">
        <v>35</v>
      </c>
      <c r="T259" s="1" t="s">
        <v>50</v>
      </c>
      <c r="U259" s="1" t="s">
        <v>37</v>
      </c>
      <c r="V259" s="1" t="s">
        <v>56</v>
      </c>
      <c r="W259" s="1" t="s">
        <v>39</v>
      </c>
      <c r="X259" s="1" t="s">
        <v>91</v>
      </c>
      <c r="Y259" s="1" t="s">
        <v>40</v>
      </c>
      <c r="AA259" s="1" t="s">
        <v>43</v>
      </c>
      <c r="AD259">
        <v>110</v>
      </c>
      <c r="AP259" t="s">
        <v>250</v>
      </c>
      <c r="AQ259">
        <v>2.4023450808933798E-3</v>
      </c>
    </row>
    <row r="260" spans="1:43" x14ac:dyDescent="0.2">
      <c r="A260" s="2">
        <v>44376</v>
      </c>
      <c r="B260" s="1">
        <v>3</v>
      </c>
      <c r="C260" t="s">
        <v>251</v>
      </c>
      <c r="D260" s="1">
        <v>1</v>
      </c>
      <c r="E260" s="1">
        <v>1217</v>
      </c>
      <c r="F260" s="1">
        <v>261944</v>
      </c>
      <c r="G260" s="1">
        <v>57926</v>
      </c>
      <c r="H260" s="1">
        <v>9</v>
      </c>
      <c r="I260" s="1">
        <v>90</v>
      </c>
      <c r="J260" s="1">
        <f t="shared" si="5"/>
        <v>261953</v>
      </c>
      <c r="K260" s="1">
        <f t="shared" si="6"/>
        <v>57926</v>
      </c>
      <c r="L260">
        <v>0.521004218329573</v>
      </c>
      <c r="M260">
        <v>36.862012481684097</v>
      </c>
      <c r="N260" s="1" t="s">
        <v>254</v>
      </c>
      <c r="P260" s="1" t="s">
        <v>32</v>
      </c>
      <c r="Q260" s="1" t="s">
        <v>33</v>
      </c>
      <c r="R260" s="1" t="s">
        <v>34</v>
      </c>
      <c r="S260" s="1" t="s">
        <v>35</v>
      </c>
      <c r="T260" s="1" t="s">
        <v>50</v>
      </c>
      <c r="U260" s="1" t="s">
        <v>253</v>
      </c>
      <c r="V260" s="1" t="s">
        <v>56</v>
      </c>
      <c r="W260" s="1" t="s">
        <v>40</v>
      </c>
      <c r="X260" s="1" t="s">
        <v>91</v>
      </c>
      <c r="Y260" s="1" t="s">
        <v>39</v>
      </c>
      <c r="Z260" s="1" t="s">
        <v>53</v>
      </c>
      <c r="AA260" s="1" t="s">
        <v>43</v>
      </c>
      <c r="AD260">
        <v>25</v>
      </c>
      <c r="AQ260">
        <v>4.2385197923194397E-3</v>
      </c>
    </row>
    <row r="261" spans="1:43" x14ac:dyDescent="0.2">
      <c r="A261" s="2">
        <v>44376</v>
      </c>
      <c r="B261" s="1">
        <v>3</v>
      </c>
      <c r="C261" t="s">
        <v>251</v>
      </c>
      <c r="D261" s="1">
        <v>2</v>
      </c>
      <c r="E261" s="1">
        <v>1236</v>
      </c>
      <c r="F261" s="1">
        <v>262328</v>
      </c>
      <c r="G261" s="1">
        <v>57310</v>
      </c>
      <c r="H261" s="1">
        <v>16</v>
      </c>
      <c r="I261" s="1">
        <v>360</v>
      </c>
      <c r="J261" s="1">
        <f t="shared" si="5"/>
        <v>262328</v>
      </c>
      <c r="K261" s="1">
        <f t="shared" si="6"/>
        <v>57326</v>
      </c>
      <c r="L261">
        <v>0.51558077145800496</v>
      </c>
      <c r="M261">
        <v>36.865382125863299</v>
      </c>
      <c r="N261" s="1" t="s">
        <v>254</v>
      </c>
      <c r="P261" s="1" t="s">
        <v>32</v>
      </c>
      <c r="Q261" s="1" t="s">
        <v>78</v>
      </c>
      <c r="R261" s="1" t="s">
        <v>34</v>
      </c>
      <c r="S261" s="1" t="s">
        <v>252</v>
      </c>
      <c r="T261" s="1" t="s">
        <v>50</v>
      </c>
      <c r="U261" s="1" t="s">
        <v>253</v>
      </c>
      <c r="V261" s="1" t="s">
        <v>110</v>
      </c>
      <c r="W261" s="1" t="s">
        <v>39</v>
      </c>
      <c r="X261" s="1" t="s">
        <v>91</v>
      </c>
      <c r="AA261" s="1" t="s">
        <v>59</v>
      </c>
      <c r="AD261">
        <v>42</v>
      </c>
      <c r="AP261" t="s">
        <v>256</v>
      </c>
      <c r="AQ261">
        <v>6.4850036495282001E-4</v>
      </c>
    </row>
    <row r="262" spans="1:43" x14ac:dyDescent="0.2">
      <c r="A262" s="2">
        <v>44376</v>
      </c>
      <c r="B262" s="1">
        <v>3</v>
      </c>
      <c r="C262" t="s">
        <v>251</v>
      </c>
      <c r="D262" s="1">
        <v>3</v>
      </c>
      <c r="E262" s="1">
        <v>1240</v>
      </c>
      <c r="F262" s="1">
        <v>261967</v>
      </c>
      <c r="G262" s="1">
        <v>57238</v>
      </c>
      <c r="H262" s="1">
        <v>21</v>
      </c>
      <c r="I262" s="1">
        <v>230</v>
      </c>
      <c r="J262" s="1">
        <f t="shared" si="5"/>
        <v>261950.91306669451</v>
      </c>
      <c r="K262" s="1">
        <f t="shared" si="6"/>
        <v>57224.501460196581</v>
      </c>
      <c r="L262">
        <v>0.514661974551885</v>
      </c>
      <c r="M262">
        <v>36.861995875642997</v>
      </c>
      <c r="N262" s="1" t="s">
        <v>254</v>
      </c>
      <c r="P262" s="1" t="s">
        <v>32</v>
      </c>
      <c r="Q262" s="1" t="s">
        <v>78</v>
      </c>
      <c r="R262" s="1" t="s">
        <v>34</v>
      </c>
      <c r="S262" s="1" t="s">
        <v>35</v>
      </c>
      <c r="T262" s="1" t="s">
        <v>46</v>
      </c>
      <c r="U262" s="1" t="s">
        <v>253</v>
      </c>
      <c r="V262" s="1" t="s">
        <v>110</v>
      </c>
      <c r="W262" s="1" t="s">
        <v>39</v>
      </c>
      <c r="X262" s="1" t="s">
        <v>40</v>
      </c>
      <c r="Y262" s="1"/>
      <c r="AA262" s="1" t="s">
        <v>43</v>
      </c>
      <c r="AD262">
        <v>13</v>
      </c>
      <c r="AQ262">
        <v>3.6175647838040401E-3</v>
      </c>
    </row>
    <row r="263" spans="1:43" x14ac:dyDescent="0.2">
      <c r="A263" s="2">
        <v>44376</v>
      </c>
      <c r="B263" s="1">
        <v>3</v>
      </c>
      <c r="C263" t="s">
        <v>251</v>
      </c>
      <c r="D263" s="1">
        <v>4</v>
      </c>
      <c r="E263" s="1">
        <v>1243</v>
      </c>
      <c r="F263" s="1">
        <v>261889</v>
      </c>
      <c r="G263" s="1">
        <v>56845</v>
      </c>
      <c r="H263" s="1">
        <v>150</v>
      </c>
      <c r="I263" s="1">
        <v>80</v>
      </c>
      <c r="J263" s="1">
        <f t="shared" si="5"/>
        <v>262036.72116295184</v>
      </c>
      <c r="K263" s="1">
        <f t="shared" si="6"/>
        <v>56871.047226650036</v>
      </c>
      <c r="L263">
        <v>0.51146665940952096</v>
      </c>
      <c r="M263">
        <v>36.862767569216103</v>
      </c>
      <c r="N263" s="1" t="s">
        <v>213</v>
      </c>
      <c r="P263" s="1" t="s">
        <v>32</v>
      </c>
      <c r="Q263" s="1" t="s">
        <v>78</v>
      </c>
      <c r="R263" s="1" t="s">
        <v>34</v>
      </c>
      <c r="S263" s="1" t="s">
        <v>35</v>
      </c>
      <c r="T263" s="1" t="s">
        <v>46</v>
      </c>
      <c r="U263" s="1" t="s">
        <v>253</v>
      </c>
      <c r="V263" s="1" t="s">
        <v>110</v>
      </c>
      <c r="W263" s="1" t="s">
        <v>39</v>
      </c>
      <c r="X263" s="1" t="s">
        <v>40</v>
      </c>
      <c r="AA263" s="1" t="s">
        <v>43</v>
      </c>
      <c r="AD263">
        <v>18</v>
      </c>
      <c r="AQ263">
        <v>3.52641897187109E-3</v>
      </c>
    </row>
    <row r="264" spans="1:43" x14ac:dyDescent="0.2">
      <c r="A264" s="2">
        <v>44376</v>
      </c>
      <c r="B264" s="1">
        <v>3</v>
      </c>
      <c r="C264" t="s">
        <v>255</v>
      </c>
      <c r="D264" s="1">
        <v>1</v>
      </c>
      <c r="E264" s="1">
        <v>1217</v>
      </c>
      <c r="F264" s="1">
        <v>261944</v>
      </c>
      <c r="G264" s="1">
        <v>57926</v>
      </c>
      <c r="H264" s="1">
        <v>9</v>
      </c>
      <c r="I264" s="1">
        <v>70</v>
      </c>
      <c r="J264" s="1">
        <f t="shared" si="5"/>
        <v>261952.45723358708</v>
      </c>
      <c r="K264" s="1">
        <f t="shared" si="6"/>
        <v>57929.078181289929</v>
      </c>
      <c r="L264">
        <v>0.52103204661393698</v>
      </c>
      <c r="M264">
        <v>36.862007595655101</v>
      </c>
      <c r="N264" s="1" t="s">
        <v>204</v>
      </c>
      <c r="P264" s="1" t="s">
        <v>32</v>
      </c>
      <c r="Q264" s="1" t="s">
        <v>33</v>
      </c>
      <c r="R264" s="1" t="s">
        <v>34</v>
      </c>
      <c r="S264" s="1" t="s">
        <v>35</v>
      </c>
      <c r="T264" s="1" t="s">
        <v>50</v>
      </c>
      <c r="U264" s="1" t="s">
        <v>37</v>
      </c>
      <c r="V264" s="1" t="s">
        <v>56</v>
      </c>
      <c r="W264" s="1" t="s">
        <v>40</v>
      </c>
      <c r="X264" s="1" t="s">
        <v>91</v>
      </c>
      <c r="Y264" s="1" t="s">
        <v>39</v>
      </c>
      <c r="Z264" s="1" t="s">
        <v>53</v>
      </c>
      <c r="AA264" s="1" t="s">
        <v>43</v>
      </c>
      <c r="AD264">
        <v>25</v>
      </c>
      <c r="AP264" t="s">
        <v>256</v>
      </c>
      <c r="AQ264">
        <v>4.2359294378187199E-3</v>
      </c>
    </row>
    <row r="265" spans="1:43" x14ac:dyDescent="0.2">
      <c r="A265" s="2">
        <v>44376</v>
      </c>
      <c r="B265" s="1">
        <v>3</v>
      </c>
      <c r="C265" t="s">
        <v>255</v>
      </c>
      <c r="D265" s="1">
        <v>2</v>
      </c>
      <c r="E265" s="1">
        <v>1236</v>
      </c>
      <c r="F265" s="1">
        <v>262238</v>
      </c>
      <c r="G265" s="1">
        <v>57310</v>
      </c>
      <c r="H265" s="1">
        <v>16</v>
      </c>
      <c r="I265" s="1">
        <v>360</v>
      </c>
      <c r="J265" s="1">
        <f t="shared" si="5"/>
        <v>262238</v>
      </c>
      <c r="K265" s="1">
        <f t="shared" si="6"/>
        <v>57326</v>
      </c>
      <c r="L265">
        <v>0.51558049703278996</v>
      </c>
      <c r="M265">
        <v>36.864573849630503</v>
      </c>
      <c r="N265" s="1" t="s">
        <v>204</v>
      </c>
      <c r="P265" s="1" t="s">
        <v>32</v>
      </c>
      <c r="Q265" s="1" t="s">
        <v>78</v>
      </c>
      <c r="R265" s="1" t="s">
        <v>34</v>
      </c>
      <c r="S265" s="1" t="s">
        <v>252</v>
      </c>
      <c r="T265" s="1" t="s">
        <v>50</v>
      </c>
      <c r="U265" s="1" t="s">
        <v>37</v>
      </c>
      <c r="V265" s="1" t="s">
        <v>110</v>
      </c>
      <c r="W265" s="1" t="s">
        <v>39</v>
      </c>
      <c r="X265" s="1" t="s">
        <v>91</v>
      </c>
      <c r="AD265">
        <v>42</v>
      </c>
      <c r="AP265" t="s">
        <v>256</v>
      </c>
      <c r="AQ265">
        <v>1.3810213501076101E-3</v>
      </c>
    </row>
    <row r="266" spans="1:43" x14ac:dyDescent="0.2">
      <c r="A266" s="2">
        <v>44376</v>
      </c>
      <c r="B266" s="1">
        <v>3</v>
      </c>
      <c r="C266" t="s">
        <v>255</v>
      </c>
      <c r="D266" s="1">
        <v>3</v>
      </c>
      <c r="E266" s="1">
        <v>1240</v>
      </c>
      <c r="F266" s="1">
        <v>261967</v>
      </c>
      <c r="G266" s="1">
        <v>57238</v>
      </c>
      <c r="H266" s="1">
        <v>21</v>
      </c>
      <c r="I266" s="1">
        <v>230</v>
      </c>
      <c r="J266" s="1">
        <f t="shared" si="5"/>
        <v>261950.91306669451</v>
      </c>
      <c r="K266" s="1">
        <f t="shared" si="6"/>
        <v>57224.501460196581</v>
      </c>
      <c r="L266">
        <v>0.514661974551885</v>
      </c>
      <c r="M266">
        <v>36.861995875642997</v>
      </c>
      <c r="N266" s="1" t="s">
        <v>258</v>
      </c>
      <c r="P266" s="1" t="s">
        <v>32</v>
      </c>
      <c r="Q266" s="1" t="s">
        <v>78</v>
      </c>
      <c r="R266" s="1" t="s">
        <v>34</v>
      </c>
      <c r="S266" s="1" t="s">
        <v>35</v>
      </c>
      <c r="T266" s="1" t="s">
        <v>46</v>
      </c>
      <c r="U266" s="1" t="s">
        <v>51</v>
      </c>
      <c r="V266" s="1" t="s">
        <v>110</v>
      </c>
      <c r="W266" s="1" t="s">
        <v>39</v>
      </c>
      <c r="X266" s="1" t="s">
        <v>40</v>
      </c>
      <c r="AA266" t="s">
        <v>43</v>
      </c>
      <c r="AD266">
        <v>13</v>
      </c>
      <c r="AP266" t="s">
        <v>257</v>
      </c>
      <c r="AQ266">
        <v>3.6175647838040401E-3</v>
      </c>
    </row>
    <row r="267" spans="1:43" x14ac:dyDescent="0.2">
      <c r="A267" s="2">
        <v>44376</v>
      </c>
      <c r="B267" s="1">
        <v>3</v>
      </c>
      <c r="C267" t="s">
        <v>259</v>
      </c>
      <c r="D267" s="1">
        <v>1</v>
      </c>
      <c r="E267" s="1">
        <v>1243</v>
      </c>
      <c r="F267" s="1">
        <v>261889</v>
      </c>
      <c r="G267" s="1">
        <v>56845</v>
      </c>
      <c r="H267" s="1">
        <v>250</v>
      </c>
      <c r="I267" s="1">
        <v>80</v>
      </c>
      <c r="J267" s="1">
        <f t="shared" si="5"/>
        <v>262135.20193825304</v>
      </c>
      <c r="K267" s="1">
        <f t="shared" si="6"/>
        <v>56888.412044416735</v>
      </c>
      <c r="L267">
        <v>0.51162395262523996</v>
      </c>
      <c r="M267">
        <v>36.863651958200499</v>
      </c>
      <c r="N267" s="1" t="s">
        <v>260</v>
      </c>
      <c r="P267" s="1" t="s">
        <v>32</v>
      </c>
      <c r="Q267" s="1" t="s">
        <v>78</v>
      </c>
      <c r="R267" s="1" t="s">
        <v>34</v>
      </c>
      <c r="S267" s="1" t="s">
        <v>35</v>
      </c>
      <c r="T267" s="1" t="s">
        <v>50</v>
      </c>
      <c r="U267" s="1" t="s">
        <v>51</v>
      </c>
      <c r="V267" s="1" t="s">
        <v>110</v>
      </c>
      <c r="W267" s="1" t="s">
        <v>39</v>
      </c>
      <c r="X267" s="1" t="s">
        <v>40</v>
      </c>
      <c r="Y267" s="1" t="s">
        <v>53</v>
      </c>
      <c r="AA267" t="s">
        <v>43</v>
      </c>
      <c r="AD267">
        <v>102</v>
      </c>
      <c r="AP267" t="s">
        <v>256</v>
      </c>
      <c r="AQ267">
        <v>3.0652771042547601E-3</v>
      </c>
    </row>
    <row r="268" spans="1:43" x14ac:dyDescent="0.2">
      <c r="A268" s="2">
        <v>44376</v>
      </c>
      <c r="B268" s="1">
        <v>3</v>
      </c>
      <c r="C268" t="s">
        <v>259</v>
      </c>
      <c r="D268" s="1">
        <v>2</v>
      </c>
      <c r="E268" s="1">
        <v>1245</v>
      </c>
      <c r="F268" s="1">
        <v>261771</v>
      </c>
      <c r="G268" s="1">
        <v>56215</v>
      </c>
      <c r="H268" s="1">
        <v>10</v>
      </c>
      <c r="I268" s="1">
        <v>240</v>
      </c>
      <c r="J268" s="1">
        <f t="shared" si="5"/>
        <v>261762.33974596215</v>
      </c>
      <c r="K268" s="1">
        <f t="shared" si="6"/>
        <v>56210</v>
      </c>
      <c r="L268">
        <v>0.50548931683459897</v>
      </c>
      <c r="M268">
        <v>36.860305381681002</v>
      </c>
      <c r="N268" s="1" t="s">
        <v>258</v>
      </c>
      <c r="P268" s="1" t="s">
        <v>32</v>
      </c>
      <c r="Q268" s="1" t="s">
        <v>33</v>
      </c>
      <c r="R268" s="1" t="s">
        <v>34</v>
      </c>
      <c r="S268" s="1" t="s">
        <v>35</v>
      </c>
      <c r="T268" s="1" t="s">
        <v>50</v>
      </c>
      <c r="U268" s="1" t="s">
        <v>51</v>
      </c>
      <c r="V268" s="1" t="s">
        <v>56</v>
      </c>
      <c r="W268" s="1" t="s">
        <v>39</v>
      </c>
      <c r="X268" s="1" t="s">
        <v>91</v>
      </c>
      <c r="Y268" s="1" t="s">
        <v>40</v>
      </c>
      <c r="AA268" t="s">
        <v>261</v>
      </c>
      <c r="AD268">
        <v>40</v>
      </c>
      <c r="AQ268">
        <v>1.38839573267657E-3</v>
      </c>
    </row>
    <row r="269" spans="1:43" x14ac:dyDescent="0.2">
      <c r="A269" s="2">
        <v>44376</v>
      </c>
      <c r="B269" s="1">
        <v>3</v>
      </c>
      <c r="C269" t="s">
        <v>259</v>
      </c>
      <c r="D269" s="1">
        <v>3</v>
      </c>
      <c r="E269" s="1">
        <v>1258</v>
      </c>
      <c r="F269" s="1">
        <v>263212</v>
      </c>
      <c r="G269" s="1">
        <v>56444</v>
      </c>
      <c r="H269" s="1">
        <v>34</v>
      </c>
      <c r="I269" s="1">
        <v>300</v>
      </c>
      <c r="J269" s="1">
        <f t="shared" si="5"/>
        <v>263182.55513627134</v>
      </c>
      <c r="K269" s="1">
        <f t="shared" si="6"/>
        <v>56461</v>
      </c>
      <c r="L269">
        <v>0.50776286332021003</v>
      </c>
      <c r="M269">
        <v>36.873059365284099</v>
      </c>
      <c r="N269" s="1" t="s">
        <v>211</v>
      </c>
      <c r="P269" s="1" t="s">
        <v>135</v>
      </c>
      <c r="Q269" s="1" t="s">
        <v>33</v>
      </c>
      <c r="R269" s="1" t="s">
        <v>34</v>
      </c>
      <c r="S269" s="1" t="s">
        <v>35</v>
      </c>
      <c r="T269" s="1" t="s">
        <v>50</v>
      </c>
      <c r="U269" s="1" t="s">
        <v>51</v>
      </c>
      <c r="V269" s="1" t="s">
        <v>56</v>
      </c>
      <c r="W269" s="1" t="s">
        <v>53</v>
      </c>
      <c r="X269" s="1" t="s">
        <v>40</v>
      </c>
      <c r="Y269" s="1" t="s">
        <v>39</v>
      </c>
      <c r="AA269" t="s">
        <v>43</v>
      </c>
      <c r="AD269">
        <v>2</v>
      </c>
      <c r="AP269" t="s">
        <v>256</v>
      </c>
      <c r="AQ269">
        <v>3.0337984566271002E-3</v>
      </c>
    </row>
    <row r="270" spans="1:43" x14ac:dyDescent="0.2">
      <c r="A270" s="2">
        <v>44376</v>
      </c>
      <c r="B270" s="1">
        <v>3</v>
      </c>
      <c r="C270" t="s">
        <v>262</v>
      </c>
      <c r="D270" s="1">
        <v>1</v>
      </c>
      <c r="E270" s="1">
        <v>1314</v>
      </c>
      <c r="F270" s="1">
        <v>262246</v>
      </c>
      <c r="G270" s="1">
        <v>54978</v>
      </c>
      <c r="H270" s="1">
        <v>75</v>
      </c>
      <c r="I270" s="1">
        <v>20</v>
      </c>
      <c r="J270" s="1">
        <f t="shared" si="5"/>
        <v>262271.65151074942</v>
      </c>
      <c r="K270" s="1">
        <f t="shared" si="6"/>
        <v>55048.476946558942</v>
      </c>
      <c r="L270">
        <v>0.49498950819263499</v>
      </c>
      <c r="M270">
        <v>36.864882834648199</v>
      </c>
      <c r="N270" s="1" t="s">
        <v>260</v>
      </c>
      <c r="P270" s="1" t="s">
        <v>32</v>
      </c>
      <c r="Q270" s="1" t="s">
        <v>33</v>
      </c>
      <c r="R270" s="1" t="s">
        <v>34</v>
      </c>
      <c r="S270" s="1" t="s">
        <v>35</v>
      </c>
      <c r="T270" s="1" t="s">
        <v>50</v>
      </c>
      <c r="U270" s="1" t="s">
        <v>51</v>
      </c>
      <c r="V270" s="1" t="s">
        <v>110</v>
      </c>
      <c r="W270" s="1" t="s">
        <v>39</v>
      </c>
      <c r="X270" s="1" t="s">
        <v>40</v>
      </c>
      <c r="AA270" t="s">
        <v>63</v>
      </c>
      <c r="AD270">
        <v>80</v>
      </c>
      <c r="AP270" t="s">
        <v>263</v>
      </c>
      <c r="AQ270">
        <v>9.7093679864613104E-4</v>
      </c>
    </row>
    <row r="271" spans="1:43" x14ac:dyDescent="0.2">
      <c r="A271" s="2">
        <v>44376</v>
      </c>
      <c r="B271" s="1">
        <v>4</v>
      </c>
      <c r="C271" t="s">
        <v>264</v>
      </c>
      <c r="D271" s="1">
        <v>1</v>
      </c>
      <c r="E271" s="1">
        <v>1007</v>
      </c>
      <c r="F271" s="1">
        <v>263348</v>
      </c>
      <c r="G271" s="1">
        <v>52931</v>
      </c>
      <c r="H271" s="1">
        <v>16</v>
      </c>
      <c r="I271" s="1">
        <v>340</v>
      </c>
      <c r="J271" s="1">
        <f t="shared" si="5"/>
        <v>263342.52767770679</v>
      </c>
      <c r="K271" s="1">
        <f t="shared" si="6"/>
        <v>52946.035081932576</v>
      </c>
      <c r="L271">
        <v>0.475984335404675</v>
      </c>
      <c r="M271">
        <v>36.874506178937203</v>
      </c>
      <c r="N271" s="1" t="s">
        <v>258</v>
      </c>
      <c r="P271" s="1" t="s">
        <v>32</v>
      </c>
      <c r="Q271" s="1" t="s">
        <v>33</v>
      </c>
      <c r="R271" s="1" t="s">
        <v>34</v>
      </c>
      <c r="S271" s="1" t="s">
        <v>35</v>
      </c>
      <c r="T271" s="1" t="s">
        <v>50</v>
      </c>
      <c r="U271" s="1" t="s">
        <v>37</v>
      </c>
      <c r="V271" s="1" t="s">
        <v>56</v>
      </c>
      <c r="W271" s="1" t="s">
        <v>39</v>
      </c>
      <c r="X271" s="1" t="s">
        <v>53</v>
      </c>
      <c r="Y271" s="1" t="s">
        <v>40</v>
      </c>
      <c r="AA271" t="s">
        <v>63</v>
      </c>
      <c r="AD271">
        <v>10</v>
      </c>
      <c r="AP271" t="s">
        <v>265</v>
      </c>
      <c r="AQ271">
        <v>1.0905796798004301E-3</v>
      </c>
    </row>
    <row r="272" spans="1:43" x14ac:dyDescent="0.2">
      <c r="A272" s="2">
        <v>44376</v>
      </c>
      <c r="B272" s="1">
        <v>4</v>
      </c>
      <c r="C272" t="s">
        <v>264</v>
      </c>
      <c r="D272" s="1">
        <v>2</v>
      </c>
      <c r="E272" s="1">
        <v>1010</v>
      </c>
      <c r="F272" s="1">
        <v>263608</v>
      </c>
      <c r="G272" s="1">
        <v>53153</v>
      </c>
      <c r="H272" s="1">
        <v>34</v>
      </c>
      <c r="I272" s="1">
        <v>260</v>
      </c>
      <c r="J272" s="1">
        <f t="shared" si="5"/>
        <v>263574.51653639757</v>
      </c>
      <c r="K272" s="1">
        <f t="shared" si="6"/>
        <v>53147.095961959327</v>
      </c>
      <c r="L272">
        <v>0.47780279157253303</v>
      </c>
      <c r="M272">
        <v>36.876589078139901</v>
      </c>
      <c r="N272" s="1" t="s">
        <v>258</v>
      </c>
      <c r="P272" s="1" t="s">
        <v>32</v>
      </c>
      <c r="Q272" s="1" t="s">
        <v>33</v>
      </c>
      <c r="R272" s="1" t="s">
        <v>34</v>
      </c>
      <c r="S272" s="1" t="s">
        <v>35</v>
      </c>
      <c r="T272" s="1" t="s">
        <v>50</v>
      </c>
      <c r="U272" s="1" t="s">
        <v>37</v>
      </c>
      <c r="V272" s="1" t="s">
        <v>56</v>
      </c>
      <c r="W272" s="1" t="s">
        <v>53</v>
      </c>
      <c r="X272" s="1" t="s">
        <v>41</v>
      </c>
      <c r="Y272" s="1" t="s">
        <v>39</v>
      </c>
      <c r="Z272" s="1" t="s">
        <v>42</v>
      </c>
      <c r="AA272" s="1" t="s">
        <v>43</v>
      </c>
      <c r="AD272">
        <v>15</v>
      </c>
      <c r="AP272" t="s">
        <v>265</v>
      </c>
      <c r="AQ272">
        <v>1.49523332882855E-3</v>
      </c>
    </row>
    <row r="273" spans="1:43" x14ac:dyDescent="0.2">
      <c r="A273" s="2">
        <v>44376</v>
      </c>
      <c r="B273" s="1">
        <v>4</v>
      </c>
      <c r="C273" t="s">
        <v>264</v>
      </c>
      <c r="D273" s="1">
        <v>3</v>
      </c>
      <c r="E273" s="1">
        <v>1015</v>
      </c>
      <c r="F273" s="1">
        <v>264370</v>
      </c>
      <c r="G273" s="1">
        <v>53258</v>
      </c>
      <c r="H273" s="1">
        <v>19</v>
      </c>
      <c r="I273" s="1">
        <v>70</v>
      </c>
      <c r="J273" s="1">
        <f t="shared" si="5"/>
        <v>264387.85415979492</v>
      </c>
      <c r="K273" s="1">
        <f t="shared" si="6"/>
        <v>53264.498382723184</v>
      </c>
      <c r="L273">
        <v>0.478866522974978</v>
      </c>
      <c r="M273">
        <v>36.883893237273398</v>
      </c>
      <c r="N273" s="1" t="s">
        <v>258</v>
      </c>
      <c r="P273" s="1" t="s">
        <v>32</v>
      </c>
      <c r="Q273" s="1" t="s">
        <v>33</v>
      </c>
      <c r="R273" s="1" t="s">
        <v>34</v>
      </c>
      <c r="S273" s="1" t="s">
        <v>35</v>
      </c>
      <c r="T273" s="1" t="s">
        <v>50</v>
      </c>
      <c r="U273" s="1" t="s">
        <v>51</v>
      </c>
      <c r="V273" s="1" t="s">
        <v>110</v>
      </c>
      <c r="W273" s="1" t="s">
        <v>39</v>
      </c>
      <c r="X273" s="1" t="s">
        <v>40</v>
      </c>
      <c r="Y273" s="1" t="s">
        <v>91</v>
      </c>
      <c r="Z273" s="1"/>
      <c r="AA273" s="1" t="s">
        <v>43</v>
      </c>
      <c r="AD273">
        <v>15</v>
      </c>
      <c r="AP273" t="s">
        <v>266</v>
      </c>
      <c r="AQ273">
        <v>3.7767134070475401E-4</v>
      </c>
    </row>
    <row r="274" spans="1:43" x14ac:dyDescent="0.2">
      <c r="A274" s="2">
        <v>44376</v>
      </c>
      <c r="B274" s="1">
        <v>4</v>
      </c>
      <c r="C274" t="s">
        <v>267</v>
      </c>
      <c r="D274" s="1">
        <v>1</v>
      </c>
      <c r="E274" s="1">
        <v>1021</v>
      </c>
      <c r="F274" s="1">
        <v>264748</v>
      </c>
      <c r="G274" s="1">
        <v>53248</v>
      </c>
      <c r="H274" s="1">
        <v>19</v>
      </c>
      <c r="I274" s="1">
        <v>40</v>
      </c>
      <c r="J274" s="1">
        <f t="shared" si="5"/>
        <v>264760.21296458406</v>
      </c>
      <c r="K274" s="1">
        <f t="shared" si="6"/>
        <v>53262.554844419261</v>
      </c>
      <c r="L274">
        <v>0.47884999541867401</v>
      </c>
      <c r="M274">
        <v>36.8872373682157</v>
      </c>
      <c r="N274" s="1" t="s">
        <v>258</v>
      </c>
      <c r="P274" s="1" t="s">
        <v>32</v>
      </c>
      <c r="Q274" s="1" t="s">
        <v>33</v>
      </c>
      <c r="R274" s="1" t="s">
        <v>34</v>
      </c>
      <c r="S274" s="1" t="s">
        <v>252</v>
      </c>
      <c r="T274" s="1" t="s">
        <v>50</v>
      </c>
      <c r="U274" s="1" t="s">
        <v>37</v>
      </c>
      <c r="V274" s="1" t="s">
        <v>110</v>
      </c>
      <c r="W274" s="1" t="s">
        <v>39</v>
      </c>
      <c r="X274" s="1" t="s">
        <v>53</v>
      </c>
      <c r="Y274" s="1" t="s">
        <v>41</v>
      </c>
      <c r="Z274" s="1" t="s">
        <v>40</v>
      </c>
      <c r="AA274" s="1" t="s">
        <v>43</v>
      </c>
      <c r="AD274">
        <v>2</v>
      </c>
      <c r="AP274" t="s">
        <v>256</v>
      </c>
      <c r="AQ274">
        <v>3.9705728983143102E-4</v>
      </c>
    </row>
    <row r="275" spans="1:43" x14ac:dyDescent="0.2">
      <c r="A275" s="2">
        <v>44376</v>
      </c>
      <c r="B275" s="1">
        <v>4</v>
      </c>
      <c r="C275" t="s">
        <v>267</v>
      </c>
      <c r="D275" s="1">
        <v>1</v>
      </c>
      <c r="E275" s="1">
        <v>1021</v>
      </c>
      <c r="F275" s="1">
        <v>264748</v>
      </c>
      <c r="G275" s="1">
        <v>53248</v>
      </c>
      <c r="H275" s="1">
        <v>19</v>
      </c>
      <c r="I275" s="1">
        <v>40</v>
      </c>
      <c r="J275" s="1">
        <f t="shared" si="5"/>
        <v>264760.21296458406</v>
      </c>
      <c r="K275" s="1">
        <f t="shared" si="6"/>
        <v>53262.554844419261</v>
      </c>
      <c r="L275">
        <v>0.47884999541867401</v>
      </c>
      <c r="M275">
        <v>36.8872373682157</v>
      </c>
      <c r="N275" s="1" t="s">
        <v>249</v>
      </c>
      <c r="P275" s="1" t="s">
        <v>32</v>
      </c>
      <c r="Q275" s="1" t="s">
        <v>33</v>
      </c>
      <c r="R275" s="1" t="s">
        <v>34</v>
      </c>
      <c r="S275" s="1" t="s">
        <v>252</v>
      </c>
      <c r="T275" s="1" t="s">
        <v>50</v>
      </c>
      <c r="U275" s="1" t="s">
        <v>37</v>
      </c>
      <c r="V275" s="1" t="s">
        <v>110</v>
      </c>
      <c r="W275" s="1" t="s">
        <v>39</v>
      </c>
      <c r="X275" s="1" t="s">
        <v>53</v>
      </c>
      <c r="Y275" s="1" t="s">
        <v>41</v>
      </c>
      <c r="Z275" s="1" t="s">
        <v>40</v>
      </c>
      <c r="AA275" s="1" t="s">
        <v>43</v>
      </c>
      <c r="AD275">
        <v>5</v>
      </c>
      <c r="AP275" t="s">
        <v>256</v>
      </c>
      <c r="AQ275">
        <v>3.9705728983143102E-4</v>
      </c>
    </row>
    <row r="276" spans="1:43" x14ac:dyDescent="0.2">
      <c r="A276" s="2">
        <v>44376</v>
      </c>
      <c r="B276" s="1">
        <v>4</v>
      </c>
      <c r="C276" t="s">
        <v>267</v>
      </c>
      <c r="D276" s="1">
        <v>2</v>
      </c>
      <c r="E276" s="1">
        <v>1025</v>
      </c>
      <c r="F276" s="1">
        <v>264904</v>
      </c>
      <c r="G276" s="1">
        <v>53675</v>
      </c>
      <c r="H276" s="1">
        <v>46</v>
      </c>
      <c r="I276" s="1">
        <v>250</v>
      </c>
      <c r="J276" s="1">
        <f t="shared" si="5"/>
        <v>264860.77413944382</v>
      </c>
      <c r="K276" s="1">
        <f t="shared" si="6"/>
        <v>53659.26707340702</v>
      </c>
      <c r="L276">
        <v>0.48243700863496702</v>
      </c>
      <c r="M276">
        <v>36.888139391082397</v>
      </c>
      <c r="N276" s="1" t="s">
        <v>260</v>
      </c>
      <c r="P276" s="1" t="s">
        <v>32</v>
      </c>
      <c r="Q276" s="1" t="s">
        <v>33</v>
      </c>
      <c r="R276" s="1" t="s">
        <v>34</v>
      </c>
      <c r="S276" s="1" t="s">
        <v>268</v>
      </c>
      <c r="T276" s="1" t="s">
        <v>50</v>
      </c>
      <c r="U276" s="1" t="s">
        <v>51</v>
      </c>
      <c r="W276" s="1" t="s">
        <v>41</v>
      </c>
      <c r="X276" s="1" t="s">
        <v>53</v>
      </c>
      <c r="Y276" s="1" t="s">
        <v>39</v>
      </c>
      <c r="AA276" s="1" t="s">
        <v>63</v>
      </c>
      <c r="AD276">
        <v>28</v>
      </c>
      <c r="AP276" t="s">
        <v>256</v>
      </c>
      <c r="AQ276">
        <v>8.9552494695685698E-4</v>
      </c>
    </row>
    <row r="277" spans="1:43" x14ac:dyDescent="0.2">
      <c r="A277" s="2">
        <v>44376</v>
      </c>
      <c r="B277" s="1">
        <v>4</v>
      </c>
      <c r="C277" t="s">
        <v>267</v>
      </c>
      <c r="D277" s="1">
        <v>2</v>
      </c>
      <c r="E277" s="1">
        <v>1025</v>
      </c>
      <c r="F277" s="1">
        <v>264904</v>
      </c>
      <c r="G277" s="1">
        <v>53675</v>
      </c>
      <c r="H277" s="1">
        <v>46</v>
      </c>
      <c r="I277" s="1">
        <v>250</v>
      </c>
      <c r="J277" s="1">
        <f t="shared" si="5"/>
        <v>264860.77413944382</v>
      </c>
      <c r="K277" s="1">
        <f t="shared" si="6"/>
        <v>53659.26707340702</v>
      </c>
      <c r="L277">
        <v>0.48243700863496702</v>
      </c>
      <c r="M277">
        <v>36.888139391082397</v>
      </c>
      <c r="N277" s="1" t="s">
        <v>249</v>
      </c>
      <c r="P277" s="1" t="s">
        <v>32</v>
      </c>
      <c r="Q277" s="1" t="s">
        <v>33</v>
      </c>
      <c r="R277" s="1" t="s">
        <v>34</v>
      </c>
      <c r="S277" s="1" t="s">
        <v>268</v>
      </c>
      <c r="T277" s="1" t="s">
        <v>50</v>
      </c>
      <c r="U277" s="1" t="s">
        <v>51</v>
      </c>
      <c r="W277" s="1" t="s">
        <v>41</v>
      </c>
      <c r="X277" s="1" t="s">
        <v>53</v>
      </c>
      <c r="Y277" s="1" t="s">
        <v>39</v>
      </c>
      <c r="AA277" s="1" t="s">
        <v>63</v>
      </c>
      <c r="AD277">
        <v>50</v>
      </c>
      <c r="AP277" t="s">
        <v>265</v>
      </c>
      <c r="AQ277">
        <v>8.9552494695685698E-4</v>
      </c>
    </row>
    <row r="278" spans="1:43" x14ac:dyDescent="0.2">
      <c r="A278" s="2">
        <v>44376</v>
      </c>
      <c r="B278" s="1">
        <v>4</v>
      </c>
      <c r="C278" t="s">
        <v>267</v>
      </c>
      <c r="D278" s="1">
        <v>3</v>
      </c>
      <c r="E278" s="1">
        <v>1040</v>
      </c>
      <c r="F278" s="1">
        <v>263045</v>
      </c>
      <c r="G278" s="1">
        <v>53320</v>
      </c>
      <c r="H278" s="1">
        <v>49</v>
      </c>
      <c r="I278" s="1">
        <v>110</v>
      </c>
      <c r="J278" s="1">
        <f t="shared" si="5"/>
        <v>263091.04493841849</v>
      </c>
      <c r="K278" s="1">
        <f t="shared" si="6"/>
        <v>53303.241012977043</v>
      </c>
      <c r="L278">
        <v>0.47921314505778101</v>
      </c>
      <c r="M278">
        <v>36.872246650444502</v>
      </c>
      <c r="N278" s="1" t="s">
        <v>31</v>
      </c>
      <c r="O278">
        <v>0</v>
      </c>
      <c r="P278" s="1" t="s">
        <v>32</v>
      </c>
      <c r="Q278" s="1" t="s">
        <v>33</v>
      </c>
      <c r="R278" s="1" t="s">
        <v>34</v>
      </c>
      <c r="S278" s="1" t="s">
        <v>49</v>
      </c>
      <c r="T278" s="1" t="s">
        <v>46</v>
      </c>
      <c r="U278" s="1" t="s">
        <v>51</v>
      </c>
      <c r="V278" s="1" t="s">
        <v>56</v>
      </c>
      <c r="W278" s="1" t="s">
        <v>40</v>
      </c>
      <c r="X278" s="1" t="s">
        <v>53</v>
      </c>
      <c r="AA278" s="1" t="s">
        <v>63</v>
      </c>
      <c r="AB278">
        <v>3897</v>
      </c>
      <c r="AC278">
        <v>3934</v>
      </c>
      <c r="AD278">
        <v>12</v>
      </c>
      <c r="AE278">
        <v>2</v>
      </c>
      <c r="AG278">
        <v>2</v>
      </c>
      <c r="AH278">
        <v>3</v>
      </c>
      <c r="AI278">
        <v>1</v>
      </c>
      <c r="AK278">
        <v>1</v>
      </c>
      <c r="AN278">
        <v>2</v>
      </c>
      <c r="AO278">
        <v>1</v>
      </c>
      <c r="AQ278">
        <v>4.9401323497983204E-3</v>
      </c>
    </row>
    <row r="279" spans="1:43" x14ac:dyDescent="0.2">
      <c r="A279" s="2">
        <v>44376</v>
      </c>
      <c r="B279" s="1">
        <v>4</v>
      </c>
      <c r="C279" t="s">
        <v>269</v>
      </c>
      <c r="D279" s="1">
        <v>1</v>
      </c>
      <c r="E279" s="1">
        <v>1100</v>
      </c>
      <c r="F279" s="1">
        <v>2603074</v>
      </c>
      <c r="G279" s="1">
        <v>54835</v>
      </c>
      <c r="H279" s="1">
        <v>47</v>
      </c>
      <c r="I279" s="1">
        <v>220</v>
      </c>
      <c r="J279" s="1">
        <f t="shared" si="5"/>
        <v>2603043.7889823448</v>
      </c>
      <c r="K279" s="1">
        <f t="shared" si="6"/>
        <v>54798.995911173406</v>
      </c>
      <c r="L279">
        <v>0.46710127390117201</v>
      </c>
      <c r="M279">
        <v>57.565062653146001</v>
      </c>
      <c r="N279" s="1" t="s">
        <v>258</v>
      </c>
      <c r="P279" s="1" t="s">
        <v>32</v>
      </c>
      <c r="Q279" s="1" t="s">
        <v>33</v>
      </c>
      <c r="R279" s="1" t="s">
        <v>34</v>
      </c>
      <c r="S279" s="1" t="s">
        <v>35</v>
      </c>
      <c r="T279" s="1" t="s">
        <v>50</v>
      </c>
      <c r="U279" s="1" t="s">
        <v>70</v>
      </c>
      <c r="V279" s="1" t="s">
        <v>56</v>
      </c>
      <c r="W279" s="1" t="s">
        <v>53</v>
      </c>
      <c r="X279" s="1" t="s">
        <v>40</v>
      </c>
      <c r="AA279" s="1" t="s">
        <v>63</v>
      </c>
      <c r="AD279">
        <v>5</v>
      </c>
      <c r="AP279" t="s">
        <v>270</v>
      </c>
      <c r="AQ279">
        <v>20.591448614889899</v>
      </c>
    </row>
    <row r="280" spans="1:43" x14ac:dyDescent="0.2">
      <c r="A280" s="2">
        <v>44376</v>
      </c>
      <c r="B280" s="1">
        <v>4</v>
      </c>
      <c r="C280" t="s">
        <v>269</v>
      </c>
      <c r="D280" s="1">
        <v>1</v>
      </c>
      <c r="E280" s="1">
        <v>1100</v>
      </c>
      <c r="F280" s="1">
        <v>2603074</v>
      </c>
      <c r="G280" s="1">
        <v>54835</v>
      </c>
      <c r="H280" s="1">
        <v>47</v>
      </c>
      <c r="I280" s="1">
        <v>220</v>
      </c>
      <c r="J280" s="1">
        <f t="shared" si="5"/>
        <v>2603043.7889823448</v>
      </c>
      <c r="K280" s="1">
        <f t="shared" si="6"/>
        <v>54798.995911173406</v>
      </c>
      <c r="L280">
        <v>0.46710127390117201</v>
      </c>
      <c r="M280">
        <v>57.565062653146001</v>
      </c>
      <c r="N280" s="1" t="s">
        <v>211</v>
      </c>
      <c r="P280" s="1" t="s">
        <v>32</v>
      </c>
      <c r="Q280" s="1" t="s">
        <v>33</v>
      </c>
      <c r="R280" s="1" t="s">
        <v>34</v>
      </c>
      <c r="S280" s="1" t="s">
        <v>35</v>
      </c>
      <c r="T280" s="1" t="s">
        <v>50</v>
      </c>
      <c r="U280" s="1" t="s">
        <v>70</v>
      </c>
      <c r="V280" s="1" t="s">
        <v>56</v>
      </c>
      <c r="W280" s="1" t="s">
        <v>53</v>
      </c>
      <c r="X280" s="1" t="s">
        <v>40</v>
      </c>
      <c r="AA280" s="1" t="s">
        <v>63</v>
      </c>
      <c r="AD280">
        <v>10</v>
      </c>
      <c r="AP280" t="s">
        <v>256</v>
      </c>
      <c r="AQ280">
        <v>20.591448614889899</v>
      </c>
    </row>
    <row r="281" spans="1:43" x14ac:dyDescent="0.2">
      <c r="A281" s="2">
        <v>44376</v>
      </c>
      <c r="B281" s="1">
        <v>4</v>
      </c>
      <c r="C281" t="s">
        <v>269</v>
      </c>
      <c r="D281" s="1">
        <v>2</v>
      </c>
      <c r="E281" s="1">
        <v>1107</v>
      </c>
      <c r="F281" s="1">
        <v>263914</v>
      </c>
      <c r="G281" s="1">
        <v>55282</v>
      </c>
      <c r="H281" s="1">
        <v>39</v>
      </c>
      <c r="I281" s="1">
        <v>280</v>
      </c>
      <c r="J281" s="1">
        <f t="shared" si="5"/>
        <v>263875.59249763255</v>
      </c>
      <c r="K281" s="1">
        <f t="shared" si="6"/>
        <v>55288.772278929013</v>
      </c>
      <c r="L281">
        <v>0.49716672070753598</v>
      </c>
      <c r="M281">
        <v>36.879286900015302</v>
      </c>
      <c r="N281" s="1" t="s">
        <v>211</v>
      </c>
      <c r="P281" s="1" t="s">
        <v>32</v>
      </c>
      <c r="Q281" s="1" t="s">
        <v>78</v>
      </c>
      <c r="R281" s="1" t="s">
        <v>34</v>
      </c>
      <c r="S281" s="1" t="s">
        <v>35</v>
      </c>
      <c r="T281" s="1" t="s">
        <v>50</v>
      </c>
      <c r="U281" s="1" t="s">
        <v>37</v>
      </c>
      <c r="V281" s="1" t="s">
        <v>56</v>
      </c>
      <c r="W281" s="1" t="s">
        <v>39</v>
      </c>
      <c r="X281" s="1" t="s">
        <v>53</v>
      </c>
      <c r="AA281" s="1" t="s">
        <v>75</v>
      </c>
      <c r="AD281">
        <v>20</v>
      </c>
      <c r="AP281" t="s">
        <v>266</v>
      </c>
      <c r="AQ281">
        <v>1.1541131674124899E-3</v>
      </c>
    </row>
    <row r="282" spans="1:43" x14ac:dyDescent="0.2">
      <c r="A282" s="2">
        <v>44376</v>
      </c>
      <c r="B282" s="1">
        <v>4</v>
      </c>
      <c r="C282" t="s">
        <v>269</v>
      </c>
      <c r="D282" s="1">
        <v>3</v>
      </c>
      <c r="E282" s="1">
        <v>1114</v>
      </c>
      <c r="F282" s="1">
        <v>263352</v>
      </c>
      <c r="G282" s="1">
        <v>56226</v>
      </c>
      <c r="H282" s="1">
        <v>11</v>
      </c>
      <c r="I282" s="1">
        <v>100</v>
      </c>
      <c r="J282" s="1">
        <f t="shared" si="5"/>
        <v>263362.83288528316</v>
      </c>
      <c r="K282" s="1">
        <f t="shared" si="6"/>
        <v>56224.089870045667</v>
      </c>
      <c r="L282">
        <v>0.50562148401455098</v>
      </c>
      <c r="M282">
        <v>36.874679123927102</v>
      </c>
      <c r="N282" s="1" t="s">
        <v>258</v>
      </c>
      <c r="P282" s="1" t="s">
        <v>32</v>
      </c>
      <c r="Q282" s="1" t="s">
        <v>78</v>
      </c>
      <c r="R282" s="1" t="s">
        <v>34</v>
      </c>
      <c r="S282" s="1" t="s">
        <v>271</v>
      </c>
      <c r="T282" s="1" t="s">
        <v>50</v>
      </c>
      <c r="U282" s="1" t="s">
        <v>51</v>
      </c>
      <c r="V282" s="1" t="s">
        <v>110</v>
      </c>
      <c r="W282" s="1" t="s">
        <v>39</v>
      </c>
      <c r="X282" s="1" t="s">
        <v>40</v>
      </c>
      <c r="Y282" s="1" t="s">
        <v>91</v>
      </c>
      <c r="AA282" s="1" t="s">
        <v>63</v>
      </c>
      <c r="AD282">
        <v>5</v>
      </c>
      <c r="AP282" t="s">
        <v>272</v>
      </c>
      <c r="AQ282">
        <v>1.62997163921464E-3</v>
      </c>
    </row>
    <row r="283" spans="1:43" x14ac:dyDescent="0.2">
      <c r="A283" s="2">
        <v>44376</v>
      </c>
      <c r="B283" s="1">
        <v>4</v>
      </c>
      <c r="C283" t="s">
        <v>273</v>
      </c>
      <c r="D283" s="1">
        <v>1</v>
      </c>
      <c r="E283" s="1">
        <v>1118</v>
      </c>
      <c r="F283" s="1">
        <v>263070</v>
      </c>
      <c r="G283" s="1">
        <v>55804</v>
      </c>
      <c r="H283" s="1">
        <v>18</v>
      </c>
      <c r="I283" s="1">
        <v>240</v>
      </c>
      <c r="J283" s="1">
        <f t="shared" si="5"/>
        <v>263054.41154273186</v>
      </c>
      <c r="K283" s="1">
        <f t="shared" si="6"/>
        <v>55795</v>
      </c>
      <c r="L283">
        <v>0.50174114464605202</v>
      </c>
      <c r="M283">
        <v>36.871910497026398</v>
      </c>
      <c r="N283" s="1" t="s">
        <v>258</v>
      </c>
      <c r="P283" s="1" t="s">
        <v>32</v>
      </c>
      <c r="Q283" s="1" t="s">
        <v>33</v>
      </c>
      <c r="R283" s="1" t="s">
        <v>34</v>
      </c>
      <c r="S283" s="1" t="s">
        <v>35</v>
      </c>
      <c r="T283" s="1" t="s">
        <v>105</v>
      </c>
      <c r="U283" s="1" t="s">
        <v>51</v>
      </c>
      <c r="V283" s="1" t="s">
        <v>110</v>
      </c>
      <c r="W283" s="1" t="s">
        <v>39</v>
      </c>
      <c r="X283" s="1" t="s">
        <v>40</v>
      </c>
      <c r="AA283" s="1" t="s">
        <v>43</v>
      </c>
      <c r="AD283">
        <v>20</v>
      </c>
      <c r="AP283" t="s">
        <v>274</v>
      </c>
      <c r="AQ283">
        <v>5.7776039576155304E-3</v>
      </c>
    </row>
    <row r="284" spans="1:43" x14ac:dyDescent="0.2">
      <c r="A284" s="2">
        <v>44376</v>
      </c>
      <c r="B284" s="1">
        <v>4</v>
      </c>
      <c r="C284" t="s">
        <v>273</v>
      </c>
      <c r="D284" s="1">
        <v>2</v>
      </c>
      <c r="E284" s="1">
        <v>1125</v>
      </c>
      <c r="F284" s="1">
        <v>262113</v>
      </c>
      <c r="G284" s="1">
        <v>54685</v>
      </c>
      <c r="H284" s="1">
        <v>7</v>
      </c>
      <c r="I284" s="1">
        <v>230</v>
      </c>
      <c r="J284" s="1">
        <f t="shared" si="5"/>
        <v>262107.63768889816</v>
      </c>
      <c r="K284" s="1">
        <f t="shared" si="6"/>
        <v>54680.500486732191</v>
      </c>
      <c r="L284">
        <v>0.49166215542351999</v>
      </c>
      <c r="M284">
        <v>36.863410922944801</v>
      </c>
      <c r="N284" s="1" t="s">
        <v>260</v>
      </c>
      <c r="P284" s="1" t="s">
        <v>32</v>
      </c>
      <c r="Q284" s="1" t="s">
        <v>33</v>
      </c>
      <c r="R284" s="1" t="s">
        <v>34</v>
      </c>
      <c r="S284" s="1" t="s">
        <v>35</v>
      </c>
      <c r="T284" s="1" t="s">
        <v>50</v>
      </c>
      <c r="U284" s="1" t="s">
        <v>37</v>
      </c>
      <c r="W284" s="1" t="s">
        <v>53</v>
      </c>
      <c r="X284" s="1" t="s">
        <v>39</v>
      </c>
      <c r="Y284" s="1" t="s">
        <v>40</v>
      </c>
      <c r="Z284" s="1" t="s">
        <v>101</v>
      </c>
      <c r="AA284" s="1" t="s">
        <v>63</v>
      </c>
      <c r="AD284">
        <v>120</v>
      </c>
      <c r="AQ284">
        <v>2.8516429230244101E-3</v>
      </c>
    </row>
    <row r="285" spans="1:43" x14ac:dyDescent="0.2">
      <c r="A285" s="2">
        <v>44376</v>
      </c>
      <c r="B285" s="1">
        <v>4</v>
      </c>
      <c r="C285" t="s">
        <v>273</v>
      </c>
      <c r="D285" s="1">
        <v>3</v>
      </c>
      <c r="E285" s="1">
        <v>1131</v>
      </c>
      <c r="F285" s="1">
        <v>261905</v>
      </c>
      <c r="G285" s="1">
        <v>53774</v>
      </c>
      <c r="H285" s="1">
        <v>54</v>
      </c>
      <c r="I285" s="1">
        <v>220</v>
      </c>
      <c r="J285" s="1">
        <f t="shared" si="5"/>
        <v>261870.28946907693</v>
      </c>
      <c r="K285" s="1">
        <f t="shared" si="6"/>
        <v>53732.633600071575</v>
      </c>
      <c r="L285">
        <v>0.48309181736609402</v>
      </c>
      <c r="M285">
        <v>36.861282058803198</v>
      </c>
      <c r="N285" s="1" t="s">
        <v>31</v>
      </c>
      <c r="O285">
        <v>0</v>
      </c>
      <c r="P285" s="1" t="s">
        <v>32</v>
      </c>
      <c r="Q285" s="1" t="s">
        <v>33</v>
      </c>
      <c r="R285" s="1" t="s">
        <v>34</v>
      </c>
      <c r="S285" s="1" t="s">
        <v>233</v>
      </c>
      <c r="T285" s="1" t="s">
        <v>50</v>
      </c>
      <c r="U285" s="1" t="s">
        <v>37</v>
      </c>
      <c r="V285" s="1" t="s">
        <v>110</v>
      </c>
      <c r="W285" s="1" t="s">
        <v>39</v>
      </c>
      <c r="X285" s="1" t="s">
        <v>91</v>
      </c>
      <c r="AA285" s="1" t="s">
        <v>43</v>
      </c>
      <c r="AB285">
        <v>3935</v>
      </c>
      <c r="AC285">
        <v>3947</v>
      </c>
      <c r="AD285">
        <v>4</v>
      </c>
      <c r="AP285" t="s">
        <v>263</v>
      </c>
      <c r="AQ285">
        <v>4.1719675500933896E-3</v>
      </c>
    </row>
    <row r="286" spans="1:43" x14ac:dyDescent="0.2">
      <c r="A286" s="2">
        <v>44376</v>
      </c>
      <c r="B286" s="1">
        <v>4</v>
      </c>
      <c r="C286" t="s">
        <v>275</v>
      </c>
      <c r="D286" s="1">
        <v>1</v>
      </c>
      <c r="E286" s="1">
        <v>1140</v>
      </c>
      <c r="F286" s="1">
        <v>261593</v>
      </c>
      <c r="G286" s="1">
        <v>52657</v>
      </c>
      <c r="H286" s="1">
        <v>130</v>
      </c>
      <c r="I286" s="1">
        <v>170</v>
      </c>
      <c r="J286" s="1">
        <f t="shared" ref="J286:J349" si="7">F286+H286*SIN(I286*PI()/180)</f>
        <v>261615.5742630967</v>
      </c>
      <c r="K286" s="1">
        <f t="shared" ref="K286:K349" si="8">G286+H286*COS(I286*PI()/180)</f>
        <v>52528.974992108415</v>
      </c>
      <c r="L286">
        <v>0.472208848976157</v>
      </c>
      <c r="M286">
        <v>36.858997909272198</v>
      </c>
      <c r="N286" s="1" t="s">
        <v>76</v>
      </c>
      <c r="P286" s="1" t="s">
        <v>32</v>
      </c>
      <c r="Q286" s="1" t="s">
        <v>33</v>
      </c>
      <c r="R286" s="1" t="s">
        <v>34</v>
      </c>
      <c r="S286" s="1" t="s">
        <v>35</v>
      </c>
      <c r="T286" s="1" t="s">
        <v>50</v>
      </c>
      <c r="U286" s="1" t="s">
        <v>37</v>
      </c>
      <c r="V286" s="1" t="s">
        <v>56</v>
      </c>
      <c r="W286" s="1" t="s">
        <v>86</v>
      </c>
      <c r="X286" s="1" t="s">
        <v>39</v>
      </c>
      <c r="Y286" s="1" t="s">
        <v>53</v>
      </c>
      <c r="Z286" s="1" t="s">
        <v>194</v>
      </c>
      <c r="AA286" s="1" t="s">
        <v>63</v>
      </c>
      <c r="AD286">
        <v>80</v>
      </c>
      <c r="AP286" t="s">
        <v>276</v>
      </c>
      <c r="AQ286">
        <v>3.9681322587434599E-3</v>
      </c>
    </row>
    <row r="287" spans="1:43" x14ac:dyDescent="0.2">
      <c r="A287" s="2">
        <v>44377</v>
      </c>
      <c r="B287" s="1">
        <v>3</v>
      </c>
      <c r="C287" t="s">
        <v>277</v>
      </c>
      <c r="D287" s="1">
        <v>1</v>
      </c>
      <c r="E287" s="1">
        <v>1210</v>
      </c>
      <c r="F287" s="1">
        <v>261088</v>
      </c>
      <c r="G287" s="1">
        <v>56418</v>
      </c>
      <c r="H287" s="1">
        <v>103</v>
      </c>
      <c r="I287" s="1">
        <v>280</v>
      </c>
      <c r="J287" s="1">
        <f t="shared" si="7"/>
        <v>260986.56480143973</v>
      </c>
      <c r="K287" s="1">
        <f t="shared" si="8"/>
        <v>56435.885762299695</v>
      </c>
      <c r="L287">
        <v>0.507529207106027</v>
      </c>
      <c r="M287">
        <v>36.853337637433299</v>
      </c>
      <c r="N287" s="1" t="s">
        <v>260</v>
      </c>
      <c r="P287" s="1" t="s">
        <v>32</v>
      </c>
      <c r="Q287" s="1" t="s">
        <v>78</v>
      </c>
      <c r="R287" s="1" t="s">
        <v>34</v>
      </c>
      <c r="S287" s="1" t="s">
        <v>35</v>
      </c>
      <c r="T287" s="1" t="s">
        <v>50</v>
      </c>
      <c r="U287" s="1" t="s">
        <v>37</v>
      </c>
      <c r="V287" s="1" t="s">
        <v>56</v>
      </c>
      <c r="W287" s="1" t="s">
        <v>53</v>
      </c>
      <c r="X287" s="1" t="s">
        <v>40</v>
      </c>
      <c r="Y287" s="1" t="s">
        <v>39</v>
      </c>
      <c r="AA287" s="1" t="s">
        <v>63</v>
      </c>
      <c r="AD287">
        <v>120</v>
      </c>
      <c r="AP287" t="s">
        <v>278</v>
      </c>
      <c r="AQ287">
        <v>4.7379342353324002E-4</v>
      </c>
    </row>
    <row r="288" spans="1:43" x14ac:dyDescent="0.2">
      <c r="A288" s="2">
        <v>44377</v>
      </c>
      <c r="B288" s="1">
        <v>3</v>
      </c>
      <c r="C288" t="s">
        <v>277</v>
      </c>
      <c r="D288" s="1">
        <v>2</v>
      </c>
      <c r="E288">
        <v>1213</v>
      </c>
      <c r="F288" s="1">
        <v>261091</v>
      </c>
      <c r="G288" s="1">
        <v>56639</v>
      </c>
      <c r="H288" s="1">
        <v>19</v>
      </c>
      <c r="I288" s="1">
        <v>120</v>
      </c>
      <c r="J288" s="1">
        <f t="shared" si="7"/>
        <v>261107.45448267189</v>
      </c>
      <c r="K288" s="1">
        <f t="shared" si="8"/>
        <v>56629.5</v>
      </c>
      <c r="L288">
        <v>0.50928002626041102</v>
      </c>
      <c r="M288">
        <v>36.854422732605002</v>
      </c>
      <c r="N288" s="1" t="s">
        <v>279</v>
      </c>
      <c r="P288" s="1" t="s">
        <v>32</v>
      </c>
      <c r="Q288" s="1" t="s">
        <v>33</v>
      </c>
      <c r="R288" s="1" t="s">
        <v>34</v>
      </c>
      <c r="S288" s="1" t="s">
        <v>35</v>
      </c>
      <c r="T288" s="1" t="s">
        <v>50</v>
      </c>
      <c r="U288" s="1" t="s">
        <v>51</v>
      </c>
      <c r="V288" s="1" t="s">
        <v>110</v>
      </c>
      <c r="W288" s="1" t="s">
        <v>53</v>
      </c>
      <c r="X288" s="1" t="s">
        <v>39</v>
      </c>
      <c r="Y288" s="1" t="s">
        <v>40</v>
      </c>
      <c r="AA288" s="1" t="s">
        <v>43</v>
      </c>
      <c r="AD288">
        <v>60</v>
      </c>
      <c r="AQ288">
        <v>2.0338042107040399E-3</v>
      </c>
    </row>
    <row r="289" spans="1:43" x14ac:dyDescent="0.2">
      <c r="A289" s="2">
        <v>44377</v>
      </c>
      <c r="B289" s="1">
        <v>3</v>
      </c>
      <c r="C289" t="s">
        <v>277</v>
      </c>
      <c r="D289" s="1">
        <v>3</v>
      </c>
      <c r="E289" s="1">
        <v>1218</v>
      </c>
      <c r="F289" s="1">
        <v>261304</v>
      </c>
      <c r="G289" s="1">
        <v>56984</v>
      </c>
      <c r="H289">
        <v>19</v>
      </c>
      <c r="I289" s="1">
        <v>360</v>
      </c>
      <c r="J289" s="1">
        <f t="shared" si="7"/>
        <v>261304</v>
      </c>
      <c r="K289" s="1">
        <f t="shared" si="8"/>
        <v>57003</v>
      </c>
      <c r="L289">
        <v>0.51265741598525805</v>
      </c>
      <c r="M289">
        <v>36.856186743388598</v>
      </c>
      <c r="N289" s="1" t="s">
        <v>76</v>
      </c>
      <c r="P289" s="1" t="s">
        <v>32</v>
      </c>
      <c r="Q289" s="1" t="s">
        <v>78</v>
      </c>
      <c r="R289" s="1" t="s">
        <v>34</v>
      </c>
      <c r="S289" s="1" t="s">
        <v>35</v>
      </c>
      <c r="T289" s="1" t="s">
        <v>50</v>
      </c>
      <c r="U289" s="1" t="s">
        <v>37</v>
      </c>
      <c r="V289" s="1" t="s">
        <v>110</v>
      </c>
      <c r="W289" s="1" t="s">
        <v>39</v>
      </c>
      <c r="X289" s="1" t="s">
        <v>40</v>
      </c>
      <c r="Y289" s="1" t="s">
        <v>53</v>
      </c>
      <c r="AA289" s="1" t="s">
        <v>261</v>
      </c>
      <c r="AD289">
        <v>50</v>
      </c>
      <c r="AQ289">
        <v>3.46928239274908E-3</v>
      </c>
    </row>
    <row r="290" spans="1:43" x14ac:dyDescent="0.2">
      <c r="A290" s="2">
        <v>44377</v>
      </c>
      <c r="B290" s="1">
        <v>3</v>
      </c>
      <c r="C290" t="s">
        <v>277</v>
      </c>
      <c r="D290" s="1">
        <v>3</v>
      </c>
      <c r="E290" s="1">
        <v>1218</v>
      </c>
      <c r="F290" s="1">
        <v>261304</v>
      </c>
      <c r="G290" s="1">
        <v>56984</v>
      </c>
      <c r="H290">
        <v>19</v>
      </c>
      <c r="I290" s="1">
        <v>360</v>
      </c>
      <c r="J290" s="1">
        <f t="shared" si="7"/>
        <v>261304</v>
      </c>
      <c r="K290" s="1">
        <f t="shared" si="8"/>
        <v>57003</v>
      </c>
      <c r="L290">
        <v>0.51265741598525805</v>
      </c>
      <c r="M290">
        <v>36.856186743388598</v>
      </c>
      <c r="N290" s="1" t="s">
        <v>280</v>
      </c>
      <c r="P290" s="1" t="s">
        <v>32</v>
      </c>
      <c r="Q290" s="1" t="s">
        <v>78</v>
      </c>
      <c r="R290" s="1" t="s">
        <v>34</v>
      </c>
      <c r="S290" s="1" t="s">
        <v>35</v>
      </c>
      <c r="T290" s="1" t="s">
        <v>50</v>
      </c>
      <c r="U290" s="1" t="s">
        <v>37</v>
      </c>
      <c r="V290" s="1" t="s">
        <v>110</v>
      </c>
      <c r="W290" s="1" t="s">
        <v>39</v>
      </c>
      <c r="X290" s="1" t="s">
        <v>40</v>
      </c>
      <c r="Y290" s="1" t="s">
        <v>53</v>
      </c>
      <c r="AA290" s="1" t="s">
        <v>43</v>
      </c>
      <c r="AD290">
        <v>70</v>
      </c>
      <c r="AQ290">
        <v>3.46928239274908E-3</v>
      </c>
    </row>
    <row r="291" spans="1:43" x14ac:dyDescent="0.2">
      <c r="A291" s="2">
        <v>44377</v>
      </c>
      <c r="B291" s="1">
        <v>3</v>
      </c>
      <c r="C291" t="s">
        <v>281</v>
      </c>
      <c r="D291" s="1">
        <v>1</v>
      </c>
      <c r="E291" s="1">
        <v>1234</v>
      </c>
      <c r="F291" s="1">
        <v>262422</v>
      </c>
      <c r="G291" s="1">
        <v>56904</v>
      </c>
      <c r="H291" s="1">
        <v>106</v>
      </c>
      <c r="I291" s="1">
        <v>320</v>
      </c>
      <c r="J291" s="1">
        <f t="shared" si="7"/>
        <v>262353.86451337324</v>
      </c>
      <c r="K291" s="1">
        <f t="shared" si="8"/>
        <v>56985.20071097061</v>
      </c>
      <c r="L291">
        <v>0.51249968164552795</v>
      </c>
      <c r="M291">
        <v>36.865615444414402</v>
      </c>
      <c r="N291" s="1" t="s">
        <v>282</v>
      </c>
      <c r="P291" s="1" t="s">
        <v>135</v>
      </c>
      <c r="Q291" s="1" t="s">
        <v>33</v>
      </c>
      <c r="R291" s="1" t="s">
        <v>34</v>
      </c>
      <c r="S291" s="1" t="s">
        <v>35</v>
      </c>
      <c r="T291" s="1" t="s">
        <v>50</v>
      </c>
      <c r="U291" s="1" t="s">
        <v>51</v>
      </c>
      <c r="V291" s="1" t="s">
        <v>56</v>
      </c>
      <c r="W291" s="1" t="s">
        <v>39</v>
      </c>
      <c r="X291" s="1" t="s">
        <v>40</v>
      </c>
      <c r="Y291" s="1" t="s">
        <v>91</v>
      </c>
      <c r="AA291" s="1" t="s">
        <v>63</v>
      </c>
      <c r="AD291">
        <v>50</v>
      </c>
      <c r="AP291" t="s">
        <v>256</v>
      </c>
      <c r="AQ291">
        <v>9.9133923476266107E-4</v>
      </c>
    </row>
    <row r="292" spans="1:43" x14ac:dyDescent="0.2">
      <c r="A292" s="2">
        <v>44377</v>
      </c>
      <c r="B292" s="1">
        <v>3</v>
      </c>
      <c r="C292" t="s">
        <v>281</v>
      </c>
      <c r="D292" s="1">
        <v>1</v>
      </c>
      <c r="E292" s="1">
        <v>1234</v>
      </c>
      <c r="F292" s="1">
        <v>262422</v>
      </c>
      <c r="G292" s="1">
        <v>56904</v>
      </c>
      <c r="H292" s="1">
        <v>106</v>
      </c>
      <c r="I292" s="1">
        <v>320</v>
      </c>
      <c r="J292" s="1">
        <f t="shared" si="7"/>
        <v>262353.86451337324</v>
      </c>
      <c r="K292" s="1">
        <f t="shared" si="8"/>
        <v>56985.20071097061</v>
      </c>
      <c r="L292">
        <v>0.51249968164552795</v>
      </c>
      <c r="M292">
        <v>36.865615444414402</v>
      </c>
      <c r="N292" s="1" t="s">
        <v>211</v>
      </c>
      <c r="P292" s="1" t="s">
        <v>135</v>
      </c>
      <c r="Q292" s="1" t="s">
        <v>33</v>
      </c>
      <c r="R292" s="1" t="s">
        <v>34</v>
      </c>
      <c r="S292" s="1" t="s">
        <v>35</v>
      </c>
      <c r="T292" s="1" t="s">
        <v>50</v>
      </c>
      <c r="U292" s="1" t="s">
        <v>51</v>
      </c>
      <c r="V292" s="1" t="s">
        <v>56</v>
      </c>
      <c r="W292" s="1" t="s">
        <v>39</v>
      </c>
      <c r="X292" s="1" t="s">
        <v>40</v>
      </c>
      <c r="Y292" s="1" t="s">
        <v>91</v>
      </c>
      <c r="AA292" s="1" t="s">
        <v>63</v>
      </c>
      <c r="AD292">
        <v>130</v>
      </c>
      <c r="AQ292">
        <v>9.9133923476266107E-4</v>
      </c>
    </row>
    <row r="293" spans="1:43" x14ac:dyDescent="0.2">
      <c r="A293" s="2">
        <v>44377</v>
      </c>
      <c r="B293" s="1">
        <v>3</v>
      </c>
      <c r="C293" t="s">
        <v>281</v>
      </c>
      <c r="D293" s="1">
        <v>2</v>
      </c>
      <c r="E293" s="1">
        <v>1246</v>
      </c>
      <c r="F293" s="1">
        <v>262855</v>
      </c>
      <c r="G293" s="1">
        <v>56244</v>
      </c>
      <c r="H293" s="1">
        <v>28</v>
      </c>
      <c r="I293" s="1">
        <v>220</v>
      </c>
      <c r="J293" s="1">
        <f t="shared" si="7"/>
        <v>262837.00194692879</v>
      </c>
      <c r="K293" s="1">
        <f t="shared" si="8"/>
        <v>56222.550755592667</v>
      </c>
      <c r="L293">
        <v>0.505606001828667</v>
      </c>
      <c r="M293">
        <v>36.869956705352301</v>
      </c>
      <c r="N293" s="1" t="s">
        <v>260</v>
      </c>
      <c r="P293" s="1" t="s">
        <v>32</v>
      </c>
      <c r="Q293" s="1" t="s">
        <v>33</v>
      </c>
      <c r="R293" s="1" t="s">
        <v>34</v>
      </c>
      <c r="S293" s="1" t="s">
        <v>35</v>
      </c>
      <c r="T293" s="1" t="s">
        <v>50</v>
      </c>
      <c r="U293" s="1" t="s">
        <v>37</v>
      </c>
      <c r="V293" s="1" t="s">
        <v>110</v>
      </c>
      <c r="W293" s="1" t="s">
        <v>39</v>
      </c>
      <c r="X293" s="1" t="s">
        <v>53</v>
      </c>
      <c r="Y293" s="1" t="s">
        <v>40</v>
      </c>
      <c r="Z293" s="1" t="s">
        <v>194</v>
      </c>
      <c r="AA293" s="1" t="s">
        <v>63</v>
      </c>
      <c r="AD293">
        <v>44</v>
      </c>
      <c r="AQ293">
        <v>5.4737598690579401E-3</v>
      </c>
    </row>
    <row r="294" spans="1:43" x14ac:dyDescent="0.2">
      <c r="A294" s="2">
        <v>44377</v>
      </c>
      <c r="B294" s="1">
        <v>3</v>
      </c>
      <c r="C294" t="s">
        <v>281</v>
      </c>
      <c r="D294" s="1">
        <v>3</v>
      </c>
      <c r="E294" s="1">
        <v>1251</v>
      </c>
      <c r="F294" s="1">
        <v>263108</v>
      </c>
      <c r="G294" s="1">
        <v>56330</v>
      </c>
      <c r="H294" s="1">
        <v>40</v>
      </c>
      <c r="I294" s="1">
        <v>360</v>
      </c>
      <c r="J294" s="1">
        <f t="shared" si="7"/>
        <v>263108</v>
      </c>
      <c r="K294" s="1">
        <f t="shared" si="8"/>
        <v>56370</v>
      </c>
      <c r="L294">
        <v>0.50693990498867603</v>
      </c>
      <c r="M294">
        <v>36.8723900659664</v>
      </c>
      <c r="N294" s="1" t="s">
        <v>258</v>
      </c>
      <c r="P294" s="1" t="s">
        <v>32</v>
      </c>
      <c r="Q294" s="1" t="s">
        <v>33</v>
      </c>
      <c r="R294" s="1" t="s">
        <v>34</v>
      </c>
      <c r="S294" s="1" t="s">
        <v>35</v>
      </c>
      <c r="T294" s="1" t="s">
        <v>50</v>
      </c>
      <c r="U294" s="1" t="s">
        <v>37</v>
      </c>
      <c r="V294" s="1" t="s">
        <v>110</v>
      </c>
      <c r="W294" s="1" t="s">
        <v>39</v>
      </c>
      <c r="X294" s="1" t="s">
        <v>53</v>
      </c>
      <c r="Y294" s="1" t="s">
        <v>40</v>
      </c>
      <c r="AA294" s="1" t="s">
        <v>43</v>
      </c>
      <c r="AD294">
        <v>20</v>
      </c>
      <c r="AQ294">
        <v>3.6543476112571001E-3</v>
      </c>
    </row>
    <row r="295" spans="1:43" x14ac:dyDescent="0.2">
      <c r="A295" s="2">
        <v>44377</v>
      </c>
      <c r="B295" s="1">
        <v>3</v>
      </c>
      <c r="C295" t="s">
        <v>283</v>
      </c>
      <c r="D295" s="1">
        <v>1</v>
      </c>
      <c r="E295" s="1">
        <v>1320</v>
      </c>
      <c r="F295" s="1">
        <v>261713</v>
      </c>
      <c r="G295" s="1">
        <v>56179</v>
      </c>
      <c r="H295" s="1">
        <v>81</v>
      </c>
      <c r="I295" s="1">
        <v>340</v>
      </c>
      <c r="J295" s="1">
        <f t="shared" si="7"/>
        <v>261685.29636839061</v>
      </c>
      <c r="K295" s="1">
        <f t="shared" si="8"/>
        <v>56255.115102283657</v>
      </c>
      <c r="L295">
        <v>0.50589697025831604</v>
      </c>
      <c r="M295">
        <v>36.859613330286798</v>
      </c>
      <c r="N295" s="1" t="s">
        <v>31</v>
      </c>
      <c r="O295">
        <v>0</v>
      </c>
      <c r="P295" s="1" t="s">
        <v>32</v>
      </c>
      <c r="Q295" s="1" t="s">
        <v>33</v>
      </c>
      <c r="R295" s="1" t="s">
        <v>34</v>
      </c>
      <c r="S295" s="1" t="s">
        <v>35</v>
      </c>
      <c r="T295" s="1" t="s">
        <v>46</v>
      </c>
      <c r="U295" s="1" t="s">
        <v>37</v>
      </c>
      <c r="V295" s="1" t="s">
        <v>110</v>
      </c>
      <c r="W295" s="1" t="s">
        <v>39</v>
      </c>
      <c r="X295" s="1" t="s">
        <v>40</v>
      </c>
      <c r="Y295" s="1" t="s">
        <v>91</v>
      </c>
      <c r="Z295" s="1" t="s">
        <v>194</v>
      </c>
      <c r="AA295" s="1" t="s">
        <v>63</v>
      </c>
      <c r="AB295">
        <v>4103</v>
      </c>
      <c r="AC295">
        <v>4172</v>
      </c>
      <c r="AD295">
        <v>24</v>
      </c>
      <c r="AE295">
        <v>3</v>
      </c>
      <c r="AG295">
        <v>5</v>
      </c>
      <c r="AH295">
        <v>6</v>
      </c>
      <c r="AI295">
        <v>1</v>
      </c>
      <c r="AK295">
        <v>2</v>
      </c>
      <c r="AM295">
        <v>2</v>
      </c>
      <c r="AN295">
        <v>5</v>
      </c>
      <c r="AQ295">
        <v>2.1903492900784199E-3</v>
      </c>
    </row>
    <row r="296" spans="1:43" x14ac:dyDescent="0.2">
      <c r="A296" s="2">
        <v>44377</v>
      </c>
      <c r="B296" s="1">
        <v>3</v>
      </c>
      <c r="C296" t="s">
        <v>283</v>
      </c>
      <c r="D296" s="1">
        <v>2</v>
      </c>
      <c r="E296" s="1">
        <v>1338</v>
      </c>
      <c r="F296" s="1">
        <v>261895</v>
      </c>
      <c r="G296" s="1">
        <v>54804</v>
      </c>
      <c r="H296" s="1">
        <v>42</v>
      </c>
      <c r="I296" s="1">
        <v>280</v>
      </c>
      <c r="J296" s="1">
        <f t="shared" si="7"/>
        <v>261853.63807437348</v>
      </c>
      <c r="K296" s="1">
        <f t="shared" si="8"/>
        <v>54811.293223462009</v>
      </c>
      <c r="L296">
        <v>0.49284390996086402</v>
      </c>
      <c r="M296">
        <v>36.8611294212037</v>
      </c>
      <c r="N296" s="1" t="s">
        <v>31</v>
      </c>
      <c r="O296">
        <v>0</v>
      </c>
      <c r="P296" s="1" t="s">
        <v>32</v>
      </c>
      <c r="Q296" s="1" t="s">
        <v>82</v>
      </c>
      <c r="R296" s="1" t="s">
        <v>34</v>
      </c>
      <c r="S296" s="1" t="s">
        <v>49</v>
      </c>
      <c r="T296" s="1" t="s">
        <v>50</v>
      </c>
      <c r="U296" s="1" t="s">
        <v>37</v>
      </c>
      <c r="V296" s="1" t="s">
        <v>110</v>
      </c>
      <c r="W296" s="1" t="s">
        <v>39</v>
      </c>
      <c r="X296" s="1" t="s">
        <v>53</v>
      </c>
      <c r="Y296" s="1" t="s">
        <v>42</v>
      </c>
      <c r="AA296" s="1" t="s">
        <v>63</v>
      </c>
      <c r="AB296">
        <v>4173</v>
      </c>
      <c r="AC296">
        <v>4186</v>
      </c>
      <c r="AD296">
        <v>6</v>
      </c>
      <c r="AE296">
        <v>1</v>
      </c>
      <c r="AH296">
        <v>2</v>
      </c>
      <c r="AI296">
        <v>1</v>
      </c>
      <c r="AL296">
        <v>1</v>
      </c>
      <c r="AM296">
        <v>1</v>
      </c>
      <c r="AQ296">
        <v>4.1251513189872304E-3</v>
      </c>
    </row>
    <row r="297" spans="1:43" x14ac:dyDescent="0.2">
      <c r="A297" s="2">
        <v>44377</v>
      </c>
      <c r="B297" s="1">
        <v>4</v>
      </c>
      <c r="C297" t="s">
        <v>284</v>
      </c>
      <c r="D297" s="1">
        <v>1</v>
      </c>
      <c r="E297" s="1">
        <v>954</v>
      </c>
      <c r="F297" s="1">
        <v>264395</v>
      </c>
      <c r="G297" s="1">
        <v>53251</v>
      </c>
      <c r="H297" s="1">
        <v>53</v>
      </c>
      <c r="I297">
        <v>100</v>
      </c>
      <c r="J297" s="1">
        <f t="shared" si="7"/>
        <v>264447.19481090963</v>
      </c>
      <c r="K297" s="1">
        <f t="shared" si="8"/>
        <v>53241.796646583651</v>
      </c>
      <c r="L297">
        <v>0.478661439935887</v>
      </c>
      <c r="M297">
        <v>36.884426236718397</v>
      </c>
      <c r="N297" s="1" t="s">
        <v>258</v>
      </c>
      <c r="P297" s="1" t="s">
        <v>32</v>
      </c>
      <c r="Q297" s="1" t="s">
        <v>78</v>
      </c>
      <c r="R297" s="1" t="s">
        <v>34</v>
      </c>
      <c r="S297" s="1" t="s">
        <v>252</v>
      </c>
      <c r="T297" s="1" t="s">
        <v>50</v>
      </c>
      <c r="U297" s="1" t="s">
        <v>37</v>
      </c>
      <c r="V297" s="1" t="s">
        <v>110</v>
      </c>
      <c r="W297" s="1" t="s">
        <v>39</v>
      </c>
      <c r="X297" s="1" t="s">
        <v>40</v>
      </c>
      <c r="Y297" s="1" t="s">
        <v>91</v>
      </c>
      <c r="Z297" s="1" t="s">
        <v>53</v>
      </c>
      <c r="AA297" s="1" t="s">
        <v>63</v>
      </c>
      <c r="AD297">
        <v>10</v>
      </c>
      <c r="AQ297" s="4">
        <v>4.3729010060254598E-5</v>
      </c>
    </row>
    <row r="298" spans="1:43" x14ac:dyDescent="0.2">
      <c r="A298" s="2">
        <v>44377</v>
      </c>
      <c r="B298" s="1">
        <v>4</v>
      </c>
      <c r="C298" t="s">
        <v>284</v>
      </c>
      <c r="D298" s="1">
        <v>2</v>
      </c>
      <c r="E298" s="1">
        <v>956</v>
      </c>
      <c r="F298" s="1">
        <v>264596</v>
      </c>
      <c r="G298" s="1">
        <v>53220</v>
      </c>
      <c r="H298" s="1">
        <v>24</v>
      </c>
      <c r="I298" s="1">
        <v>240</v>
      </c>
      <c r="J298" s="1">
        <f t="shared" si="7"/>
        <v>264575.21539030917</v>
      </c>
      <c r="K298" s="1">
        <f t="shared" si="8"/>
        <v>53208</v>
      </c>
      <c r="L298">
        <v>0.47835623980918501</v>
      </c>
      <c r="M298">
        <v>36.885576067472499</v>
      </c>
      <c r="N298" s="1" t="s">
        <v>258</v>
      </c>
      <c r="P298" s="1" t="s">
        <v>32</v>
      </c>
      <c r="Q298" s="1" t="s">
        <v>33</v>
      </c>
      <c r="R298" s="1" t="s">
        <v>34</v>
      </c>
      <c r="S298" s="1" t="s">
        <v>35</v>
      </c>
      <c r="T298" s="1" t="s">
        <v>50</v>
      </c>
      <c r="U298" s="1" t="s">
        <v>37</v>
      </c>
      <c r="V298" s="1" t="s">
        <v>110</v>
      </c>
      <c r="W298" s="1" t="s">
        <v>39</v>
      </c>
      <c r="X298" s="1" t="s">
        <v>40</v>
      </c>
      <c r="Y298" s="1" t="s">
        <v>91</v>
      </c>
      <c r="AA298" s="1" t="s">
        <v>43</v>
      </c>
      <c r="AD298">
        <v>20</v>
      </c>
      <c r="AP298" t="s">
        <v>256</v>
      </c>
      <c r="AQ298">
        <v>3.8631567240240099E-4</v>
      </c>
    </row>
    <row r="299" spans="1:43" x14ac:dyDescent="0.2">
      <c r="A299" s="2">
        <v>44377</v>
      </c>
      <c r="B299" s="1">
        <v>4</v>
      </c>
      <c r="C299" t="s">
        <v>284</v>
      </c>
      <c r="D299" s="1">
        <v>2</v>
      </c>
      <c r="E299" s="1">
        <v>956</v>
      </c>
      <c r="F299" s="1">
        <v>264596</v>
      </c>
      <c r="G299" s="1">
        <v>53220</v>
      </c>
      <c r="H299" s="1">
        <v>24</v>
      </c>
      <c r="I299" s="1">
        <v>240</v>
      </c>
      <c r="J299" s="1">
        <f t="shared" si="7"/>
        <v>264575.21539030917</v>
      </c>
      <c r="K299" s="1">
        <f t="shared" si="8"/>
        <v>53208</v>
      </c>
      <c r="L299">
        <v>0.47835623980918501</v>
      </c>
      <c r="M299">
        <v>36.885576067472499</v>
      </c>
      <c r="N299" s="1" t="s">
        <v>249</v>
      </c>
      <c r="P299" s="1" t="s">
        <v>32</v>
      </c>
      <c r="Q299" s="1" t="s">
        <v>33</v>
      </c>
      <c r="R299" s="1" t="s">
        <v>34</v>
      </c>
      <c r="S299" s="1" t="s">
        <v>35</v>
      </c>
      <c r="T299" s="1" t="s">
        <v>50</v>
      </c>
      <c r="U299" s="1" t="s">
        <v>37</v>
      </c>
      <c r="V299" s="1" t="s">
        <v>110</v>
      </c>
      <c r="W299" s="1" t="s">
        <v>39</v>
      </c>
      <c r="X299" s="1" t="s">
        <v>40</v>
      </c>
      <c r="Y299" s="1" t="s">
        <v>91</v>
      </c>
      <c r="AA299" s="1" t="s">
        <v>43</v>
      </c>
      <c r="AD299">
        <v>15</v>
      </c>
      <c r="AP299" t="s">
        <v>256</v>
      </c>
      <c r="AQ299">
        <v>3.8631567240240099E-4</v>
      </c>
    </row>
    <row r="300" spans="1:43" x14ac:dyDescent="0.2">
      <c r="A300" s="2">
        <v>44377</v>
      </c>
      <c r="B300" s="1">
        <v>4</v>
      </c>
      <c r="C300" t="s">
        <v>284</v>
      </c>
      <c r="D300" s="1">
        <v>3</v>
      </c>
      <c r="E300" s="1">
        <v>1004</v>
      </c>
      <c r="F300" s="1">
        <v>264381</v>
      </c>
      <c r="G300" s="1">
        <v>53683</v>
      </c>
      <c r="H300" s="1">
        <v>19</v>
      </c>
      <c r="I300" s="1">
        <v>180</v>
      </c>
      <c r="J300" s="1">
        <f t="shared" si="7"/>
        <v>264381</v>
      </c>
      <c r="K300" s="1">
        <f t="shared" si="8"/>
        <v>53664</v>
      </c>
      <c r="L300">
        <v>0.48247844343153401</v>
      </c>
      <c r="M300">
        <v>36.883830563556302</v>
      </c>
      <c r="N300" s="1" t="s">
        <v>258</v>
      </c>
      <c r="P300" s="1" t="s">
        <v>32</v>
      </c>
      <c r="Q300" s="1" t="s">
        <v>33</v>
      </c>
      <c r="R300" s="1" t="s">
        <v>34</v>
      </c>
      <c r="S300" s="1" t="s">
        <v>252</v>
      </c>
      <c r="T300" s="1" t="s">
        <v>50</v>
      </c>
      <c r="U300" s="1" t="s">
        <v>37</v>
      </c>
      <c r="V300" s="1" t="s">
        <v>110</v>
      </c>
      <c r="W300" s="1" t="s">
        <v>39</v>
      </c>
      <c r="X300" s="1" t="s">
        <v>40</v>
      </c>
      <c r="Y300" s="1" t="s">
        <v>53</v>
      </c>
      <c r="AA300" s="1" t="s">
        <v>43</v>
      </c>
      <c r="AD300">
        <v>7</v>
      </c>
      <c r="AP300" t="s">
        <v>256</v>
      </c>
      <c r="AQ300">
        <v>3.9052052954809901E-3</v>
      </c>
    </row>
    <row r="301" spans="1:43" x14ac:dyDescent="0.2">
      <c r="A301" s="2">
        <v>44377</v>
      </c>
      <c r="B301" s="1">
        <v>4</v>
      </c>
      <c r="C301" t="s">
        <v>284</v>
      </c>
      <c r="D301" s="1">
        <v>3</v>
      </c>
      <c r="E301" s="1">
        <v>1004</v>
      </c>
      <c r="F301" s="1">
        <v>264381</v>
      </c>
      <c r="G301" s="1">
        <v>53683</v>
      </c>
      <c r="H301" s="1">
        <v>19</v>
      </c>
      <c r="I301" s="1">
        <v>180</v>
      </c>
      <c r="J301" s="1">
        <f t="shared" si="7"/>
        <v>264381</v>
      </c>
      <c r="K301" s="1">
        <f t="shared" si="8"/>
        <v>53664</v>
      </c>
      <c r="L301">
        <v>0.48247844343153401</v>
      </c>
      <c r="M301">
        <v>36.883830563556302</v>
      </c>
      <c r="N301" s="1" t="s">
        <v>249</v>
      </c>
      <c r="P301" s="1" t="s">
        <v>32</v>
      </c>
      <c r="Q301" s="1" t="s">
        <v>33</v>
      </c>
      <c r="R301" s="1" t="s">
        <v>34</v>
      </c>
      <c r="S301" s="1" t="s">
        <v>252</v>
      </c>
      <c r="T301" s="1" t="s">
        <v>50</v>
      </c>
      <c r="U301" s="1" t="s">
        <v>37</v>
      </c>
      <c r="V301" s="1" t="s">
        <v>110</v>
      </c>
      <c r="W301" s="1" t="s">
        <v>39</v>
      </c>
      <c r="X301" s="1" t="s">
        <v>40</v>
      </c>
      <c r="Y301" s="1" t="s">
        <v>53</v>
      </c>
      <c r="AA301" s="1" t="s">
        <v>43</v>
      </c>
      <c r="AD301">
        <v>11</v>
      </c>
      <c r="AP301" t="s">
        <v>256</v>
      </c>
      <c r="AQ301">
        <v>3.9052052954809901E-3</v>
      </c>
    </row>
    <row r="302" spans="1:43" x14ac:dyDescent="0.2">
      <c r="A302" s="2">
        <v>44377</v>
      </c>
      <c r="B302" s="1">
        <v>4</v>
      </c>
      <c r="C302" t="s">
        <v>285</v>
      </c>
      <c r="D302" s="1">
        <v>1</v>
      </c>
      <c r="E302" s="1">
        <v>1008</v>
      </c>
      <c r="F302" s="1">
        <v>263991</v>
      </c>
      <c r="G302" s="1">
        <v>53421</v>
      </c>
      <c r="H302" s="1">
        <v>44</v>
      </c>
      <c r="I302" s="1">
        <v>40</v>
      </c>
      <c r="J302" s="1">
        <f t="shared" si="7"/>
        <v>264019.28265482618</v>
      </c>
      <c r="K302" s="1">
        <f t="shared" si="8"/>
        <v>53454.705955497237</v>
      </c>
      <c r="L302">
        <v>0.480585172248084</v>
      </c>
      <c r="M302">
        <v>36.8805826062721</v>
      </c>
      <c r="N302" s="1" t="s">
        <v>258</v>
      </c>
      <c r="P302" s="1" t="s">
        <v>32</v>
      </c>
      <c r="Q302" s="1" t="s">
        <v>33</v>
      </c>
      <c r="R302" s="1" t="s">
        <v>34</v>
      </c>
      <c r="S302" s="1" t="s">
        <v>252</v>
      </c>
      <c r="T302" s="1" t="s">
        <v>50</v>
      </c>
      <c r="U302" s="1" t="s">
        <v>37</v>
      </c>
      <c r="V302" s="1" t="s">
        <v>56</v>
      </c>
      <c r="W302" s="1" t="s">
        <v>53</v>
      </c>
      <c r="X302" s="1" t="s">
        <v>39</v>
      </c>
      <c r="Y302" s="1" t="s">
        <v>40</v>
      </c>
      <c r="AA302" s="1" t="s">
        <v>63</v>
      </c>
      <c r="AD302">
        <v>45</v>
      </c>
      <c r="AQ302">
        <v>2.7642906774951802E-3</v>
      </c>
    </row>
    <row r="303" spans="1:43" x14ac:dyDescent="0.2">
      <c r="A303" s="2">
        <v>44377</v>
      </c>
      <c r="B303" s="1">
        <v>4</v>
      </c>
      <c r="C303" t="s">
        <v>285</v>
      </c>
      <c r="D303" s="1">
        <v>2</v>
      </c>
      <c r="E303" s="1">
        <v>1041</v>
      </c>
      <c r="F303" s="1">
        <v>263215</v>
      </c>
      <c r="G303" s="1">
        <v>53997</v>
      </c>
      <c r="H303" s="1">
        <v>42</v>
      </c>
      <c r="I303" s="1">
        <v>40</v>
      </c>
      <c r="J303" s="1">
        <f t="shared" si="7"/>
        <v>263241.99707960681</v>
      </c>
      <c r="K303" s="1">
        <f t="shared" si="8"/>
        <v>54029.173866610996</v>
      </c>
      <c r="L303">
        <v>0.48577677017979898</v>
      </c>
      <c r="M303">
        <v>36.873600276766602</v>
      </c>
      <c r="N303" s="1" t="s">
        <v>31</v>
      </c>
      <c r="O303">
        <v>0</v>
      </c>
      <c r="P303" s="1" t="s">
        <v>32</v>
      </c>
      <c r="Q303" s="1" t="s">
        <v>78</v>
      </c>
      <c r="R303" s="1" t="s">
        <v>34</v>
      </c>
      <c r="S303" s="1" t="s">
        <v>35</v>
      </c>
      <c r="T303" s="1" t="s">
        <v>105</v>
      </c>
      <c r="U303" s="1" t="s">
        <v>37</v>
      </c>
      <c r="V303" s="1" t="s">
        <v>56</v>
      </c>
      <c r="W303" s="1" t="s">
        <v>39</v>
      </c>
      <c r="X303" s="1" t="s">
        <v>91</v>
      </c>
      <c r="Y303" s="1" t="s">
        <v>40</v>
      </c>
      <c r="Z303" s="1" t="s">
        <v>53</v>
      </c>
      <c r="AA303" s="1" t="s">
        <v>63</v>
      </c>
      <c r="AB303">
        <v>3967</v>
      </c>
      <c r="AC303">
        <v>4006</v>
      </c>
      <c r="AD303">
        <v>18</v>
      </c>
      <c r="AE303">
        <v>3</v>
      </c>
      <c r="AG303">
        <v>3</v>
      </c>
      <c r="AH303">
        <v>5</v>
      </c>
      <c r="AI303">
        <v>1</v>
      </c>
      <c r="AK303">
        <v>1</v>
      </c>
      <c r="AL303">
        <v>1</v>
      </c>
      <c r="AM303">
        <v>2</v>
      </c>
      <c r="AN303">
        <v>1</v>
      </c>
      <c r="AO303">
        <v>1</v>
      </c>
      <c r="AP303" t="s">
        <v>270</v>
      </c>
      <c r="AQ303">
        <v>6.5159300987798895E-4</v>
      </c>
    </row>
    <row r="304" spans="1:43" x14ac:dyDescent="0.2">
      <c r="A304" s="2">
        <v>44377</v>
      </c>
      <c r="B304" s="1">
        <v>4</v>
      </c>
      <c r="C304" t="s">
        <v>285</v>
      </c>
      <c r="D304" s="1">
        <v>3</v>
      </c>
      <c r="E304" s="1">
        <v>1049</v>
      </c>
      <c r="F304" s="1">
        <v>263006</v>
      </c>
      <c r="G304" s="1">
        <v>54799</v>
      </c>
      <c r="H304" s="1">
        <v>19</v>
      </c>
      <c r="I304" s="1">
        <v>140</v>
      </c>
      <c r="J304" s="1">
        <f t="shared" si="7"/>
        <v>263018.21296458406</v>
      </c>
      <c r="K304" s="1">
        <f t="shared" si="8"/>
        <v>54784.445155580739</v>
      </c>
      <c r="L304">
        <v>0.49260456908901901</v>
      </c>
      <c r="M304">
        <v>36.871588341594197</v>
      </c>
      <c r="N304" s="1" t="s">
        <v>258</v>
      </c>
      <c r="P304" s="1" t="s">
        <v>32</v>
      </c>
      <c r="Q304" s="1" t="s">
        <v>33</v>
      </c>
      <c r="R304" s="1" t="s">
        <v>34</v>
      </c>
      <c r="S304" s="1" t="s">
        <v>35</v>
      </c>
      <c r="T304" s="1" t="s">
        <v>50</v>
      </c>
      <c r="U304" s="1" t="s">
        <v>70</v>
      </c>
      <c r="V304" s="1" t="s">
        <v>56</v>
      </c>
      <c r="W304" s="1" t="s">
        <v>39</v>
      </c>
      <c r="X304" s="1" t="s">
        <v>53</v>
      </c>
      <c r="Y304" s="1" t="s">
        <v>42</v>
      </c>
      <c r="Z304" s="1" t="s">
        <v>40</v>
      </c>
      <c r="AA304" s="1" t="s">
        <v>75</v>
      </c>
      <c r="AD304">
        <v>30</v>
      </c>
      <c r="AQ304">
        <v>4.6414170954684299E-4</v>
      </c>
    </row>
    <row r="305" spans="1:43" x14ac:dyDescent="0.2">
      <c r="A305" s="2">
        <v>44377</v>
      </c>
      <c r="B305" s="1">
        <v>4</v>
      </c>
      <c r="C305" t="s">
        <v>285</v>
      </c>
      <c r="D305" s="1">
        <v>3</v>
      </c>
      <c r="E305" s="1">
        <v>1049</v>
      </c>
      <c r="F305" s="1">
        <v>263006</v>
      </c>
      <c r="G305" s="1">
        <v>54799</v>
      </c>
      <c r="H305" s="1">
        <v>19</v>
      </c>
      <c r="I305" s="1">
        <v>140</v>
      </c>
      <c r="J305" s="1">
        <f t="shared" si="7"/>
        <v>263018.21296458406</v>
      </c>
      <c r="K305" s="1">
        <f t="shared" si="8"/>
        <v>54784.445155580739</v>
      </c>
      <c r="L305">
        <v>0.49260456908901901</v>
      </c>
      <c r="M305">
        <v>36.871588341594197</v>
      </c>
      <c r="N305" s="1" t="s">
        <v>211</v>
      </c>
      <c r="P305" s="1" t="s">
        <v>32</v>
      </c>
      <c r="Q305" s="1" t="s">
        <v>33</v>
      </c>
      <c r="R305" s="1" t="s">
        <v>34</v>
      </c>
      <c r="S305" s="1" t="s">
        <v>35</v>
      </c>
      <c r="T305" s="1" t="s">
        <v>50</v>
      </c>
      <c r="U305" s="1" t="s">
        <v>70</v>
      </c>
      <c r="V305" s="1" t="s">
        <v>56</v>
      </c>
      <c r="W305" s="1" t="s">
        <v>39</v>
      </c>
      <c r="X305" s="1" t="s">
        <v>53</v>
      </c>
      <c r="Y305" s="1" t="s">
        <v>42</v>
      </c>
      <c r="Z305" s="1" t="s">
        <v>40</v>
      </c>
      <c r="AA305" s="1" t="s">
        <v>75</v>
      </c>
      <c r="AD305">
        <v>25</v>
      </c>
      <c r="AQ305">
        <v>4.6414170954684299E-4</v>
      </c>
    </row>
    <row r="306" spans="1:43" x14ac:dyDescent="0.2">
      <c r="A306" s="2">
        <v>44377</v>
      </c>
      <c r="B306" s="1">
        <v>4</v>
      </c>
      <c r="C306" t="s">
        <v>286</v>
      </c>
      <c r="D306" s="1">
        <v>1</v>
      </c>
      <c r="E306" s="1">
        <v>1057</v>
      </c>
      <c r="F306" s="1">
        <v>263836</v>
      </c>
      <c r="G306" s="1">
        <v>55650</v>
      </c>
      <c r="H306" s="1">
        <v>15</v>
      </c>
      <c r="I306" s="1">
        <v>300</v>
      </c>
      <c r="J306" s="1">
        <f t="shared" si="7"/>
        <v>263823.00961894321</v>
      </c>
      <c r="K306" s="1">
        <f t="shared" si="8"/>
        <v>55657.5</v>
      </c>
      <c r="L306">
        <v>0.50050026543799198</v>
      </c>
      <c r="M306">
        <v>36.878813592377398</v>
      </c>
      <c r="N306" s="1" t="s">
        <v>249</v>
      </c>
      <c r="P306" s="1" t="s">
        <v>32</v>
      </c>
      <c r="Q306" s="1" t="s">
        <v>78</v>
      </c>
      <c r="R306" s="1" t="s">
        <v>34</v>
      </c>
      <c r="S306" s="1" t="s">
        <v>271</v>
      </c>
      <c r="T306" s="1" t="s">
        <v>50</v>
      </c>
      <c r="U306" s="1" t="s">
        <v>37</v>
      </c>
      <c r="V306" s="1" t="s">
        <v>56</v>
      </c>
      <c r="W306" s="1" t="s">
        <v>39</v>
      </c>
      <c r="X306" s="1" t="s">
        <v>53</v>
      </c>
      <c r="Y306" s="1" t="s">
        <v>40</v>
      </c>
      <c r="AA306" s="1" t="s">
        <v>75</v>
      </c>
      <c r="AD306">
        <v>23</v>
      </c>
      <c r="AQ306">
        <v>5.1930016756839698E-4</v>
      </c>
    </row>
    <row r="307" spans="1:43" x14ac:dyDescent="0.2">
      <c r="A307" s="2">
        <v>44377</v>
      </c>
      <c r="B307" s="1">
        <v>4</v>
      </c>
      <c r="C307" t="s">
        <v>286</v>
      </c>
      <c r="D307" s="1">
        <v>2</v>
      </c>
      <c r="E307" s="1">
        <v>1104</v>
      </c>
      <c r="F307" s="1">
        <v>203096</v>
      </c>
      <c r="G307" s="1">
        <v>55823</v>
      </c>
      <c r="H307" s="1">
        <v>15</v>
      </c>
      <c r="I307" s="1">
        <v>40</v>
      </c>
      <c r="J307" s="1">
        <f t="shared" si="7"/>
        <v>203105.64181414529</v>
      </c>
      <c r="K307" s="1">
        <f t="shared" si="8"/>
        <v>55834.490666646787</v>
      </c>
      <c r="L307">
        <v>0.50189832770230103</v>
      </c>
      <c r="M307">
        <v>36.333620940642703</v>
      </c>
      <c r="N307" s="1" t="s">
        <v>282</v>
      </c>
      <c r="P307" s="1" t="s">
        <v>32</v>
      </c>
      <c r="Q307" s="1" t="s">
        <v>33</v>
      </c>
      <c r="R307" s="1" t="s">
        <v>34</v>
      </c>
      <c r="S307" s="1" t="s">
        <v>35</v>
      </c>
      <c r="U307" s="1" t="s">
        <v>51</v>
      </c>
      <c r="V307" s="1" t="s">
        <v>110</v>
      </c>
      <c r="W307" s="1" t="s">
        <v>39</v>
      </c>
      <c r="X307" s="1" t="s">
        <v>40</v>
      </c>
      <c r="AA307" s="1" t="s">
        <v>59</v>
      </c>
      <c r="AD307">
        <v>80</v>
      </c>
      <c r="AP307" t="s">
        <v>274</v>
      </c>
      <c r="AQ307">
        <v>0.39689351641693399</v>
      </c>
    </row>
    <row r="308" spans="1:43" x14ac:dyDescent="0.2">
      <c r="A308" s="2">
        <v>44377</v>
      </c>
      <c r="B308" s="1">
        <v>4</v>
      </c>
      <c r="C308" t="s">
        <v>286</v>
      </c>
      <c r="D308" s="1">
        <v>2</v>
      </c>
      <c r="E308" s="1">
        <v>1104</v>
      </c>
      <c r="F308" s="1">
        <v>203096</v>
      </c>
      <c r="G308" s="1">
        <v>55823</v>
      </c>
      <c r="H308" s="1">
        <v>15</v>
      </c>
      <c r="I308" s="1">
        <v>40</v>
      </c>
      <c r="J308" s="1">
        <f t="shared" si="7"/>
        <v>203105.64181414529</v>
      </c>
      <c r="K308" s="1">
        <f t="shared" si="8"/>
        <v>55834.490666646787</v>
      </c>
      <c r="L308">
        <v>0.50189832770230103</v>
      </c>
      <c r="M308">
        <v>36.333620940642703</v>
      </c>
      <c r="N308" s="1" t="s">
        <v>211</v>
      </c>
      <c r="P308" s="1" t="s">
        <v>32</v>
      </c>
      <c r="Q308" s="1" t="s">
        <v>33</v>
      </c>
      <c r="R308" s="1" t="s">
        <v>34</v>
      </c>
      <c r="S308" s="1" t="s">
        <v>35</v>
      </c>
      <c r="U308" s="1" t="s">
        <v>51</v>
      </c>
      <c r="V308" s="1" t="s">
        <v>110</v>
      </c>
      <c r="W308" s="1" t="s">
        <v>39</v>
      </c>
      <c r="X308" s="1" t="s">
        <v>40</v>
      </c>
      <c r="AA308" s="1" t="s">
        <v>59</v>
      </c>
      <c r="AD308">
        <v>100</v>
      </c>
      <c r="AP308" t="s">
        <v>274</v>
      </c>
      <c r="AQ308">
        <v>0.39689351641693399</v>
      </c>
    </row>
    <row r="309" spans="1:43" x14ac:dyDescent="0.2">
      <c r="A309" s="2">
        <v>44377</v>
      </c>
      <c r="B309" s="1">
        <v>4</v>
      </c>
      <c r="C309" t="s">
        <v>286</v>
      </c>
      <c r="D309" s="1">
        <v>3</v>
      </c>
      <c r="E309" s="1">
        <v>1121</v>
      </c>
      <c r="F309" s="1">
        <v>26459</v>
      </c>
      <c r="G309" s="1">
        <v>53986</v>
      </c>
      <c r="H309" s="1">
        <v>60</v>
      </c>
      <c r="I309" s="1">
        <v>340</v>
      </c>
      <c r="J309" s="1">
        <f t="shared" si="7"/>
        <v>26438.478791400459</v>
      </c>
      <c r="K309" s="1">
        <f t="shared" si="8"/>
        <v>54042.381557247158</v>
      </c>
      <c r="L309">
        <v>0.48488080157594499</v>
      </c>
      <c r="M309">
        <v>34.748867331942897</v>
      </c>
      <c r="N309" s="1" t="s">
        <v>31</v>
      </c>
      <c r="O309">
        <v>0</v>
      </c>
      <c r="P309" s="1" t="s">
        <v>32</v>
      </c>
      <c r="Q309" s="1" t="s">
        <v>33</v>
      </c>
      <c r="R309" s="1" t="s">
        <v>34</v>
      </c>
      <c r="S309" s="1" t="s">
        <v>137</v>
      </c>
      <c r="T309" s="1" t="s">
        <v>50</v>
      </c>
      <c r="U309" s="1" t="s">
        <v>37</v>
      </c>
      <c r="V309" s="1" t="s">
        <v>110</v>
      </c>
      <c r="W309" s="1" t="s">
        <v>39</v>
      </c>
      <c r="X309" s="1" t="s">
        <v>40</v>
      </c>
      <c r="Y309" s="1" t="s">
        <v>91</v>
      </c>
      <c r="AA309" s="1" t="s">
        <v>43</v>
      </c>
      <c r="AB309">
        <v>4007</v>
      </c>
      <c r="AC309">
        <v>4017</v>
      </c>
      <c r="AD309">
        <v>5</v>
      </c>
      <c r="AE309">
        <v>1</v>
      </c>
      <c r="AG309">
        <v>1</v>
      </c>
      <c r="AH309">
        <v>1</v>
      </c>
      <c r="AK309">
        <v>1</v>
      </c>
      <c r="AO309">
        <v>1</v>
      </c>
      <c r="AQ309">
        <v>1.9801829286108501</v>
      </c>
    </row>
    <row r="310" spans="1:43" x14ac:dyDescent="0.2">
      <c r="A310" s="2">
        <v>44377</v>
      </c>
      <c r="B310" s="1">
        <v>4</v>
      </c>
      <c r="C310" t="s">
        <v>287</v>
      </c>
      <c r="D310" s="1">
        <v>1</v>
      </c>
      <c r="E310" s="1">
        <v>1128</v>
      </c>
      <c r="F310" s="1">
        <v>262468</v>
      </c>
      <c r="G310" s="1">
        <v>53793</v>
      </c>
      <c r="H310" s="1">
        <v>41</v>
      </c>
      <c r="I310" s="1">
        <v>360</v>
      </c>
      <c r="J310" s="1">
        <f t="shared" si="7"/>
        <v>262468</v>
      </c>
      <c r="K310" s="1">
        <f t="shared" si="8"/>
        <v>53834</v>
      </c>
      <c r="L310">
        <v>0.48400998141444901</v>
      </c>
      <c r="M310">
        <v>36.866649691980001</v>
      </c>
      <c r="N310" s="1" t="s">
        <v>31</v>
      </c>
      <c r="O310">
        <v>0</v>
      </c>
      <c r="P310" s="1" t="s">
        <v>32</v>
      </c>
      <c r="Q310" s="1" t="s">
        <v>78</v>
      </c>
      <c r="R310" s="1" t="s">
        <v>34</v>
      </c>
      <c r="S310" s="1" t="s">
        <v>35</v>
      </c>
      <c r="T310" s="1" t="s">
        <v>105</v>
      </c>
      <c r="U310" s="1" t="s">
        <v>37</v>
      </c>
      <c r="V310" s="1" t="s">
        <v>110</v>
      </c>
      <c r="W310" s="1" t="s">
        <v>39</v>
      </c>
      <c r="X310" s="1" t="s">
        <v>40</v>
      </c>
      <c r="AA310" s="1" t="s">
        <v>43</v>
      </c>
      <c r="AB310">
        <v>4018</v>
      </c>
      <c r="AC310">
        <v>4039</v>
      </c>
      <c r="AD310">
        <v>6</v>
      </c>
      <c r="AE310">
        <v>1</v>
      </c>
      <c r="AH310">
        <v>1</v>
      </c>
      <c r="AI310">
        <v>3</v>
      </c>
      <c r="AM310">
        <v>1</v>
      </c>
      <c r="AQ310">
        <v>1.1513204920836099E-3</v>
      </c>
    </row>
    <row r="311" spans="1:43" x14ac:dyDescent="0.2">
      <c r="A311" s="2">
        <v>44377</v>
      </c>
      <c r="B311" s="1">
        <v>4</v>
      </c>
      <c r="C311" t="s">
        <v>287</v>
      </c>
      <c r="D311" s="1">
        <v>2</v>
      </c>
      <c r="E311" s="1">
        <v>1142</v>
      </c>
      <c r="F311" s="1">
        <v>261865</v>
      </c>
      <c r="G311" s="1">
        <v>53297</v>
      </c>
      <c r="H311" s="1">
        <v>49</v>
      </c>
      <c r="I311" s="1">
        <v>280</v>
      </c>
      <c r="J311" s="1">
        <f t="shared" si="7"/>
        <v>261816.74442010239</v>
      </c>
      <c r="K311" s="1">
        <f t="shared" si="8"/>
        <v>53305.508760705678</v>
      </c>
      <c r="L311">
        <v>0.479230037897244</v>
      </c>
      <c r="M311">
        <v>36.860802393112102</v>
      </c>
      <c r="N311" s="1" t="s">
        <v>31</v>
      </c>
      <c r="O311">
        <v>0</v>
      </c>
      <c r="P311" s="1" t="s">
        <v>32</v>
      </c>
      <c r="Q311" s="1" t="s">
        <v>33</v>
      </c>
      <c r="R311" s="1" t="s">
        <v>34</v>
      </c>
      <c r="S311" s="1" t="s">
        <v>35</v>
      </c>
      <c r="T311" s="1" t="s">
        <v>46</v>
      </c>
      <c r="U311" s="1" t="s">
        <v>70</v>
      </c>
      <c r="V311" s="1" t="s">
        <v>110</v>
      </c>
      <c r="W311" s="1" t="s">
        <v>53</v>
      </c>
      <c r="X311" s="1" t="s">
        <v>39</v>
      </c>
      <c r="Y311" s="1" t="s">
        <v>40</v>
      </c>
      <c r="AA311" s="1" t="s">
        <v>63</v>
      </c>
      <c r="AB311">
        <v>4040</v>
      </c>
      <c r="AC311">
        <v>4057</v>
      </c>
      <c r="AD311">
        <v>10</v>
      </c>
      <c r="AE311">
        <v>1</v>
      </c>
      <c r="AG311">
        <v>1</v>
      </c>
      <c r="AH311">
        <v>3</v>
      </c>
      <c r="AI311">
        <v>1</v>
      </c>
      <c r="AK311">
        <v>1</v>
      </c>
      <c r="AM311">
        <v>2</v>
      </c>
      <c r="AN311">
        <v>1</v>
      </c>
      <c r="AP311" t="s">
        <v>276</v>
      </c>
      <c r="AQ311">
        <v>2.1359342817988901E-3</v>
      </c>
    </row>
    <row r="312" spans="1:43" x14ac:dyDescent="0.2">
      <c r="A312" s="2">
        <v>44377</v>
      </c>
      <c r="B312" s="1">
        <v>4</v>
      </c>
      <c r="C312" t="s">
        <v>287</v>
      </c>
      <c r="D312" s="1">
        <v>3</v>
      </c>
      <c r="E312" s="1">
        <v>1145</v>
      </c>
      <c r="F312" s="1">
        <v>261091</v>
      </c>
      <c r="G312" s="1">
        <v>52987</v>
      </c>
      <c r="H312" s="1">
        <v>130</v>
      </c>
      <c r="I312" s="1">
        <v>300</v>
      </c>
      <c r="J312" s="1">
        <f t="shared" si="7"/>
        <v>260978.41669750802</v>
      </c>
      <c r="K312" s="1">
        <f t="shared" si="8"/>
        <v>53052</v>
      </c>
      <c r="L312">
        <v>0.47693569585276102</v>
      </c>
      <c r="M312">
        <v>36.853274303415901</v>
      </c>
      <c r="N312" s="1" t="s">
        <v>258</v>
      </c>
      <c r="P312" s="1" t="s">
        <v>32</v>
      </c>
      <c r="Q312" s="1" t="s">
        <v>33</v>
      </c>
      <c r="R312" s="1" t="s">
        <v>34</v>
      </c>
      <c r="S312" s="1" t="s">
        <v>55</v>
      </c>
      <c r="T312" s="1" t="s">
        <v>50</v>
      </c>
      <c r="U312" s="1" t="s">
        <v>37</v>
      </c>
      <c r="V312" s="1" t="s">
        <v>110</v>
      </c>
      <c r="W312" s="1" t="s">
        <v>53</v>
      </c>
      <c r="X312" s="1" t="s">
        <v>39</v>
      </c>
      <c r="Y312" s="1" t="s">
        <v>40</v>
      </c>
      <c r="Z312" s="1" t="s">
        <v>42</v>
      </c>
      <c r="AA312" s="1" t="s">
        <v>63</v>
      </c>
      <c r="AD312">
        <v>80</v>
      </c>
      <c r="AP312" t="s">
        <v>276</v>
      </c>
      <c r="AQ312">
        <v>3.3114586365217001E-3</v>
      </c>
    </row>
    <row r="313" spans="1:43" x14ac:dyDescent="0.2">
      <c r="A313" s="2">
        <v>44377</v>
      </c>
      <c r="B313" s="1">
        <v>4</v>
      </c>
      <c r="C313" t="s">
        <v>287</v>
      </c>
      <c r="D313" s="1">
        <v>3</v>
      </c>
      <c r="E313" s="1">
        <v>1145</v>
      </c>
      <c r="F313" s="1">
        <v>261091</v>
      </c>
      <c r="G313" s="1">
        <v>52987</v>
      </c>
      <c r="H313" s="1">
        <v>130</v>
      </c>
      <c r="I313" s="1">
        <v>300</v>
      </c>
      <c r="J313" s="1">
        <f t="shared" si="7"/>
        <v>260978.41669750802</v>
      </c>
      <c r="K313" s="1">
        <f t="shared" si="8"/>
        <v>53052</v>
      </c>
      <c r="L313">
        <v>0.47693569585276102</v>
      </c>
      <c r="M313">
        <v>36.853274303415901</v>
      </c>
      <c r="N313" s="1" t="s">
        <v>211</v>
      </c>
      <c r="P313" s="1" t="s">
        <v>32</v>
      </c>
      <c r="Q313" s="1" t="s">
        <v>33</v>
      </c>
      <c r="R313" s="1" t="s">
        <v>34</v>
      </c>
      <c r="S313" s="1" t="s">
        <v>55</v>
      </c>
      <c r="T313" s="1" t="s">
        <v>50</v>
      </c>
      <c r="U313" s="1" t="s">
        <v>37</v>
      </c>
      <c r="V313" s="1" t="s">
        <v>110</v>
      </c>
      <c r="W313" s="1" t="s">
        <v>53</v>
      </c>
      <c r="X313" s="1" t="s">
        <v>39</v>
      </c>
      <c r="Y313" s="1" t="s">
        <v>40</v>
      </c>
      <c r="Z313" s="1" t="s">
        <v>42</v>
      </c>
      <c r="AA313" s="1" t="s">
        <v>63</v>
      </c>
      <c r="AD313">
        <v>90</v>
      </c>
      <c r="AP313" t="s">
        <v>276</v>
      </c>
      <c r="AQ313">
        <v>3.3114586365217001E-3</v>
      </c>
    </row>
    <row r="314" spans="1:43" x14ac:dyDescent="0.2">
      <c r="A314" s="5">
        <v>44378</v>
      </c>
      <c r="B314">
        <v>1</v>
      </c>
      <c r="C314" t="s">
        <v>297</v>
      </c>
      <c r="D314">
        <v>1</v>
      </c>
      <c r="E314">
        <v>1025</v>
      </c>
      <c r="F314">
        <v>259856</v>
      </c>
      <c r="G314">
        <v>49560</v>
      </c>
      <c r="H314">
        <v>50</v>
      </c>
      <c r="I314">
        <v>280</v>
      </c>
      <c r="J314" s="1">
        <f t="shared" si="7"/>
        <v>259806.75961234939</v>
      </c>
      <c r="K314" s="1">
        <f t="shared" si="8"/>
        <v>49568.682408883345</v>
      </c>
      <c r="L314">
        <v>0.44544013702519403</v>
      </c>
      <c r="M314">
        <v>36.842761551389501</v>
      </c>
      <c r="N314" t="s">
        <v>31</v>
      </c>
      <c r="O314">
        <v>1</v>
      </c>
      <c r="P314" t="s">
        <v>32</v>
      </c>
      <c r="Q314" t="s">
        <v>33</v>
      </c>
      <c r="R314" t="s">
        <v>34</v>
      </c>
      <c r="S314" t="s">
        <v>35</v>
      </c>
      <c r="T314" t="s">
        <v>50</v>
      </c>
      <c r="U314" t="s">
        <v>37</v>
      </c>
      <c r="V314" t="s">
        <v>110</v>
      </c>
      <c r="W314" t="s">
        <v>72</v>
      </c>
      <c r="X314" t="s">
        <v>41</v>
      </c>
      <c r="Y314" t="s">
        <v>53</v>
      </c>
      <c r="Z314" t="s">
        <v>71</v>
      </c>
      <c r="AA314" t="s">
        <v>63</v>
      </c>
      <c r="AB314">
        <v>4200</v>
      </c>
      <c r="AC314">
        <v>4244</v>
      </c>
      <c r="AD314">
        <v>11</v>
      </c>
      <c r="AE314">
        <v>1</v>
      </c>
      <c r="AG314">
        <v>4</v>
      </c>
      <c r="AQ314">
        <v>3.7235394859267E-3</v>
      </c>
    </row>
    <row r="315" spans="1:43" x14ac:dyDescent="0.2">
      <c r="A315" s="5">
        <v>44378</v>
      </c>
      <c r="B315">
        <v>1</v>
      </c>
      <c r="C315" t="s">
        <v>297</v>
      </c>
      <c r="D315">
        <v>1</v>
      </c>
      <c r="E315">
        <v>1025</v>
      </c>
      <c r="F315">
        <v>259856</v>
      </c>
      <c r="G315">
        <v>49560</v>
      </c>
      <c r="H315">
        <v>50</v>
      </c>
      <c r="I315">
        <v>280</v>
      </c>
      <c r="J315" s="1">
        <f t="shared" si="7"/>
        <v>259806.75961234939</v>
      </c>
      <c r="K315" s="1">
        <f t="shared" si="8"/>
        <v>49568.682408883345</v>
      </c>
      <c r="L315">
        <v>0.44544013702519403</v>
      </c>
      <c r="M315">
        <v>36.842761551389501</v>
      </c>
      <c r="N315" t="s">
        <v>44</v>
      </c>
      <c r="O315">
        <v>1</v>
      </c>
      <c r="P315" t="s">
        <v>32</v>
      </c>
      <c r="Q315" t="s">
        <v>33</v>
      </c>
      <c r="R315" t="s">
        <v>34</v>
      </c>
      <c r="S315" t="s">
        <v>35</v>
      </c>
      <c r="T315" t="s">
        <v>50</v>
      </c>
      <c r="U315" t="s">
        <v>37</v>
      </c>
      <c r="V315" t="s">
        <v>110</v>
      </c>
      <c r="W315" t="s">
        <v>72</v>
      </c>
      <c r="X315" t="s">
        <v>41</v>
      </c>
      <c r="Y315" t="s">
        <v>53</v>
      </c>
      <c r="Z315" t="s">
        <v>71</v>
      </c>
      <c r="AA315" t="s">
        <v>63</v>
      </c>
      <c r="AB315">
        <v>4200</v>
      </c>
      <c r="AC315">
        <v>4244</v>
      </c>
      <c r="AD315">
        <v>3</v>
      </c>
      <c r="AG315">
        <v>2</v>
      </c>
      <c r="AI315">
        <v>1</v>
      </c>
      <c r="AQ315">
        <v>3.7235394859267E-3</v>
      </c>
    </row>
    <row r="316" spans="1:43" x14ac:dyDescent="0.2">
      <c r="A316" s="5">
        <v>44378</v>
      </c>
      <c r="B316">
        <v>1</v>
      </c>
      <c r="C316" t="s">
        <v>297</v>
      </c>
      <c r="D316">
        <v>2</v>
      </c>
      <c r="E316">
        <v>1202</v>
      </c>
      <c r="F316">
        <v>258109</v>
      </c>
      <c r="G316">
        <v>52116</v>
      </c>
      <c r="H316">
        <v>10</v>
      </c>
      <c r="I316">
        <v>330</v>
      </c>
      <c r="J316" s="1">
        <f t="shared" si="7"/>
        <v>258104</v>
      </c>
      <c r="K316" s="1">
        <f t="shared" si="8"/>
        <v>52124.660254037844</v>
      </c>
      <c r="L316">
        <v>0.46854361781296999</v>
      </c>
      <c r="M316">
        <v>36.827462795354698</v>
      </c>
      <c r="N316" t="s">
        <v>204</v>
      </c>
      <c r="P316" t="s">
        <v>32</v>
      </c>
      <c r="Q316" t="s">
        <v>33</v>
      </c>
      <c r="R316" t="s">
        <v>34</v>
      </c>
      <c r="S316" t="s">
        <v>35</v>
      </c>
      <c r="T316" t="s">
        <v>46</v>
      </c>
      <c r="U316" t="s">
        <v>37</v>
      </c>
      <c r="V316" t="s">
        <v>110</v>
      </c>
      <c r="W316" t="s">
        <v>41</v>
      </c>
      <c r="X316" t="s">
        <v>53</v>
      </c>
      <c r="Y316" t="s">
        <v>203</v>
      </c>
      <c r="Z316" t="s">
        <v>39</v>
      </c>
      <c r="AA316" t="s">
        <v>63</v>
      </c>
      <c r="AD316">
        <v>60</v>
      </c>
      <c r="AQ316">
        <v>2.46426044766462E-3</v>
      </c>
    </row>
    <row r="317" spans="1:43" x14ac:dyDescent="0.2">
      <c r="A317" s="5">
        <v>44378</v>
      </c>
      <c r="B317">
        <v>1</v>
      </c>
      <c r="C317" t="s">
        <v>297</v>
      </c>
      <c r="D317">
        <v>3</v>
      </c>
      <c r="E317">
        <v>1226</v>
      </c>
      <c r="F317">
        <v>259506</v>
      </c>
      <c r="G317">
        <v>51832</v>
      </c>
      <c r="H317">
        <v>52</v>
      </c>
      <c r="I317">
        <v>320</v>
      </c>
      <c r="J317" s="1">
        <f t="shared" si="7"/>
        <v>259472.5750442963</v>
      </c>
      <c r="K317" s="1">
        <f t="shared" si="8"/>
        <v>51871.834311042185</v>
      </c>
      <c r="L317">
        <v>0.46626170508524301</v>
      </c>
      <c r="M317">
        <v>36.839754119850703</v>
      </c>
      <c r="N317" t="s">
        <v>31</v>
      </c>
      <c r="O317">
        <v>0</v>
      </c>
      <c r="P317" t="s">
        <v>32</v>
      </c>
      <c r="Q317" t="s">
        <v>33</v>
      </c>
      <c r="R317" t="s">
        <v>34</v>
      </c>
      <c r="S317" t="s">
        <v>45</v>
      </c>
      <c r="T317" t="s">
        <v>46</v>
      </c>
      <c r="U317" t="s">
        <v>37</v>
      </c>
      <c r="V317" t="s">
        <v>110</v>
      </c>
      <c r="W317" t="s">
        <v>41</v>
      </c>
      <c r="X317" t="s">
        <v>53</v>
      </c>
      <c r="Y317" t="s">
        <v>39</v>
      </c>
      <c r="AA317" t="s">
        <v>43</v>
      </c>
      <c r="AB317">
        <v>4245</v>
      </c>
      <c r="AC317">
        <v>4254</v>
      </c>
      <c r="AD317">
        <v>4</v>
      </c>
      <c r="AE317">
        <v>1</v>
      </c>
      <c r="AG317">
        <v>1</v>
      </c>
      <c r="AH317">
        <v>1</v>
      </c>
      <c r="AM317">
        <v>1</v>
      </c>
      <c r="AQ317">
        <v>3.90308814699065E-3</v>
      </c>
    </row>
    <row r="318" spans="1:43" x14ac:dyDescent="0.2">
      <c r="A318" s="5">
        <v>44378</v>
      </c>
      <c r="B318">
        <v>1</v>
      </c>
      <c r="C318" t="s">
        <v>298</v>
      </c>
      <c r="D318">
        <v>1</v>
      </c>
      <c r="E318">
        <v>1248</v>
      </c>
      <c r="F318">
        <v>260062</v>
      </c>
      <c r="G318">
        <v>53974</v>
      </c>
      <c r="H318">
        <v>92</v>
      </c>
      <c r="I318">
        <v>320</v>
      </c>
      <c r="J318" s="1">
        <f t="shared" si="7"/>
        <v>260002.86353990884</v>
      </c>
      <c r="K318" s="1">
        <f t="shared" si="8"/>
        <v>54044.476088766947</v>
      </c>
      <c r="L318">
        <v>0.48590578110876798</v>
      </c>
      <c r="M318">
        <v>36.8445103201094</v>
      </c>
      <c r="N318" t="s">
        <v>31</v>
      </c>
      <c r="O318">
        <v>0</v>
      </c>
      <c r="P318" t="s">
        <v>32</v>
      </c>
      <c r="Q318" t="s">
        <v>78</v>
      </c>
      <c r="R318" t="s">
        <v>34</v>
      </c>
      <c r="S318" t="s">
        <v>35</v>
      </c>
      <c r="T318" t="s">
        <v>46</v>
      </c>
      <c r="U318" t="s">
        <v>51</v>
      </c>
      <c r="V318" t="s">
        <v>110</v>
      </c>
      <c r="W318" t="s">
        <v>39</v>
      </c>
      <c r="X318" t="s">
        <v>167</v>
      </c>
      <c r="Y318" t="s">
        <v>91</v>
      </c>
      <c r="Z318" t="s">
        <v>40</v>
      </c>
      <c r="AA318" t="s">
        <v>43</v>
      </c>
      <c r="AB318">
        <v>4255</v>
      </c>
      <c r="AC318">
        <v>4272</v>
      </c>
      <c r="AD318">
        <v>5</v>
      </c>
      <c r="AE318">
        <v>1</v>
      </c>
      <c r="AG318">
        <v>1</v>
      </c>
      <c r="AH318">
        <v>1</v>
      </c>
      <c r="AI318">
        <v>1</v>
      </c>
      <c r="AN318">
        <v>1</v>
      </c>
      <c r="AQ318">
        <v>3.8620200216608701E-4</v>
      </c>
    </row>
    <row r="319" spans="1:43" x14ac:dyDescent="0.2">
      <c r="A319" s="5">
        <v>44378</v>
      </c>
      <c r="B319">
        <v>1</v>
      </c>
      <c r="C319" t="s">
        <v>298</v>
      </c>
      <c r="D319">
        <v>2</v>
      </c>
      <c r="E319">
        <v>1306</v>
      </c>
      <c r="F319">
        <v>260226</v>
      </c>
      <c r="G319">
        <v>55760</v>
      </c>
      <c r="H319">
        <v>14</v>
      </c>
      <c r="I319">
        <v>180</v>
      </c>
      <c r="J319" s="1">
        <f t="shared" si="7"/>
        <v>260226</v>
      </c>
      <c r="K319" s="1">
        <f t="shared" si="8"/>
        <v>55746</v>
      </c>
      <c r="L319">
        <v>0.50128972426649099</v>
      </c>
      <c r="M319">
        <v>36.8465092578938</v>
      </c>
      <c r="N319" t="s">
        <v>192</v>
      </c>
      <c r="P319" t="s">
        <v>32</v>
      </c>
      <c r="Q319" t="s">
        <v>78</v>
      </c>
      <c r="R319" t="s">
        <v>34</v>
      </c>
      <c r="S319" t="s">
        <v>35</v>
      </c>
      <c r="T319" t="s">
        <v>46</v>
      </c>
      <c r="U319" t="s">
        <v>51</v>
      </c>
      <c r="V319" t="s">
        <v>110</v>
      </c>
      <c r="W319" t="s">
        <v>40</v>
      </c>
      <c r="X319" t="s">
        <v>91</v>
      </c>
      <c r="AA319" t="s">
        <v>59</v>
      </c>
      <c r="AD319">
        <v>180</v>
      </c>
      <c r="AQ319">
        <v>8.0706285611823803E-4</v>
      </c>
    </row>
    <row r="320" spans="1:43" x14ac:dyDescent="0.2">
      <c r="A320" s="5">
        <v>44378</v>
      </c>
      <c r="B320">
        <v>4</v>
      </c>
      <c r="C320" t="s">
        <v>299</v>
      </c>
      <c r="D320">
        <v>1</v>
      </c>
      <c r="E320">
        <v>1015</v>
      </c>
      <c r="F320">
        <v>26181</v>
      </c>
      <c r="G320">
        <v>52142</v>
      </c>
      <c r="H320">
        <v>20</v>
      </c>
      <c r="I320">
        <v>300</v>
      </c>
      <c r="J320" s="1">
        <f t="shared" si="7"/>
        <v>26163.679491924311</v>
      </c>
      <c r="K320" s="1">
        <f t="shared" si="8"/>
        <v>52152</v>
      </c>
      <c r="L320">
        <v>0.46782376380007901</v>
      </c>
      <c r="M320">
        <v>34.746415068777601</v>
      </c>
      <c r="N320" t="s">
        <v>204</v>
      </c>
      <c r="P320" t="s">
        <v>32</v>
      </c>
      <c r="Q320" t="s">
        <v>78</v>
      </c>
      <c r="R320" t="s">
        <v>34</v>
      </c>
      <c r="S320" t="s">
        <v>35</v>
      </c>
      <c r="T320" t="s">
        <v>46</v>
      </c>
      <c r="U320" t="s">
        <v>51</v>
      </c>
      <c r="V320" t="s">
        <v>110</v>
      </c>
      <c r="W320" t="s">
        <v>67</v>
      </c>
      <c r="X320" t="s">
        <v>53</v>
      </c>
      <c r="Y320" t="s">
        <v>300</v>
      </c>
      <c r="AA320" t="s">
        <v>59</v>
      </c>
      <c r="AD320">
        <v>60</v>
      </c>
      <c r="AQ320">
        <v>1.98322777418193</v>
      </c>
    </row>
    <row r="321" spans="1:43" x14ac:dyDescent="0.2">
      <c r="A321" s="5">
        <v>44378</v>
      </c>
      <c r="B321">
        <v>4</v>
      </c>
      <c r="C321" t="s">
        <v>299</v>
      </c>
      <c r="D321">
        <v>2</v>
      </c>
      <c r="E321">
        <v>1023</v>
      </c>
      <c r="F321">
        <v>263505</v>
      </c>
      <c r="G321">
        <v>53089</v>
      </c>
      <c r="H321">
        <v>200</v>
      </c>
      <c r="I321">
        <v>80</v>
      </c>
      <c r="J321" s="1">
        <f t="shared" si="7"/>
        <v>263701.96155060246</v>
      </c>
      <c r="K321" s="1">
        <f t="shared" si="8"/>
        <v>53123.729635533389</v>
      </c>
      <c r="L321">
        <v>0.47759189233337801</v>
      </c>
      <c r="M321">
        <v>36.877733709973299</v>
      </c>
      <c r="N321" t="s">
        <v>301</v>
      </c>
      <c r="P321" t="s">
        <v>32</v>
      </c>
      <c r="Q321" t="s">
        <v>78</v>
      </c>
      <c r="R321" t="s">
        <v>34</v>
      </c>
      <c r="S321" t="s">
        <v>35</v>
      </c>
      <c r="T321" t="s">
        <v>50</v>
      </c>
      <c r="U321" t="s">
        <v>51</v>
      </c>
      <c r="V321" t="s">
        <v>110</v>
      </c>
      <c r="W321" t="s">
        <v>53</v>
      </c>
      <c r="X321" t="s">
        <v>39</v>
      </c>
      <c r="Y321" t="s">
        <v>64</v>
      </c>
      <c r="AD321">
        <v>150</v>
      </c>
      <c r="AQ321">
        <v>7.8549917815660399E-4</v>
      </c>
    </row>
    <row r="322" spans="1:43" x14ac:dyDescent="0.2">
      <c r="A322" s="5">
        <v>44378</v>
      </c>
      <c r="B322">
        <v>4</v>
      </c>
      <c r="C322" t="s">
        <v>299</v>
      </c>
      <c r="D322">
        <v>3</v>
      </c>
      <c r="E322">
        <v>1030</v>
      </c>
      <c r="F322">
        <v>264472</v>
      </c>
      <c r="G322">
        <v>53234</v>
      </c>
      <c r="H322">
        <v>60</v>
      </c>
      <c r="I322">
        <v>360</v>
      </c>
      <c r="J322" s="1">
        <f t="shared" si="7"/>
        <v>264472</v>
      </c>
      <c r="K322" s="1">
        <f t="shared" si="8"/>
        <v>53294</v>
      </c>
      <c r="L322">
        <v>0.47913348670806799</v>
      </c>
      <c r="M322">
        <v>36.884648862653798</v>
      </c>
      <c r="N322" t="s">
        <v>204</v>
      </c>
      <c r="P322" t="s">
        <v>32</v>
      </c>
      <c r="Q322" t="s">
        <v>78</v>
      </c>
      <c r="R322" t="s">
        <v>34</v>
      </c>
      <c r="S322" t="s">
        <v>252</v>
      </c>
      <c r="T322" t="s">
        <v>50</v>
      </c>
      <c r="U322" t="s">
        <v>51</v>
      </c>
      <c r="V322" t="s">
        <v>110</v>
      </c>
      <c r="W322" t="s">
        <v>67</v>
      </c>
      <c r="X322" t="s">
        <v>64</v>
      </c>
      <c r="Y322" t="s">
        <v>302</v>
      </c>
      <c r="AA322" t="s">
        <v>43</v>
      </c>
      <c r="AD322">
        <v>45</v>
      </c>
      <c r="AQ322">
        <v>5.1048700000000402E-4</v>
      </c>
    </row>
    <row r="323" spans="1:43" x14ac:dyDescent="0.2">
      <c r="A323" s="5">
        <v>44378</v>
      </c>
      <c r="B323">
        <v>4</v>
      </c>
      <c r="C323" t="s">
        <v>303</v>
      </c>
      <c r="D323">
        <v>1</v>
      </c>
      <c r="E323">
        <v>1037</v>
      </c>
      <c r="F323">
        <v>264865</v>
      </c>
      <c r="G323">
        <v>54019</v>
      </c>
      <c r="H323">
        <v>50</v>
      </c>
      <c r="I323">
        <v>260</v>
      </c>
      <c r="J323" s="1">
        <f t="shared" si="7"/>
        <v>264815.75961234939</v>
      </c>
      <c r="K323" s="1">
        <f t="shared" si="8"/>
        <v>54010.317591116655</v>
      </c>
      <c r="L323">
        <v>0.48561077731388902</v>
      </c>
      <c r="M323">
        <v>36.887734135314702</v>
      </c>
      <c r="N323" t="s">
        <v>304</v>
      </c>
      <c r="P323" t="s">
        <v>32</v>
      </c>
      <c r="Q323" t="s">
        <v>33</v>
      </c>
      <c r="R323" t="s">
        <v>34</v>
      </c>
      <c r="S323" t="s">
        <v>252</v>
      </c>
      <c r="T323" t="s">
        <v>50</v>
      </c>
      <c r="U323" t="s">
        <v>51</v>
      </c>
      <c r="V323" t="s">
        <v>110</v>
      </c>
      <c r="W323" t="s">
        <v>67</v>
      </c>
      <c r="X323" t="s">
        <v>64</v>
      </c>
      <c r="Y323" t="s">
        <v>302</v>
      </c>
      <c r="AA323" t="s">
        <v>43</v>
      </c>
      <c r="AD323">
        <v>40</v>
      </c>
      <c r="AQ323">
        <v>2.1096949442180201E-4</v>
      </c>
    </row>
    <row r="324" spans="1:43" x14ac:dyDescent="0.2">
      <c r="A324" s="5">
        <v>44378</v>
      </c>
      <c r="B324">
        <v>4</v>
      </c>
      <c r="C324" t="s">
        <v>303</v>
      </c>
      <c r="D324">
        <v>2</v>
      </c>
      <c r="E324">
        <v>1043</v>
      </c>
      <c r="F324">
        <v>263958</v>
      </c>
      <c r="G324">
        <v>54814</v>
      </c>
      <c r="H324">
        <v>30</v>
      </c>
      <c r="I324">
        <v>180</v>
      </c>
      <c r="J324" s="1">
        <f t="shared" si="7"/>
        <v>263958</v>
      </c>
      <c r="K324" s="1">
        <f t="shared" si="8"/>
        <v>54784</v>
      </c>
      <c r="L324">
        <v>0.49260326865640303</v>
      </c>
      <c r="M324">
        <v>36.8800284561475</v>
      </c>
      <c r="N324" t="s">
        <v>304</v>
      </c>
      <c r="P324" t="s">
        <v>32</v>
      </c>
      <c r="Q324" t="s">
        <v>78</v>
      </c>
      <c r="R324" t="s">
        <v>34</v>
      </c>
      <c r="S324" t="s">
        <v>271</v>
      </c>
      <c r="T324" t="s">
        <v>50</v>
      </c>
      <c r="U324" t="s">
        <v>51</v>
      </c>
      <c r="V324" t="s">
        <v>110</v>
      </c>
      <c r="W324" t="s">
        <v>67</v>
      </c>
      <c r="X324" t="s">
        <v>104</v>
      </c>
      <c r="Y324" t="s">
        <v>64</v>
      </c>
      <c r="AA324" t="s">
        <v>63</v>
      </c>
      <c r="AD324">
        <v>20</v>
      </c>
      <c r="AQ324">
        <v>3.42318554594351E-3</v>
      </c>
    </row>
    <row r="325" spans="1:43" x14ac:dyDescent="0.2">
      <c r="A325" s="5">
        <v>44378</v>
      </c>
      <c r="B325">
        <v>4</v>
      </c>
      <c r="C325" t="s">
        <v>303</v>
      </c>
      <c r="D325">
        <v>3</v>
      </c>
      <c r="E325">
        <v>1048</v>
      </c>
      <c r="F325">
        <v>263441</v>
      </c>
      <c r="G325">
        <v>54969</v>
      </c>
      <c r="H325">
        <v>24</v>
      </c>
      <c r="I325">
        <v>160</v>
      </c>
      <c r="J325" s="1">
        <f t="shared" si="7"/>
        <v>263449.20848343981</v>
      </c>
      <c r="K325" s="1">
        <f t="shared" si="8"/>
        <v>54946.44737710114</v>
      </c>
      <c r="L325">
        <v>0.49407049240491402</v>
      </c>
      <c r="M325">
        <v>36.8754585824259</v>
      </c>
      <c r="N325" t="s">
        <v>305</v>
      </c>
      <c r="P325" t="s">
        <v>32</v>
      </c>
      <c r="Q325" t="s">
        <v>78</v>
      </c>
      <c r="R325" t="s">
        <v>34</v>
      </c>
      <c r="S325" t="s">
        <v>35</v>
      </c>
      <c r="T325" t="s">
        <v>50</v>
      </c>
      <c r="U325" t="s">
        <v>51</v>
      </c>
      <c r="V325" t="s">
        <v>110</v>
      </c>
      <c r="W325" t="s">
        <v>64</v>
      </c>
      <c r="X325" t="s">
        <v>67</v>
      </c>
      <c r="Y325" t="s">
        <v>104</v>
      </c>
      <c r="AA325" t="s">
        <v>63</v>
      </c>
      <c r="AD325">
        <v>31</v>
      </c>
      <c r="AQ325">
        <v>1.9420731122463E-4</v>
      </c>
    </row>
    <row r="326" spans="1:43" x14ac:dyDescent="0.2">
      <c r="A326" s="5">
        <v>44378</v>
      </c>
      <c r="B326">
        <v>4</v>
      </c>
      <c r="C326" t="s">
        <v>303</v>
      </c>
      <c r="D326">
        <v>3</v>
      </c>
      <c r="E326">
        <v>1048</v>
      </c>
      <c r="F326">
        <v>263441</v>
      </c>
      <c r="G326">
        <v>54969</v>
      </c>
      <c r="H326">
        <v>24</v>
      </c>
      <c r="I326">
        <v>160</v>
      </c>
      <c r="J326" s="1">
        <f t="shared" si="7"/>
        <v>263449.20848343981</v>
      </c>
      <c r="K326" s="1">
        <f t="shared" si="8"/>
        <v>54946.44737710114</v>
      </c>
      <c r="L326">
        <v>0.49407049240491402</v>
      </c>
      <c r="M326">
        <v>36.8754585824259</v>
      </c>
      <c r="N326" t="s">
        <v>304</v>
      </c>
      <c r="P326" t="s">
        <v>32</v>
      </c>
      <c r="Q326" t="s">
        <v>78</v>
      </c>
      <c r="R326" t="s">
        <v>34</v>
      </c>
      <c r="S326" t="s">
        <v>35</v>
      </c>
      <c r="T326" t="s">
        <v>50</v>
      </c>
      <c r="U326" t="s">
        <v>51</v>
      </c>
      <c r="V326" t="s">
        <v>110</v>
      </c>
      <c r="W326" t="s">
        <v>64</v>
      </c>
      <c r="X326" t="s">
        <v>67</v>
      </c>
      <c r="Y326" t="s">
        <v>104</v>
      </c>
      <c r="AA326" t="s">
        <v>63</v>
      </c>
      <c r="AD326">
        <v>2</v>
      </c>
      <c r="AQ326">
        <v>1.9420731122463E-4</v>
      </c>
    </row>
    <row r="327" spans="1:43" x14ac:dyDescent="0.2">
      <c r="A327" s="5">
        <v>44378</v>
      </c>
      <c r="B327">
        <v>4</v>
      </c>
      <c r="C327" t="s">
        <v>306</v>
      </c>
      <c r="D327">
        <v>1</v>
      </c>
      <c r="E327">
        <v>1101</v>
      </c>
      <c r="F327">
        <v>261944</v>
      </c>
      <c r="G327">
        <v>53684</v>
      </c>
      <c r="H327">
        <v>10</v>
      </c>
      <c r="I327">
        <v>200</v>
      </c>
      <c r="J327" s="1">
        <f t="shared" si="7"/>
        <v>261940.57979856673</v>
      </c>
      <c r="K327" s="1">
        <f t="shared" si="8"/>
        <v>53674.603073792139</v>
      </c>
      <c r="L327">
        <v>0.48256736569190201</v>
      </c>
      <c r="M327">
        <v>36.861913491902797</v>
      </c>
      <c r="N327" t="s">
        <v>214</v>
      </c>
      <c r="P327" t="s">
        <v>32</v>
      </c>
      <c r="Q327" t="s">
        <v>78</v>
      </c>
      <c r="R327" t="s">
        <v>34</v>
      </c>
      <c r="S327" t="s">
        <v>35</v>
      </c>
      <c r="T327" t="s">
        <v>50</v>
      </c>
      <c r="U327" t="s">
        <v>51</v>
      </c>
      <c r="V327" t="s">
        <v>110</v>
      </c>
      <c r="W327" t="s">
        <v>67</v>
      </c>
      <c r="X327" t="s">
        <v>64</v>
      </c>
      <c r="Y327" t="s">
        <v>90</v>
      </c>
      <c r="AD327">
        <v>118</v>
      </c>
      <c r="AQ327">
        <v>3.35306876731995E-3</v>
      </c>
    </row>
    <row r="328" spans="1:43" x14ac:dyDescent="0.2">
      <c r="A328" s="5">
        <v>44378</v>
      </c>
      <c r="B328">
        <v>4</v>
      </c>
      <c r="C328" t="s">
        <v>306</v>
      </c>
      <c r="D328">
        <v>2</v>
      </c>
      <c r="E328">
        <v>1113</v>
      </c>
      <c r="F328">
        <v>261793</v>
      </c>
      <c r="G328">
        <v>54352</v>
      </c>
      <c r="H328">
        <v>32</v>
      </c>
      <c r="I328">
        <v>30</v>
      </c>
      <c r="J328" s="1">
        <f t="shared" si="7"/>
        <v>261809</v>
      </c>
      <c r="K328" s="1">
        <f t="shared" si="8"/>
        <v>54379.712812921105</v>
      </c>
      <c r="L328">
        <v>0.48894187070591699</v>
      </c>
      <c r="M328">
        <v>36.860729784025899</v>
      </c>
      <c r="N328" t="s">
        <v>31</v>
      </c>
      <c r="O328">
        <v>0</v>
      </c>
      <c r="P328" t="s">
        <v>32</v>
      </c>
      <c r="Q328" t="s">
        <v>33</v>
      </c>
      <c r="R328" t="s">
        <v>34</v>
      </c>
      <c r="S328" t="s">
        <v>49</v>
      </c>
      <c r="T328" t="s">
        <v>50</v>
      </c>
      <c r="U328" t="s">
        <v>37</v>
      </c>
      <c r="V328" t="s">
        <v>110</v>
      </c>
      <c r="W328" t="s">
        <v>104</v>
      </c>
      <c r="X328" t="s">
        <v>141</v>
      </c>
      <c r="Y328" t="s">
        <v>53</v>
      </c>
      <c r="Z328" t="s">
        <v>39</v>
      </c>
      <c r="AA328" t="s">
        <v>63</v>
      </c>
      <c r="AB328">
        <v>8918</v>
      </c>
      <c r="AC328">
        <v>8985</v>
      </c>
      <c r="AD328">
        <v>6</v>
      </c>
      <c r="AE328">
        <v>1</v>
      </c>
      <c r="AG328">
        <v>2</v>
      </c>
      <c r="AH328">
        <v>1</v>
      </c>
      <c r="AK328">
        <v>1</v>
      </c>
      <c r="AL328">
        <v>1</v>
      </c>
      <c r="AQ328">
        <v>6.6542578617804797E-3</v>
      </c>
    </row>
    <row r="329" spans="1:43" x14ac:dyDescent="0.2">
      <c r="A329" s="5">
        <v>44378</v>
      </c>
      <c r="B329">
        <v>4</v>
      </c>
      <c r="C329" t="s">
        <v>306</v>
      </c>
      <c r="D329">
        <v>3</v>
      </c>
      <c r="E329">
        <v>1127</v>
      </c>
      <c r="F329">
        <v>261784</v>
      </c>
      <c r="G329">
        <v>56711</v>
      </c>
      <c r="H329">
        <v>18</v>
      </c>
      <c r="I329">
        <v>20</v>
      </c>
      <c r="J329" s="1">
        <f t="shared" si="7"/>
        <v>261790.15636257987</v>
      </c>
      <c r="K329" s="1">
        <f t="shared" si="8"/>
        <v>56727.914467174145</v>
      </c>
      <c r="L329">
        <v>0.51017185302599</v>
      </c>
      <c r="M329">
        <v>36.860553643345398</v>
      </c>
      <c r="N329" t="s">
        <v>214</v>
      </c>
      <c r="P329" t="s">
        <v>135</v>
      </c>
      <c r="Q329" t="s">
        <v>33</v>
      </c>
      <c r="R329" t="s">
        <v>34</v>
      </c>
      <c r="S329" t="s">
        <v>35</v>
      </c>
      <c r="T329" t="s">
        <v>46</v>
      </c>
      <c r="U329" t="s">
        <v>51</v>
      </c>
      <c r="V329" t="s">
        <v>110</v>
      </c>
      <c r="W329" t="s">
        <v>104</v>
      </c>
      <c r="X329" t="s">
        <v>67</v>
      </c>
      <c r="Y329" t="s">
        <v>47</v>
      </c>
      <c r="AA329" t="s">
        <v>43</v>
      </c>
      <c r="AD329">
        <v>81</v>
      </c>
      <c r="AQ329">
        <v>4.0754065734620098E-3</v>
      </c>
    </row>
    <row r="330" spans="1:43" x14ac:dyDescent="0.2">
      <c r="A330" s="5">
        <v>44378</v>
      </c>
      <c r="B330">
        <v>4</v>
      </c>
      <c r="C330" t="s">
        <v>307</v>
      </c>
      <c r="D330">
        <v>1</v>
      </c>
      <c r="E330">
        <v>1134</v>
      </c>
      <c r="F330">
        <v>262360</v>
      </c>
      <c r="G330">
        <v>57866</v>
      </c>
      <c r="H330">
        <v>80</v>
      </c>
      <c r="I330">
        <v>140</v>
      </c>
      <c r="J330" s="1">
        <f t="shared" si="7"/>
        <v>262411.42300877493</v>
      </c>
      <c r="K330" s="1">
        <f t="shared" si="8"/>
        <v>57804.716444550482</v>
      </c>
      <c r="L330">
        <v>0.51990910520754496</v>
      </c>
      <c r="M330">
        <v>36.866129880205399</v>
      </c>
      <c r="N330" t="s">
        <v>305</v>
      </c>
      <c r="P330" t="s">
        <v>135</v>
      </c>
      <c r="Q330" t="s">
        <v>33</v>
      </c>
      <c r="R330" t="s">
        <v>34</v>
      </c>
      <c r="S330" t="s">
        <v>35</v>
      </c>
      <c r="T330" t="s">
        <v>50</v>
      </c>
      <c r="U330" t="s">
        <v>51</v>
      </c>
      <c r="V330" t="s">
        <v>110</v>
      </c>
      <c r="W330" t="s">
        <v>47</v>
      </c>
      <c r="X330" t="s">
        <v>67</v>
      </c>
      <c r="AA330" t="s">
        <v>43</v>
      </c>
      <c r="AD330">
        <v>14</v>
      </c>
      <c r="AQ330">
        <v>2.4172388230114401E-4</v>
      </c>
    </row>
    <row r="331" spans="1:43" x14ac:dyDescent="0.2">
      <c r="A331" s="5">
        <v>44378</v>
      </c>
      <c r="B331">
        <v>4</v>
      </c>
      <c r="C331" t="s">
        <v>307</v>
      </c>
      <c r="D331">
        <v>1</v>
      </c>
      <c r="E331">
        <v>1134</v>
      </c>
      <c r="F331">
        <v>262360</v>
      </c>
      <c r="G331">
        <v>57866</v>
      </c>
      <c r="H331">
        <v>80</v>
      </c>
      <c r="I331">
        <v>140</v>
      </c>
      <c r="J331" s="1">
        <f t="shared" si="7"/>
        <v>262411.42300877493</v>
      </c>
      <c r="K331" s="1">
        <f t="shared" si="8"/>
        <v>57804.716444550482</v>
      </c>
      <c r="L331">
        <v>0.51990910520754496</v>
      </c>
      <c r="M331">
        <v>36.866129880205399</v>
      </c>
      <c r="N331" t="s">
        <v>204</v>
      </c>
      <c r="P331" t="s">
        <v>135</v>
      </c>
      <c r="Q331" t="s">
        <v>33</v>
      </c>
      <c r="R331" t="s">
        <v>34</v>
      </c>
      <c r="S331" t="s">
        <v>35</v>
      </c>
      <c r="T331" t="s">
        <v>50</v>
      </c>
      <c r="U331" t="s">
        <v>51</v>
      </c>
      <c r="V331" t="s">
        <v>110</v>
      </c>
      <c r="W331" t="s">
        <v>47</v>
      </c>
      <c r="X331" t="s">
        <v>67</v>
      </c>
      <c r="AA331" t="s">
        <v>43</v>
      </c>
      <c r="AD331">
        <v>4</v>
      </c>
      <c r="AQ331">
        <v>2.4172388230114401E-4</v>
      </c>
    </row>
    <row r="332" spans="1:43" x14ac:dyDescent="0.2">
      <c r="A332" s="5">
        <v>44378</v>
      </c>
      <c r="B332">
        <v>4</v>
      </c>
      <c r="C332" t="s">
        <v>307</v>
      </c>
      <c r="D332">
        <v>2</v>
      </c>
      <c r="E332">
        <v>1145</v>
      </c>
      <c r="F332">
        <v>262923</v>
      </c>
      <c r="G332">
        <v>56109</v>
      </c>
      <c r="H332">
        <v>25</v>
      </c>
      <c r="I332">
        <v>240</v>
      </c>
      <c r="J332" s="1">
        <f t="shared" si="7"/>
        <v>262901.34936490539</v>
      </c>
      <c r="K332" s="1">
        <f t="shared" si="8"/>
        <v>56096.5</v>
      </c>
      <c r="L332">
        <v>0.50446656399960199</v>
      </c>
      <c r="M332">
        <v>36.8705349700639</v>
      </c>
      <c r="N332" t="s">
        <v>280</v>
      </c>
      <c r="P332" t="s">
        <v>32</v>
      </c>
      <c r="Q332" t="s">
        <v>78</v>
      </c>
      <c r="R332" t="s">
        <v>34</v>
      </c>
      <c r="S332" t="s">
        <v>35</v>
      </c>
      <c r="T332" t="s">
        <v>50</v>
      </c>
      <c r="U332" t="s">
        <v>51</v>
      </c>
      <c r="V332" t="s">
        <v>110</v>
      </c>
      <c r="W332" t="s">
        <v>67</v>
      </c>
      <c r="X332" t="s">
        <v>47</v>
      </c>
      <c r="AA332" t="s">
        <v>63</v>
      </c>
      <c r="AD332">
        <v>14</v>
      </c>
      <c r="AP332" t="s">
        <v>308</v>
      </c>
      <c r="AQ332">
        <v>5.9162312104051196E-3</v>
      </c>
    </row>
    <row r="333" spans="1:43" x14ac:dyDescent="0.2">
      <c r="A333" s="5">
        <v>44379</v>
      </c>
      <c r="B333">
        <v>1</v>
      </c>
      <c r="C333" t="s">
        <v>309</v>
      </c>
      <c r="D333">
        <v>1</v>
      </c>
      <c r="E333">
        <v>951</v>
      </c>
      <c r="F333">
        <v>260362</v>
      </c>
      <c r="G333">
        <v>49085</v>
      </c>
      <c r="H333">
        <v>25</v>
      </c>
      <c r="I333">
        <v>320</v>
      </c>
      <c r="J333" s="1">
        <f t="shared" si="7"/>
        <v>260345.93030975782</v>
      </c>
      <c r="K333" s="1">
        <f t="shared" si="8"/>
        <v>49104.151111077976</v>
      </c>
      <c r="L333">
        <v>0.44124179040049399</v>
      </c>
      <c r="M333">
        <v>36.847604862670103</v>
      </c>
      <c r="N333" t="s">
        <v>204</v>
      </c>
      <c r="P333" t="s">
        <v>32</v>
      </c>
      <c r="Q333" t="s">
        <v>33</v>
      </c>
      <c r="R333" t="s">
        <v>34</v>
      </c>
      <c r="S333" t="s">
        <v>35</v>
      </c>
      <c r="T333" t="s">
        <v>50</v>
      </c>
      <c r="U333" t="s">
        <v>37</v>
      </c>
      <c r="V333" t="s">
        <v>110</v>
      </c>
      <c r="W333" t="s">
        <v>39</v>
      </c>
      <c r="X333" t="s">
        <v>40</v>
      </c>
      <c r="Y333" t="s">
        <v>53</v>
      </c>
      <c r="AA333" t="s">
        <v>63</v>
      </c>
      <c r="AD333">
        <v>20</v>
      </c>
      <c r="AQ333">
        <v>4.5183762972670896E-3</v>
      </c>
    </row>
    <row r="334" spans="1:43" x14ac:dyDescent="0.2">
      <c r="A334" s="5">
        <v>44379</v>
      </c>
      <c r="B334">
        <v>1</v>
      </c>
      <c r="C334" t="s">
        <v>309</v>
      </c>
      <c r="D334">
        <v>2</v>
      </c>
      <c r="E334">
        <v>1003</v>
      </c>
      <c r="F334">
        <v>259765</v>
      </c>
      <c r="G334">
        <v>50638</v>
      </c>
      <c r="H334">
        <v>40</v>
      </c>
      <c r="I334">
        <v>20</v>
      </c>
      <c r="J334" s="1">
        <f t="shared" si="7"/>
        <v>259778.68080573302</v>
      </c>
      <c r="K334" s="1">
        <f t="shared" si="8"/>
        <v>50675.587704831436</v>
      </c>
      <c r="L334">
        <v>0.45544744922270902</v>
      </c>
      <c r="M334">
        <v>36.8425064223443</v>
      </c>
      <c r="N334" t="s">
        <v>31</v>
      </c>
      <c r="O334">
        <v>0</v>
      </c>
      <c r="P334" t="s">
        <v>32</v>
      </c>
      <c r="Q334" t="s">
        <v>33</v>
      </c>
      <c r="R334" t="s">
        <v>34</v>
      </c>
      <c r="S334" t="s">
        <v>35</v>
      </c>
      <c r="T334" t="s">
        <v>36</v>
      </c>
      <c r="U334" t="s">
        <v>37</v>
      </c>
      <c r="V334" t="s">
        <v>110</v>
      </c>
      <c r="W334" t="s">
        <v>203</v>
      </c>
      <c r="Y334" t="s">
        <v>53</v>
      </c>
      <c r="Z334" t="s">
        <v>207</v>
      </c>
      <c r="AA334" t="s">
        <v>63</v>
      </c>
      <c r="AB334">
        <v>4273</v>
      </c>
      <c r="AC334">
        <v>4299</v>
      </c>
      <c r="AD334">
        <v>13</v>
      </c>
      <c r="AE334">
        <v>1</v>
      </c>
      <c r="AG334">
        <v>3</v>
      </c>
      <c r="AH334">
        <v>3</v>
      </c>
      <c r="AI334">
        <v>3</v>
      </c>
      <c r="AL334">
        <v>2</v>
      </c>
      <c r="AM334">
        <v>1</v>
      </c>
      <c r="AQ334">
        <v>3.6987155870549498E-4</v>
      </c>
    </row>
    <row r="335" spans="1:43" x14ac:dyDescent="0.2">
      <c r="A335" s="5">
        <v>44379</v>
      </c>
      <c r="B335">
        <v>1</v>
      </c>
      <c r="C335" t="s">
        <v>309</v>
      </c>
      <c r="D335">
        <v>3</v>
      </c>
      <c r="E335">
        <v>1015</v>
      </c>
      <c r="F335">
        <v>259662</v>
      </c>
      <c r="G335">
        <v>50812</v>
      </c>
      <c r="H335">
        <v>10</v>
      </c>
      <c r="I335">
        <v>340</v>
      </c>
      <c r="J335" s="1">
        <f t="shared" si="7"/>
        <v>259658.57979856673</v>
      </c>
      <c r="K335" s="1">
        <f t="shared" si="8"/>
        <v>50821.396926207861</v>
      </c>
      <c r="L335">
        <v>0.45676536309043497</v>
      </c>
      <c r="M335">
        <v>36.841427444298098</v>
      </c>
      <c r="N335" t="s">
        <v>204</v>
      </c>
      <c r="P335" t="s">
        <v>32</v>
      </c>
      <c r="Q335" t="s">
        <v>33</v>
      </c>
      <c r="R335" t="s">
        <v>34</v>
      </c>
      <c r="S335" t="s">
        <v>35</v>
      </c>
      <c r="T335" t="s">
        <v>50</v>
      </c>
      <c r="U335" t="s">
        <v>37</v>
      </c>
      <c r="V335" t="s">
        <v>110</v>
      </c>
      <c r="W335" t="s">
        <v>53</v>
      </c>
      <c r="X335" t="s">
        <v>41</v>
      </c>
      <c r="Y335" t="s">
        <v>224</v>
      </c>
      <c r="AA335" t="s">
        <v>63</v>
      </c>
      <c r="AD335">
        <v>230</v>
      </c>
      <c r="AP335" t="s">
        <v>310</v>
      </c>
      <c r="AQ335">
        <v>8.5911248819442703E-4</v>
      </c>
    </row>
    <row r="336" spans="1:43" x14ac:dyDescent="0.2">
      <c r="A336" s="5">
        <v>44379</v>
      </c>
      <c r="B336">
        <v>1</v>
      </c>
      <c r="C336" t="s">
        <v>311</v>
      </c>
      <c r="D336">
        <v>1</v>
      </c>
      <c r="E336">
        <v>1021</v>
      </c>
      <c r="F336">
        <v>259602</v>
      </c>
      <c r="G336">
        <v>51239</v>
      </c>
      <c r="H336">
        <v>31</v>
      </c>
      <c r="I336">
        <v>80</v>
      </c>
      <c r="J336" s="1">
        <f t="shared" si="7"/>
        <v>259632.52904034339</v>
      </c>
      <c r="K336" s="1">
        <f t="shared" si="8"/>
        <v>51244.383093507677</v>
      </c>
      <c r="L336">
        <v>0.46058945177689498</v>
      </c>
      <c r="M336">
        <v>36.841192336731602</v>
      </c>
      <c r="N336" t="s">
        <v>76</v>
      </c>
      <c r="P336" t="s">
        <v>32</v>
      </c>
      <c r="Q336" t="s">
        <v>33</v>
      </c>
      <c r="R336" t="s">
        <v>34</v>
      </c>
      <c r="S336" t="s">
        <v>35</v>
      </c>
      <c r="T336" t="s">
        <v>50</v>
      </c>
      <c r="U336" t="s">
        <v>70</v>
      </c>
      <c r="V336" t="s">
        <v>110</v>
      </c>
      <c r="W336" t="s">
        <v>53</v>
      </c>
      <c r="X336" t="s">
        <v>41</v>
      </c>
      <c r="AA336" t="s">
        <v>63</v>
      </c>
      <c r="AD336">
        <v>200</v>
      </c>
      <c r="AP336" t="s">
        <v>242</v>
      </c>
      <c r="AQ336">
        <v>1.72171584017247E-3</v>
      </c>
    </row>
    <row r="337" spans="1:43" x14ac:dyDescent="0.2">
      <c r="A337" s="5">
        <v>44379</v>
      </c>
      <c r="B337">
        <v>1</v>
      </c>
      <c r="C337" t="s">
        <v>311</v>
      </c>
      <c r="D337">
        <v>2</v>
      </c>
      <c r="E337">
        <v>1027</v>
      </c>
      <c r="F337">
        <v>259474</v>
      </c>
      <c r="G337">
        <v>51606</v>
      </c>
      <c r="H337">
        <v>25</v>
      </c>
      <c r="I337">
        <v>20</v>
      </c>
      <c r="J337" s="1">
        <f t="shared" si="7"/>
        <v>259482.55050358313</v>
      </c>
      <c r="K337" s="1">
        <f t="shared" si="8"/>
        <v>51629.492315519645</v>
      </c>
      <c r="L337">
        <v>0.46407075432738099</v>
      </c>
      <c r="M337">
        <v>36.839844381051599</v>
      </c>
      <c r="N337" t="s">
        <v>204</v>
      </c>
      <c r="S337" t="s">
        <v>35</v>
      </c>
      <c r="T337" t="s">
        <v>50</v>
      </c>
      <c r="U337" t="s">
        <v>37</v>
      </c>
      <c r="V337" t="s">
        <v>110</v>
      </c>
      <c r="W337" t="s">
        <v>41</v>
      </c>
      <c r="X337" t="s">
        <v>207</v>
      </c>
      <c r="Y337" t="s">
        <v>39</v>
      </c>
      <c r="AA337" t="s">
        <v>63</v>
      </c>
      <c r="AD337">
        <v>220</v>
      </c>
      <c r="AP337" t="s">
        <v>312</v>
      </c>
      <c r="AQ337">
        <v>3.7228747955187699E-3</v>
      </c>
    </row>
    <row r="338" spans="1:43" x14ac:dyDescent="0.2">
      <c r="A338" s="5">
        <v>44379</v>
      </c>
      <c r="B338">
        <v>1</v>
      </c>
      <c r="C338" t="s">
        <v>311</v>
      </c>
      <c r="D338">
        <v>3</v>
      </c>
      <c r="E338">
        <v>1039</v>
      </c>
      <c r="F338">
        <v>259556</v>
      </c>
      <c r="G338">
        <v>52041</v>
      </c>
      <c r="H338">
        <v>50</v>
      </c>
      <c r="I338">
        <v>320</v>
      </c>
      <c r="J338" s="1">
        <f t="shared" si="7"/>
        <v>259523.86061951568</v>
      </c>
      <c r="K338" s="1">
        <f t="shared" si="8"/>
        <v>52079.302222155951</v>
      </c>
      <c r="L338">
        <v>0.46813753565772198</v>
      </c>
      <c r="M338">
        <v>36.840214124255397</v>
      </c>
      <c r="N338" t="s">
        <v>31</v>
      </c>
      <c r="O338">
        <v>0</v>
      </c>
      <c r="P338" t="s">
        <v>32</v>
      </c>
      <c r="Q338" t="s">
        <v>33</v>
      </c>
      <c r="R338" t="s">
        <v>34</v>
      </c>
      <c r="S338" t="s">
        <v>35</v>
      </c>
      <c r="T338" t="s">
        <v>36</v>
      </c>
      <c r="U338" t="s">
        <v>37</v>
      </c>
      <c r="V338" t="s">
        <v>110</v>
      </c>
      <c r="W338" t="s">
        <v>207</v>
      </c>
      <c r="X338" t="s">
        <v>53</v>
      </c>
      <c r="Y338" t="s">
        <v>40</v>
      </c>
      <c r="Z338" t="s">
        <v>41</v>
      </c>
      <c r="AA338" t="s">
        <v>75</v>
      </c>
      <c r="AB338">
        <v>4300</v>
      </c>
      <c r="AC338">
        <v>4308</v>
      </c>
      <c r="AD338">
        <v>8</v>
      </c>
      <c r="AE338">
        <v>1</v>
      </c>
      <c r="AH338">
        <v>3</v>
      </c>
      <c r="AI338">
        <v>1</v>
      </c>
      <c r="AM338">
        <v>1</v>
      </c>
      <c r="AQ338">
        <v>3.7051210122562E-3</v>
      </c>
    </row>
    <row r="339" spans="1:43" x14ac:dyDescent="0.2">
      <c r="A339" s="5">
        <v>44379</v>
      </c>
      <c r="B339">
        <v>1</v>
      </c>
      <c r="C339" t="s">
        <v>313</v>
      </c>
      <c r="D339">
        <v>1</v>
      </c>
      <c r="E339">
        <v>1046</v>
      </c>
      <c r="F339">
        <v>259280</v>
      </c>
      <c r="G339">
        <v>52268</v>
      </c>
      <c r="H339">
        <v>76</v>
      </c>
      <c r="I339">
        <v>20</v>
      </c>
      <c r="J339" s="1">
        <f t="shared" si="7"/>
        <v>259305.99353089274</v>
      </c>
      <c r="K339" s="1">
        <f t="shared" si="8"/>
        <v>52339.416639179726</v>
      </c>
      <c r="L339">
        <v>0.47048857866374499</v>
      </c>
      <c r="M339">
        <v>36.838256814650101</v>
      </c>
      <c r="N339" t="s">
        <v>31</v>
      </c>
      <c r="O339">
        <v>0</v>
      </c>
      <c r="P339" t="s">
        <v>32</v>
      </c>
      <c r="Q339" t="s">
        <v>33</v>
      </c>
      <c r="R339" t="s">
        <v>34</v>
      </c>
      <c r="S339" t="s">
        <v>35</v>
      </c>
      <c r="T339" t="s">
        <v>105</v>
      </c>
      <c r="U339" t="s">
        <v>51</v>
      </c>
      <c r="V339" t="s">
        <v>110</v>
      </c>
      <c r="W339" t="s">
        <v>39</v>
      </c>
      <c r="X339" t="s">
        <v>224</v>
      </c>
      <c r="Y339" t="s">
        <v>207</v>
      </c>
      <c r="Z339" t="s">
        <v>41</v>
      </c>
      <c r="AA339" t="s">
        <v>43</v>
      </c>
      <c r="AB339">
        <v>4309</v>
      </c>
      <c r="AC339">
        <v>4324</v>
      </c>
      <c r="AD339">
        <v>5</v>
      </c>
      <c r="AE339">
        <v>1</v>
      </c>
      <c r="AG339">
        <v>1</v>
      </c>
      <c r="AH339">
        <v>1</v>
      </c>
      <c r="AI339">
        <v>1</v>
      </c>
      <c r="AN339">
        <v>1</v>
      </c>
      <c r="AQ339">
        <v>5.50769281835634E-3</v>
      </c>
    </row>
    <row r="340" spans="1:43" x14ac:dyDescent="0.2">
      <c r="A340" s="5">
        <v>44379</v>
      </c>
      <c r="B340">
        <v>1</v>
      </c>
      <c r="C340" t="s">
        <v>313</v>
      </c>
      <c r="D340">
        <v>2</v>
      </c>
      <c r="E340">
        <v>1058</v>
      </c>
      <c r="F340">
        <v>259825</v>
      </c>
      <c r="G340">
        <v>53804</v>
      </c>
      <c r="H340">
        <v>25</v>
      </c>
      <c r="I340">
        <v>40</v>
      </c>
      <c r="J340" s="1">
        <f t="shared" si="7"/>
        <v>259841.06969024218</v>
      </c>
      <c r="K340" s="1">
        <f t="shared" si="8"/>
        <v>53823.151111077976</v>
      </c>
      <c r="L340">
        <v>0.483904340244449</v>
      </c>
      <c r="M340">
        <v>36.843057936948398</v>
      </c>
      <c r="N340" t="s">
        <v>214</v>
      </c>
      <c r="P340" t="s">
        <v>32</v>
      </c>
      <c r="Q340" t="s">
        <v>33</v>
      </c>
      <c r="R340" t="s">
        <v>34</v>
      </c>
      <c r="S340" t="s">
        <v>35</v>
      </c>
      <c r="T340" t="s">
        <v>50</v>
      </c>
      <c r="U340" t="s">
        <v>51</v>
      </c>
      <c r="V340" t="s">
        <v>110</v>
      </c>
      <c r="W340" t="s">
        <v>39</v>
      </c>
      <c r="X340" t="s">
        <v>41</v>
      </c>
      <c r="Y340" t="s">
        <v>53</v>
      </c>
      <c r="AA340" t="s">
        <v>43</v>
      </c>
      <c r="AD340">
        <v>300</v>
      </c>
      <c r="AQ340">
        <v>3.7474127137515699E-4</v>
      </c>
    </row>
    <row r="341" spans="1:43" x14ac:dyDescent="0.2">
      <c r="A341" s="5">
        <v>44379</v>
      </c>
      <c r="B341">
        <v>1</v>
      </c>
      <c r="C341" t="s">
        <v>313</v>
      </c>
      <c r="D341">
        <v>3</v>
      </c>
      <c r="E341">
        <v>1106</v>
      </c>
      <c r="F341">
        <v>260308</v>
      </c>
      <c r="G341">
        <v>54624</v>
      </c>
      <c r="H341">
        <v>7</v>
      </c>
      <c r="I341">
        <v>60</v>
      </c>
      <c r="J341" s="1">
        <f t="shared" si="7"/>
        <v>260314.0621778265</v>
      </c>
      <c r="K341" s="1">
        <f t="shared" si="8"/>
        <v>54627.5</v>
      </c>
      <c r="L341">
        <v>0.49117774330425601</v>
      </c>
      <c r="M341">
        <v>36.847303406410603</v>
      </c>
      <c r="N341" t="s">
        <v>204</v>
      </c>
      <c r="P341" t="s">
        <v>32</v>
      </c>
      <c r="Q341" t="s">
        <v>33</v>
      </c>
      <c r="R341" t="s">
        <v>34</v>
      </c>
      <c r="S341" t="s">
        <v>35</v>
      </c>
      <c r="T341" t="s">
        <v>50</v>
      </c>
      <c r="U341" t="s">
        <v>51</v>
      </c>
      <c r="V341" t="s">
        <v>110</v>
      </c>
      <c r="W341" t="s">
        <v>40</v>
      </c>
      <c r="X341" t="s">
        <v>53</v>
      </c>
      <c r="Y341" t="s">
        <v>224</v>
      </c>
      <c r="Z341" t="s">
        <v>203</v>
      </c>
      <c r="AA341" t="s">
        <v>63</v>
      </c>
      <c r="AD341">
        <v>50</v>
      </c>
      <c r="AQ341">
        <v>1.7270925012309499E-3</v>
      </c>
    </row>
    <row r="342" spans="1:43" x14ac:dyDescent="0.2">
      <c r="A342" s="5">
        <v>44379</v>
      </c>
      <c r="B342">
        <v>1</v>
      </c>
      <c r="C342" t="s">
        <v>314</v>
      </c>
      <c r="D342">
        <v>1</v>
      </c>
      <c r="E342">
        <v>1123</v>
      </c>
      <c r="F342">
        <v>259446</v>
      </c>
      <c r="G342">
        <v>54788</v>
      </c>
      <c r="H342">
        <v>26</v>
      </c>
      <c r="I342">
        <v>340</v>
      </c>
      <c r="J342" s="1">
        <f t="shared" si="7"/>
        <v>259437.10747627352</v>
      </c>
      <c r="K342" s="1">
        <f t="shared" si="8"/>
        <v>54812.432008140437</v>
      </c>
      <c r="L342">
        <v>0.49284711207395399</v>
      </c>
      <c r="M342">
        <v>36.8394272081621</v>
      </c>
      <c r="N342" t="s">
        <v>44</v>
      </c>
      <c r="O342">
        <v>0</v>
      </c>
      <c r="P342" t="s">
        <v>32</v>
      </c>
      <c r="Q342" t="s">
        <v>33</v>
      </c>
      <c r="R342" t="s">
        <v>34</v>
      </c>
      <c r="S342" t="s">
        <v>35</v>
      </c>
      <c r="T342" t="s">
        <v>36</v>
      </c>
      <c r="U342" t="s">
        <v>51</v>
      </c>
      <c r="V342" t="s">
        <v>110</v>
      </c>
      <c r="W342" t="s">
        <v>207</v>
      </c>
      <c r="X342" t="s">
        <v>53</v>
      </c>
      <c r="Y342" t="s">
        <v>203</v>
      </c>
      <c r="AA342" t="s">
        <v>59</v>
      </c>
      <c r="AB342">
        <v>4325</v>
      </c>
      <c r="AC342">
        <v>4327</v>
      </c>
      <c r="AD342">
        <v>1</v>
      </c>
      <c r="AE342">
        <v>1</v>
      </c>
      <c r="AQ342">
        <v>3.5062662096126498E-3</v>
      </c>
    </row>
    <row r="343" spans="1:43" x14ac:dyDescent="0.2">
      <c r="A343" s="5">
        <v>44379</v>
      </c>
      <c r="B343">
        <v>1</v>
      </c>
      <c r="C343" t="s">
        <v>314</v>
      </c>
      <c r="D343">
        <v>2</v>
      </c>
      <c r="E343">
        <v>1135</v>
      </c>
      <c r="F343">
        <v>258973</v>
      </c>
      <c r="G343">
        <v>54489</v>
      </c>
      <c r="H343">
        <v>45</v>
      </c>
      <c r="I343">
        <v>360</v>
      </c>
      <c r="J343" s="1">
        <f t="shared" si="7"/>
        <v>258973</v>
      </c>
      <c r="K343" s="1">
        <f t="shared" si="8"/>
        <v>54534</v>
      </c>
      <c r="L343">
        <v>0.49032848627423098</v>
      </c>
      <c r="M343">
        <v>36.835260040155397</v>
      </c>
      <c r="N343" t="s">
        <v>31</v>
      </c>
      <c r="O343">
        <v>0</v>
      </c>
      <c r="P343" t="s">
        <v>32</v>
      </c>
      <c r="Q343" t="s">
        <v>33</v>
      </c>
      <c r="R343" t="s">
        <v>34</v>
      </c>
      <c r="S343" t="s">
        <v>35</v>
      </c>
      <c r="T343" t="s">
        <v>46</v>
      </c>
      <c r="U343" t="s">
        <v>51</v>
      </c>
      <c r="V343" t="s">
        <v>110</v>
      </c>
      <c r="W343" t="s">
        <v>39</v>
      </c>
      <c r="X343" t="s">
        <v>40</v>
      </c>
      <c r="Y343" t="s">
        <v>53</v>
      </c>
      <c r="AA343" t="s">
        <v>43</v>
      </c>
      <c r="AB343">
        <v>4328</v>
      </c>
      <c r="AC343">
        <v>4354</v>
      </c>
      <c r="AD343">
        <v>15</v>
      </c>
      <c r="AE343">
        <v>2</v>
      </c>
      <c r="AG343">
        <v>3</v>
      </c>
      <c r="AH343">
        <v>5</v>
      </c>
      <c r="AN343">
        <v>2</v>
      </c>
      <c r="AO343">
        <v>3</v>
      </c>
      <c r="AQ343">
        <v>7.43193423933362E-3</v>
      </c>
    </row>
    <row r="344" spans="1:43" x14ac:dyDescent="0.2">
      <c r="A344" s="5">
        <v>44379</v>
      </c>
      <c r="B344">
        <v>1</v>
      </c>
      <c r="C344" t="s">
        <v>314</v>
      </c>
      <c r="D344">
        <v>3</v>
      </c>
      <c r="E344">
        <v>1149</v>
      </c>
      <c r="F344">
        <v>260248</v>
      </c>
      <c r="G344">
        <v>53318</v>
      </c>
      <c r="H344">
        <v>36</v>
      </c>
      <c r="I344">
        <v>200</v>
      </c>
      <c r="J344" s="1">
        <f t="shared" si="7"/>
        <v>260235.68727484028</v>
      </c>
      <c r="K344" s="1">
        <f t="shared" si="8"/>
        <v>53284.17106565171</v>
      </c>
      <c r="L344">
        <v>0.479032619572063</v>
      </c>
      <c r="M344">
        <v>36.8466034059647</v>
      </c>
      <c r="N344" t="s">
        <v>280</v>
      </c>
      <c r="P344" t="s">
        <v>32</v>
      </c>
      <c r="Q344" t="s">
        <v>33</v>
      </c>
      <c r="R344" t="s">
        <v>34</v>
      </c>
      <c r="S344" t="s">
        <v>35</v>
      </c>
      <c r="T344" t="s">
        <v>50</v>
      </c>
      <c r="U344" t="s">
        <v>51</v>
      </c>
      <c r="V344" t="s">
        <v>110</v>
      </c>
      <c r="W344" t="s">
        <v>53</v>
      </c>
      <c r="X344" t="s">
        <v>41</v>
      </c>
      <c r="Y344" t="s">
        <v>39</v>
      </c>
      <c r="AA344" t="s">
        <v>43</v>
      </c>
      <c r="AD344">
        <v>40</v>
      </c>
      <c r="AQ344">
        <v>2.1292730948586701E-3</v>
      </c>
    </row>
    <row r="345" spans="1:43" x14ac:dyDescent="0.2">
      <c r="A345" s="5">
        <v>44379</v>
      </c>
      <c r="B345">
        <v>1</v>
      </c>
      <c r="C345" t="s">
        <v>315</v>
      </c>
      <c r="D345">
        <v>1</v>
      </c>
      <c r="E345">
        <v>1208</v>
      </c>
      <c r="F345">
        <v>260681</v>
      </c>
      <c r="G345">
        <v>50680</v>
      </c>
      <c r="H345">
        <v>37</v>
      </c>
      <c r="I345">
        <v>140</v>
      </c>
      <c r="J345" s="1">
        <f t="shared" si="7"/>
        <v>260704.78314155841</v>
      </c>
      <c r="K345" s="1">
        <f t="shared" si="8"/>
        <v>50651.656355604595</v>
      </c>
      <c r="L345">
        <v>0.45523360588837197</v>
      </c>
      <c r="M345">
        <v>36.850823493117602</v>
      </c>
      <c r="N345" t="s">
        <v>44</v>
      </c>
      <c r="O345">
        <v>0</v>
      </c>
      <c r="P345" t="s">
        <v>32</v>
      </c>
      <c r="Q345" t="s">
        <v>33</v>
      </c>
      <c r="R345" t="s">
        <v>34</v>
      </c>
      <c r="S345" t="s">
        <v>35</v>
      </c>
      <c r="T345" t="s">
        <v>36</v>
      </c>
      <c r="U345" t="s">
        <v>51</v>
      </c>
      <c r="V345" t="s">
        <v>110</v>
      </c>
      <c r="W345" t="s">
        <v>72</v>
      </c>
      <c r="X345" t="s">
        <v>53</v>
      </c>
      <c r="Y345" t="s">
        <v>316</v>
      </c>
      <c r="Z345" t="s">
        <v>39</v>
      </c>
      <c r="AA345" t="s">
        <v>43</v>
      </c>
      <c r="AB345">
        <v>4355</v>
      </c>
      <c r="AC345">
        <v>4381</v>
      </c>
      <c r="AD345">
        <v>10</v>
      </c>
      <c r="AH345">
        <v>5</v>
      </c>
      <c r="AK345">
        <v>1</v>
      </c>
      <c r="AN345">
        <v>4</v>
      </c>
      <c r="AQ345">
        <v>4.4098511275706799E-3</v>
      </c>
    </row>
    <row r="346" spans="1:43" x14ac:dyDescent="0.2">
      <c r="A346" s="5">
        <v>44382</v>
      </c>
      <c r="B346">
        <v>1</v>
      </c>
      <c r="C346" t="s">
        <v>317</v>
      </c>
      <c r="D346">
        <v>1</v>
      </c>
      <c r="E346">
        <v>955</v>
      </c>
      <c r="F346">
        <v>260828</v>
      </c>
      <c r="G346">
        <v>47507</v>
      </c>
      <c r="H346">
        <v>49</v>
      </c>
      <c r="I346">
        <v>140</v>
      </c>
      <c r="J346" s="1">
        <f t="shared" si="7"/>
        <v>260859.49659287464</v>
      </c>
      <c r="K346" s="1">
        <f t="shared" si="8"/>
        <v>47469.463822287173</v>
      </c>
      <c r="L346">
        <v>0.42646405046320401</v>
      </c>
      <c r="M346">
        <v>36.8522212291195</v>
      </c>
      <c r="N346" t="s">
        <v>31</v>
      </c>
      <c r="O346">
        <v>1</v>
      </c>
      <c r="P346" t="s">
        <v>32</v>
      </c>
      <c r="Q346" t="s">
        <v>33</v>
      </c>
      <c r="R346" t="s">
        <v>34</v>
      </c>
      <c r="S346" t="s">
        <v>35</v>
      </c>
      <c r="T346" t="s">
        <v>50</v>
      </c>
      <c r="U346" t="s">
        <v>37</v>
      </c>
      <c r="V346" t="s">
        <v>110</v>
      </c>
      <c r="W346" t="s">
        <v>41</v>
      </c>
      <c r="X346" t="s">
        <v>53</v>
      </c>
      <c r="Y346" t="s">
        <v>39</v>
      </c>
      <c r="AA346" t="s">
        <v>63</v>
      </c>
      <c r="AB346">
        <v>4406</v>
      </c>
      <c r="AC346">
        <v>4437</v>
      </c>
      <c r="AD346">
        <v>13</v>
      </c>
      <c r="AE346">
        <v>1</v>
      </c>
      <c r="AH346">
        <v>1</v>
      </c>
      <c r="AI346">
        <v>2</v>
      </c>
      <c r="AM346">
        <v>1</v>
      </c>
      <c r="AQ346">
        <v>1.0919950512495001E-2</v>
      </c>
    </row>
    <row r="347" spans="1:43" x14ac:dyDescent="0.2">
      <c r="A347" s="5">
        <v>44382</v>
      </c>
      <c r="B347">
        <v>1</v>
      </c>
      <c r="C347" t="s">
        <v>317</v>
      </c>
      <c r="D347">
        <v>1</v>
      </c>
      <c r="E347">
        <v>955</v>
      </c>
      <c r="F347">
        <v>260828</v>
      </c>
      <c r="G347">
        <v>47507</v>
      </c>
      <c r="H347">
        <v>49</v>
      </c>
      <c r="I347">
        <v>140</v>
      </c>
      <c r="J347" s="1">
        <f t="shared" si="7"/>
        <v>260859.49659287464</v>
      </c>
      <c r="K347" s="1">
        <f t="shared" si="8"/>
        <v>47469.463822287173</v>
      </c>
      <c r="L347">
        <v>0.42646405046320401</v>
      </c>
      <c r="M347">
        <v>36.8522212291195</v>
      </c>
      <c r="N347" t="s">
        <v>44</v>
      </c>
      <c r="O347">
        <v>1</v>
      </c>
      <c r="P347" t="s">
        <v>32</v>
      </c>
      <c r="Q347" t="s">
        <v>33</v>
      </c>
      <c r="R347" t="s">
        <v>34</v>
      </c>
      <c r="S347" t="s">
        <v>35</v>
      </c>
      <c r="T347" t="s">
        <v>50</v>
      </c>
      <c r="U347" t="s">
        <v>37</v>
      </c>
      <c r="V347" t="s">
        <v>110</v>
      </c>
      <c r="W347" t="s">
        <v>41</v>
      </c>
      <c r="X347" t="s">
        <v>53</v>
      </c>
      <c r="Y347" t="s">
        <v>39</v>
      </c>
      <c r="AA347" t="s">
        <v>63</v>
      </c>
      <c r="AB347">
        <v>4406</v>
      </c>
      <c r="AC347">
        <v>4437</v>
      </c>
      <c r="AD347">
        <v>2</v>
      </c>
      <c r="AH347">
        <v>1</v>
      </c>
      <c r="AN347">
        <v>1</v>
      </c>
      <c r="AQ347">
        <v>1.0919950512495001E-2</v>
      </c>
    </row>
    <row r="348" spans="1:43" x14ac:dyDescent="0.2">
      <c r="A348" s="5">
        <v>44382</v>
      </c>
      <c r="B348">
        <v>1</v>
      </c>
      <c r="C348" t="s">
        <v>317</v>
      </c>
      <c r="D348">
        <v>2</v>
      </c>
      <c r="E348">
        <v>1024</v>
      </c>
      <c r="F348">
        <v>259714</v>
      </c>
      <c r="G348">
        <v>50346</v>
      </c>
      <c r="H348">
        <v>6</v>
      </c>
      <c r="I348">
        <v>200</v>
      </c>
      <c r="J348" s="1">
        <f t="shared" si="7"/>
        <v>259711.94787914003</v>
      </c>
      <c r="K348" s="1">
        <f t="shared" si="8"/>
        <v>50340.361844275285</v>
      </c>
      <c r="L348">
        <v>0.45241653485007099</v>
      </c>
      <c r="M348">
        <v>36.841908022031703</v>
      </c>
      <c r="N348" t="s">
        <v>204</v>
      </c>
      <c r="P348" t="s">
        <v>32</v>
      </c>
      <c r="Q348" t="s">
        <v>33</v>
      </c>
      <c r="R348" t="s">
        <v>34</v>
      </c>
      <c r="S348" t="s">
        <v>35</v>
      </c>
      <c r="T348" t="s">
        <v>50</v>
      </c>
      <c r="U348" t="s">
        <v>37</v>
      </c>
      <c r="V348" t="s">
        <v>110</v>
      </c>
      <c r="W348" t="s">
        <v>39</v>
      </c>
      <c r="X348" t="s">
        <v>41</v>
      </c>
      <c r="Y348" t="s">
        <v>40</v>
      </c>
      <c r="AA348" t="s">
        <v>43</v>
      </c>
      <c r="AD348">
        <v>20</v>
      </c>
      <c r="AQ348">
        <v>1.5594178472075001E-4</v>
      </c>
    </row>
    <row r="349" spans="1:43" x14ac:dyDescent="0.2">
      <c r="A349" s="5">
        <v>44382</v>
      </c>
      <c r="B349">
        <v>1</v>
      </c>
      <c r="C349" t="s">
        <v>317</v>
      </c>
      <c r="D349">
        <v>3</v>
      </c>
      <c r="E349">
        <v>1034</v>
      </c>
      <c r="F349">
        <v>259651</v>
      </c>
      <c r="G349">
        <v>50904</v>
      </c>
      <c r="H349">
        <v>38</v>
      </c>
      <c r="I349">
        <v>260</v>
      </c>
      <c r="J349" s="1">
        <f t="shared" si="7"/>
        <v>259613.57730538552</v>
      </c>
      <c r="K349" s="1">
        <f t="shared" si="8"/>
        <v>50897.401369248655</v>
      </c>
      <c r="L349">
        <v>0.45745238621268902</v>
      </c>
      <c r="M349">
        <v>36.841023082554202</v>
      </c>
      <c r="N349" t="s">
        <v>204</v>
      </c>
      <c r="P349" t="s">
        <v>32</v>
      </c>
      <c r="Q349" t="s">
        <v>33</v>
      </c>
      <c r="R349" t="s">
        <v>34</v>
      </c>
      <c r="S349" t="s">
        <v>35</v>
      </c>
      <c r="T349" t="s">
        <v>50</v>
      </c>
      <c r="U349" t="s">
        <v>37</v>
      </c>
      <c r="V349" t="s">
        <v>110</v>
      </c>
      <c r="W349" t="s">
        <v>53</v>
      </c>
      <c r="X349" t="s">
        <v>41</v>
      </c>
      <c r="Y349" t="s">
        <v>39</v>
      </c>
      <c r="Z349" t="s">
        <v>207</v>
      </c>
      <c r="AA349" t="s">
        <v>63</v>
      </c>
      <c r="AD349">
        <v>220</v>
      </c>
      <c r="AP349" t="s">
        <v>310</v>
      </c>
      <c r="AQ349">
        <v>1.2388619598572E-3</v>
      </c>
    </row>
    <row r="350" spans="1:43" x14ac:dyDescent="0.2">
      <c r="A350" s="5">
        <v>44382</v>
      </c>
      <c r="B350">
        <v>2</v>
      </c>
      <c r="C350" t="s">
        <v>318</v>
      </c>
      <c r="D350">
        <v>1</v>
      </c>
      <c r="E350">
        <v>1045</v>
      </c>
      <c r="F350">
        <v>260244</v>
      </c>
      <c r="G350">
        <v>53323</v>
      </c>
      <c r="H350">
        <v>11</v>
      </c>
      <c r="I350">
        <v>280</v>
      </c>
      <c r="J350" s="1">
        <f t="shared" ref="J350:J399" si="9">F350+H350*SIN(I350*PI()/180)</f>
        <v>260233.16711471687</v>
      </c>
      <c r="K350" s="1">
        <f t="shared" ref="K350:K399" si="10">G350+H350*COS(I350*PI()/180)</f>
        <v>53324.910129954333</v>
      </c>
      <c r="L350">
        <v>0.479400929345423</v>
      </c>
      <c r="M350">
        <v>36.846580658905502</v>
      </c>
      <c r="N350" t="s">
        <v>192</v>
      </c>
      <c r="P350" t="s">
        <v>32</v>
      </c>
      <c r="Q350" t="s">
        <v>33</v>
      </c>
      <c r="R350" t="s">
        <v>34</v>
      </c>
      <c r="S350" t="s">
        <v>45</v>
      </c>
      <c r="T350" t="s">
        <v>50</v>
      </c>
      <c r="U350" t="s">
        <v>51</v>
      </c>
      <c r="V350" t="s">
        <v>110</v>
      </c>
      <c r="W350" t="s">
        <v>39</v>
      </c>
      <c r="X350" t="s">
        <v>53</v>
      </c>
      <c r="Y350" t="s">
        <v>41</v>
      </c>
      <c r="Z350" t="s">
        <v>42</v>
      </c>
      <c r="AA350" t="s">
        <v>43</v>
      </c>
      <c r="AD350">
        <v>190</v>
      </c>
      <c r="AP350" t="s">
        <v>319</v>
      </c>
      <c r="AQ350">
        <v>2.1489030044728901E-3</v>
      </c>
    </row>
    <row r="351" spans="1:43" x14ac:dyDescent="0.2">
      <c r="A351" s="5">
        <v>44382</v>
      </c>
      <c r="B351">
        <v>2</v>
      </c>
      <c r="C351" t="s">
        <v>318</v>
      </c>
      <c r="D351">
        <v>2</v>
      </c>
      <c r="E351">
        <v>1106</v>
      </c>
      <c r="F351">
        <v>260943</v>
      </c>
      <c r="G351">
        <v>55333</v>
      </c>
      <c r="H351">
        <v>19</v>
      </c>
      <c r="I351">
        <v>100</v>
      </c>
      <c r="J351" s="1">
        <f t="shared" si="9"/>
        <v>260961.71134730722</v>
      </c>
      <c r="K351" s="1">
        <f t="shared" si="10"/>
        <v>55329.700684624331</v>
      </c>
      <c r="L351">
        <v>0.49752818733988502</v>
      </c>
      <c r="M351">
        <v>36.853117713718099</v>
      </c>
      <c r="N351" t="s">
        <v>204</v>
      </c>
      <c r="P351" t="s">
        <v>32</v>
      </c>
      <c r="Q351" t="s">
        <v>33</v>
      </c>
      <c r="R351" t="s">
        <v>34</v>
      </c>
      <c r="S351" t="s">
        <v>35</v>
      </c>
      <c r="T351" t="s">
        <v>50</v>
      </c>
      <c r="U351" t="s">
        <v>51</v>
      </c>
      <c r="V351" t="s">
        <v>110</v>
      </c>
      <c r="W351" t="s">
        <v>40</v>
      </c>
      <c r="X351" t="s">
        <v>41</v>
      </c>
      <c r="Y351" t="s">
        <v>39</v>
      </c>
      <c r="AA351" t="s">
        <v>43</v>
      </c>
      <c r="AD351">
        <v>120</v>
      </c>
      <c r="AQ351">
        <v>4.9809879827363897E-3</v>
      </c>
    </row>
    <row r="352" spans="1:43" x14ac:dyDescent="0.2">
      <c r="A352" s="5">
        <v>44382</v>
      </c>
      <c r="B352">
        <v>2</v>
      </c>
      <c r="C352" t="s">
        <v>318</v>
      </c>
      <c r="D352">
        <v>2</v>
      </c>
      <c r="E352">
        <v>1106</v>
      </c>
      <c r="F352">
        <v>260943</v>
      </c>
      <c r="G352">
        <v>55333</v>
      </c>
      <c r="H352">
        <v>19</v>
      </c>
      <c r="I352">
        <v>100</v>
      </c>
      <c r="J352" s="1">
        <f t="shared" si="9"/>
        <v>260961.71134730722</v>
      </c>
      <c r="K352" s="1">
        <f t="shared" si="10"/>
        <v>55329.700684624331</v>
      </c>
      <c r="L352">
        <v>0.49752818733988502</v>
      </c>
      <c r="M352">
        <v>36.853117713718099</v>
      </c>
      <c r="N352" t="s">
        <v>301</v>
      </c>
      <c r="P352" t="s">
        <v>32</v>
      </c>
      <c r="Q352" t="s">
        <v>33</v>
      </c>
      <c r="R352" t="s">
        <v>34</v>
      </c>
      <c r="S352" t="s">
        <v>35</v>
      </c>
      <c r="T352" t="s">
        <v>50</v>
      </c>
      <c r="U352" t="s">
        <v>51</v>
      </c>
      <c r="V352" t="s">
        <v>110</v>
      </c>
      <c r="W352" t="s">
        <v>40</v>
      </c>
      <c r="X352" t="s">
        <v>41</v>
      </c>
      <c r="Y352" t="s">
        <v>39</v>
      </c>
      <c r="AA352" t="s">
        <v>43</v>
      </c>
      <c r="AD352">
        <v>180</v>
      </c>
      <c r="AQ352">
        <v>4.9809879827363897E-3</v>
      </c>
    </row>
    <row r="353" spans="1:43" x14ac:dyDescent="0.2">
      <c r="A353" s="5">
        <v>44382</v>
      </c>
      <c r="B353">
        <v>2</v>
      </c>
      <c r="C353" t="s">
        <v>318</v>
      </c>
      <c r="D353">
        <v>3</v>
      </c>
      <c r="E353">
        <v>1111</v>
      </c>
      <c r="F353">
        <v>261155</v>
      </c>
      <c r="G353">
        <v>55013</v>
      </c>
      <c r="H353">
        <v>79</v>
      </c>
      <c r="I353">
        <v>190</v>
      </c>
      <c r="J353" s="1">
        <f t="shared" si="9"/>
        <v>261141.2817939643</v>
      </c>
      <c r="K353" s="1">
        <f t="shared" si="10"/>
        <v>54935.200187512033</v>
      </c>
      <c r="L353">
        <v>0.49396206233412498</v>
      </c>
      <c r="M353">
        <v>36.854731551878302</v>
      </c>
      <c r="N353" t="s">
        <v>31</v>
      </c>
      <c r="O353">
        <v>0</v>
      </c>
      <c r="P353" t="s">
        <v>32</v>
      </c>
      <c r="Q353" t="s">
        <v>33</v>
      </c>
      <c r="R353" t="s">
        <v>34</v>
      </c>
      <c r="S353" t="s">
        <v>35</v>
      </c>
      <c r="T353" t="s">
        <v>46</v>
      </c>
      <c r="U353" t="s">
        <v>51</v>
      </c>
      <c r="V353" t="s">
        <v>110</v>
      </c>
      <c r="W353" t="s">
        <v>39</v>
      </c>
      <c r="X353" t="s">
        <v>53</v>
      </c>
      <c r="Y353" t="s">
        <v>224</v>
      </c>
      <c r="Z353" t="s">
        <v>40</v>
      </c>
      <c r="AA353" t="s">
        <v>43</v>
      </c>
      <c r="AB353">
        <v>4438</v>
      </c>
      <c r="AC353">
        <v>4451</v>
      </c>
      <c r="AD353">
        <v>6</v>
      </c>
      <c r="AE353">
        <v>1</v>
      </c>
      <c r="AH353">
        <v>2</v>
      </c>
      <c r="AI353">
        <v>1</v>
      </c>
      <c r="AM353">
        <v>1</v>
      </c>
      <c r="AO353">
        <v>1</v>
      </c>
      <c r="AQ353">
        <v>5.9695272588672797E-3</v>
      </c>
    </row>
    <row r="354" spans="1:43" x14ac:dyDescent="0.2">
      <c r="A354" s="5">
        <v>44382</v>
      </c>
      <c r="B354">
        <v>2</v>
      </c>
      <c r="C354" t="s">
        <v>320</v>
      </c>
      <c r="D354">
        <v>1</v>
      </c>
      <c r="E354">
        <v>1136</v>
      </c>
      <c r="F354">
        <v>261090</v>
      </c>
      <c r="G354">
        <v>52439</v>
      </c>
      <c r="H354">
        <v>51</v>
      </c>
      <c r="I354">
        <v>320</v>
      </c>
      <c r="J354" s="1">
        <f t="shared" si="9"/>
        <v>261057.21783190599</v>
      </c>
      <c r="K354" s="1">
        <f t="shared" si="10"/>
        <v>52478.068266599068</v>
      </c>
      <c r="L354">
        <v>0.47174703839868898</v>
      </c>
      <c r="M354">
        <v>36.8539836020148</v>
      </c>
      <c r="N354" t="s">
        <v>44</v>
      </c>
      <c r="O354">
        <v>0</v>
      </c>
      <c r="P354" t="s">
        <v>32</v>
      </c>
      <c r="Q354" t="s">
        <v>33</v>
      </c>
      <c r="R354" t="s">
        <v>34</v>
      </c>
      <c r="S354" t="s">
        <v>35</v>
      </c>
      <c r="T354" t="s">
        <v>105</v>
      </c>
      <c r="U354" t="s">
        <v>37</v>
      </c>
      <c r="V354" t="s">
        <v>110</v>
      </c>
      <c r="W354" t="s">
        <v>53</v>
      </c>
      <c r="X354" t="s">
        <v>207</v>
      </c>
      <c r="Y354" t="s">
        <v>39</v>
      </c>
      <c r="AA354" t="s">
        <v>63</v>
      </c>
      <c r="AB354">
        <v>4452</v>
      </c>
      <c r="AC354">
        <v>4474</v>
      </c>
      <c r="AD354">
        <v>8</v>
      </c>
      <c r="AH354">
        <v>4</v>
      </c>
      <c r="AN354">
        <v>4</v>
      </c>
      <c r="AQ354">
        <v>3.9277035302679097E-3</v>
      </c>
    </row>
    <row r="355" spans="1:43" x14ac:dyDescent="0.2">
      <c r="A355" s="5">
        <v>44382</v>
      </c>
      <c r="B355">
        <v>3</v>
      </c>
      <c r="C355" t="s">
        <v>321</v>
      </c>
      <c r="D355">
        <v>1</v>
      </c>
      <c r="E355">
        <v>1215</v>
      </c>
      <c r="F355">
        <v>261400</v>
      </c>
      <c r="G355">
        <v>57010</v>
      </c>
      <c r="H355">
        <v>19</v>
      </c>
      <c r="I355">
        <v>320</v>
      </c>
      <c r="J355" s="1">
        <f t="shared" si="9"/>
        <v>261387.78703541597</v>
      </c>
      <c r="K355" s="1">
        <f t="shared" si="10"/>
        <v>57024.554844419261</v>
      </c>
      <c r="L355">
        <v>0.51285254700223704</v>
      </c>
      <c r="M355">
        <v>36.856939151943102</v>
      </c>
      <c r="N355" t="s">
        <v>301</v>
      </c>
      <c r="P355" t="s">
        <v>32</v>
      </c>
      <c r="Q355" t="s">
        <v>78</v>
      </c>
      <c r="R355" t="s">
        <v>34</v>
      </c>
      <c r="S355" t="s">
        <v>35</v>
      </c>
      <c r="T355" t="s">
        <v>50</v>
      </c>
      <c r="U355" t="s">
        <v>37</v>
      </c>
      <c r="V355" t="s">
        <v>56</v>
      </c>
      <c r="W355" t="s">
        <v>39</v>
      </c>
      <c r="X355" t="s">
        <v>40</v>
      </c>
      <c r="Y355" t="s">
        <v>53</v>
      </c>
      <c r="AA355" t="s">
        <v>63</v>
      </c>
      <c r="AD355">
        <v>40</v>
      </c>
      <c r="AP355" t="s">
        <v>322</v>
      </c>
      <c r="AQ355">
        <v>3.5730352536337499E-3</v>
      </c>
    </row>
    <row r="356" spans="1:43" x14ac:dyDescent="0.2">
      <c r="A356" s="5">
        <v>44382</v>
      </c>
      <c r="B356">
        <v>3</v>
      </c>
      <c r="C356" t="s">
        <v>321</v>
      </c>
      <c r="D356">
        <v>2</v>
      </c>
      <c r="E356">
        <v>1218</v>
      </c>
      <c r="F356">
        <v>261774</v>
      </c>
      <c r="G356">
        <v>57528</v>
      </c>
      <c r="H356">
        <v>58</v>
      </c>
      <c r="I356">
        <v>240</v>
      </c>
      <c r="J356" s="1">
        <f t="shared" si="9"/>
        <v>261723.77052658051</v>
      </c>
      <c r="K356" s="1">
        <f t="shared" si="10"/>
        <v>57499</v>
      </c>
      <c r="L356">
        <v>0.51714301537033003</v>
      </c>
      <c r="M356">
        <v>36.8599551198405</v>
      </c>
      <c r="N356" t="s">
        <v>204</v>
      </c>
      <c r="P356" t="s">
        <v>32</v>
      </c>
      <c r="Q356" t="s">
        <v>78</v>
      </c>
      <c r="R356" t="s">
        <v>34</v>
      </c>
      <c r="S356" t="s">
        <v>35</v>
      </c>
      <c r="T356" t="s">
        <v>50</v>
      </c>
      <c r="U356" t="s">
        <v>37</v>
      </c>
      <c r="V356" t="s">
        <v>56</v>
      </c>
      <c r="W356" t="s">
        <v>39</v>
      </c>
      <c r="X356" t="s">
        <v>40</v>
      </c>
      <c r="Y356" t="s">
        <v>53</v>
      </c>
      <c r="Z356" t="s">
        <v>91</v>
      </c>
      <c r="AA356" t="s">
        <v>63</v>
      </c>
      <c r="AD356">
        <v>28</v>
      </c>
      <c r="AP356" t="s">
        <v>322</v>
      </c>
      <c r="AQ356">
        <v>2.82554093614233E-3</v>
      </c>
    </row>
    <row r="357" spans="1:43" x14ac:dyDescent="0.2">
      <c r="A357" s="5">
        <v>44382</v>
      </c>
      <c r="B357">
        <v>3</v>
      </c>
      <c r="C357" t="s">
        <v>321</v>
      </c>
      <c r="D357">
        <v>3</v>
      </c>
      <c r="E357">
        <v>1221</v>
      </c>
      <c r="F357">
        <v>262027</v>
      </c>
      <c r="G357">
        <v>58045</v>
      </c>
      <c r="H357">
        <v>51</v>
      </c>
      <c r="I357">
        <v>40</v>
      </c>
      <c r="J357" s="1">
        <f t="shared" si="9"/>
        <v>262059.78216809401</v>
      </c>
      <c r="K357" s="1">
        <f t="shared" si="10"/>
        <v>58084.068266599068</v>
      </c>
      <c r="L357">
        <v>0.52243364173011198</v>
      </c>
      <c r="M357">
        <v>36.862970988854102</v>
      </c>
      <c r="N357" t="s">
        <v>204</v>
      </c>
      <c r="P357" t="s">
        <v>32</v>
      </c>
      <c r="Q357" t="s">
        <v>33</v>
      </c>
      <c r="R357" t="s">
        <v>34</v>
      </c>
      <c r="S357" t="s">
        <v>35</v>
      </c>
      <c r="T357" t="s">
        <v>66</v>
      </c>
      <c r="U357" t="s">
        <v>51</v>
      </c>
      <c r="V357" t="s">
        <v>56</v>
      </c>
      <c r="W357" t="s">
        <v>39</v>
      </c>
      <c r="X357" t="s">
        <v>40</v>
      </c>
      <c r="AA357" t="s">
        <v>43</v>
      </c>
      <c r="AD357">
        <v>33</v>
      </c>
      <c r="AP357" t="s">
        <v>322</v>
      </c>
      <c r="AQ357">
        <v>3.4555212093493699E-3</v>
      </c>
    </row>
    <row r="358" spans="1:43" x14ac:dyDescent="0.2">
      <c r="A358" s="5">
        <v>44382</v>
      </c>
      <c r="B358">
        <v>3</v>
      </c>
      <c r="C358" t="s">
        <v>323</v>
      </c>
      <c r="D358">
        <v>1</v>
      </c>
      <c r="E358">
        <v>1230</v>
      </c>
      <c r="F358">
        <v>261663</v>
      </c>
      <c r="G358">
        <v>56523</v>
      </c>
      <c r="H358">
        <v>26</v>
      </c>
      <c r="I358">
        <v>40</v>
      </c>
      <c r="J358" s="1">
        <f t="shared" si="9"/>
        <v>261679.71247785186</v>
      </c>
      <c r="K358" s="1">
        <f t="shared" si="10"/>
        <v>56542.917155521092</v>
      </c>
      <c r="L358">
        <v>0.50849896385460602</v>
      </c>
      <c r="M358">
        <v>36.859562321698697</v>
      </c>
      <c r="N358" t="s">
        <v>204</v>
      </c>
      <c r="P358" t="s">
        <v>32</v>
      </c>
      <c r="Q358" t="s">
        <v>33</v>
      </c>
      <c r="R358" t="s">
        <v>34</v>
      </c>
      <c r="S358" t="s">
        <v>35</v>
      </c>
      <c r="T358" t="s">
        <v>50</v>
      </c>
      <c r="U358" t="s">
        <v>51</v>
      </c>
      <c r="V358" t="s">
        <v>110</v>
      </c>
      <c r="W358" t="s">
        <v>39</v>
      </c>
      <c r="X358" t="s">
        <v>40</v>
      </c>
      <c r="AA358" t="s">
        <v>43</v>
      </c>
      <c r="AD358">
        <v>15</v>
      </c>
      <c r="AP358" t="s">
        <v>257</v>
      </c>
      <c r="AQ358">
        <v>3.45931801829498E-3</v>
      </c>
    </row>
    <row r="359" spans="1:43" x14ac:dyDescent="0.2">
      <c r="A359" s="5">
        <v>44382</v>
      </c>
      <c r="B359">
        <v>3</v>
      </c>
      <c r="C359" t="s">
        <v>323</v>
      </c>
      <c r="D359">
        <v>2</v>
      </c>
      <c r="E359">
        <v>1234</v>
      </c>
      <c r="F359">
        <v>261814</v>
      </c>
      <c r="G359">
        <v>56291</v>
      </c>
      <c r="H359">
        <v>31</v>
      </c>
      <c r="I359">
        <v>60</v>
      </c>
      <c r="J359" s="1">
        <f t="shared" si="9"/>
        <v>261840.84678751731</v>
      </c>
      <c r="K359" s="1">
        <f t="shared" si="10"/>
        <v>56306.5</v>
      </c>
      <c r="L359">
        <v>0.506362006531756</v>
      </c>
      <c r="M359">
        <v>36.861010150562201</v>
      </c>
      <c r="N359" t="s">
        <v>280</v>
      </c>
      <c r="P359" t="s">
        <v>32</v>
      </c>
      <c r="Q359" t="s">
        <v>33</v>
      </c>
      <c r="R359" t="s">
        <v>34</v>
      </c>
      <c r="S359" t="s">
        <v>35</v>
      </c>
      <c r="T359" t="s">
        <v>46</v>
      </c>
      <c r="U359" t="s">
        <v>51</v>
      </c>
      <c r="V359" t="s">
        <v>110</v>
      </c>
      <c r="W359" t="s">
        <v>39</v>
      </c>
      <c r="X359" t="s">
        <v>40</v>
      </c>
      <c r="AA359" t="s">
        <v>43</v>
      </c>
      <c r="AD359">
        <v>120</v>
      </c>
      <c r="AQ359">
        <v>1.16278050314083E-3</v>
      </c>
    </row>
    <row r="360" spans="1:43" x14ac:dyDescent="0.2">
      <c r="A360" s="5">
        <v>44382</v>
      </c>
      <c r="B360">
        <v>3</v>
      </c>
      <c r="C360" t="s">
        <v>323</v>
      </c>
      <c r="D360">
        <v>3</v>
      </c>
      <c r="E360">
        <v>1242</v>
      </c>
      <c r="F360">
        <v>262956</v>
      </c>
      <c r="G360">
        <v>56062</v>
      </c>
      <c r="H360">
        <v>44</v>
      </c>
      <c r="I360">
        <v>300</v>
      </c>
      <c r="J360" s="1">
        <f t="shared" si="9"/>
        <v>262917.89488223346</v>
      </c>
      <c r="K360" s="1">
        <f t="shared" si="10"/>
        <v>56084</v>
      </c>
      <c r="L360">
        <v>0.50435360028168696</v>
      </c>
      <c r="M360">
        <v>36.870683604396</v>
      </c>
      <c r="N360" t="s">
        <v>304</v>
      </c>
      <c r="P360" t="s">
        <v>32</v>
      </c>
      <c r="Q360" t="s">
        <v>33</v>
      </c>
      <c r="R360" t="s">
        <v>34</v>
      </c>
      <c r="S360" t="s">
        <v>271</v>
      </c>
      <c r="T360" t="s">
        <v>50</v>
      </c>
      <c r="U360" t="s">
        <v>51</v>
      </c>
      <c r="V360" t="s">
        <v>110</v>
      </c>
      <c r="W360" t="s">
        <v>39</v>
      </c>
      <c r="X360" t="s">
        <v>40</v>
      </c>
      <c r="AA360" t="s">
        <v>43</v>
      </c>
      <c r="AD360">
        <v>60</v>
      </c>
      <c r="AP360" t="s">
        <v>324</v>
      </c>
      <c r="AQ360">
        <v>5.8122023984025304E-3</v>
      </c>
    </row>
    <row r="361" spans="1:43" x14ac:dyDescent="0.2">
      <c r="A361" s="5">
        <v>44382</v>
      </c>
      <c r="B361">
        <v>3</v>
      </c>
      <c r="C361" t="s">
        <v>323</v>
      </c>
      <c r="D361">
        <v>3</v>
      </c>
      <c r="E361">
        <v>1242</v>
      </c>
      <c r="F361">
        <v>262956</v>
      </c>
      <c r="G361">
        <v>56062</v>
      </c>
      <c r="H361">
        <v>44</v>
      </c>
      <c r="I361">
        <v>300</v>
      </c>
      <c r="J361" s="1">
        <f t="shared" si="9"/>
        <v>262917.89488223346</v>
      </c>
      <c r="K361" s="1">
        <f t="shared" si="10"/>
        <v>56084</v>
      </c>
      <c r="L361">
        <v>0.50435360028168696</v>
      </c>
      <c r="M361">
        <v>36.870683604396</v>
      </c>
      <c r="N361" t="s">
        <v>280</v>
      </c>
      <c r="P361" t="s">
        <v>32</v>
      </c>
      <c r="Q361" t="s">
        <v>33</v>
      </c>
      <c r="R361" t="s">
        <v>34</v>
      </c>
      <c r="S361" t="s">
        <v>271</v>
      </c>
      <c r="T361" t="s">
        <v>50</v>
      </c>
      <c r="U361" t="s">
        <v>51</v>
      </c>
      <c r="V361" t="s">
        <v>110</v>
      </c>
      <c r="W361" t="s">
        <v>39</v>
      </c>
      <c r="X361" t="s">
        <v>40</v>
      </c>
      <c r="AA361" t="s">
        <v>43</v>
      </c>
      <c r="AD361">
        <v>15</v>
      </c>
      <c r="AP361" t="s">
        <v>324</v>
      </c>
      <c r="AQ361">
        <v>5.8122023984025304E-3</v>
      </c>
    </row>
    <row r="362" spans="1:43" x14ac:dyDescent="0.2">
      <c r="A362" s="5">
        <v>44382</v>
      </c>
      <c r="B362">
        <v>3</v>
      </c>
      <c r="C362" t="s">
        <v>325</v>
      </c>
      <c r="D362">
        <v>1</v>
      </c>
      <c r="E362">
        <v>1248</v>
      </c>
      <c r="F362">
        <v>262475</v>
      </c>
      <c r="G362">
        <v>57013</v>
      </c>
      <c r="H362">
        <v>32</v>
      </c>
      <c r="I362">
        <v>20</v>
      </c>
      <c r="J362" s="1">
        <f t="shared" si="9"/>
        <v>262485.94464458642</v>
      </c>
      <c r="K362" s="1">
        <f t="shared" si="10"/>
        <v>57043.070163865152</v>
      </c>
      <c r="L362">
        <v>0.51302328068449399</v>
      </c>
      <c r="M362">
        <v>36.866801460897399</v>
      </c>
      <c r="N362" t="s">
        <v>204</v>
      </c>
      <c r="P362" t="s">
        <v>32</v>
      </c>
      <c r="Q362" t="s">
        <v>33</v>
      </c>
      <c r="R362" t="s">
        <v>34</v>
      </c>
      <c r="S362" t="s">
        <v>271</v>
      </c>
      <c r="T362" t="s">
        <v>50</v>
      </c>
      <c r="U362" t="s">
        <v>51</v>
      </c>
      <c r="V362" t="s">
        <v>110</v>
      </c>
      <c r="W362" t="s">
        <v>39</v>
      </c>
      <c r="X362" t="s">
        <v>40</v>
      </c>
      <c r="AA362" t="s">
        <v>43</v>
      </c>
      <c r="AD362">
        <v>20</v>
      </c>
      <c r="AP362" t="s">
        <v>326</v>
      </c>
      <c r="AQ362">
        <v>2.5799545046947602E-4</v>
      </c>
    </row>
    <row r="363" spans="1:43" x14ac:dyDescent="0.2">
      <c r="A363" s="5">
        <v>44382</v>
      </c>
      <c r="B363">
        <v>3</v>
      </c>
      <c r="C363" t="s">
        <v>325</v>
      </c>
      <c r="D363">
        <v>1</v>
      </c>
      <c r="E363">
        <v>1248</v>
      </c>
      <c r="F363">
        <v>262475</v>
      </c>
      <c r="G363">
        <v>57013</v>
      </c>
      <c r="H363">
        <v>32</v>
      </c>
      <c r="I363">
        <v>20</v>
      </c>
      <c r="J363" s="1">
        <f t="shared" si="9"/>
        <v>262485.94464458642</v>
      </c>
      <c r="K363" s="1">
        <f t="shared" si="10"/>
        <v>57043.070163865152</v>
      </c>
      <c r="L363">
        <v>0.51302328068449399</v>
      </c>
      <c r="M363">
        <v>36.866801460897399</v>
      </c>
      <c r="N363" t="s">
        <v>280</v>
      </c>
      <c r="P363" t="s">
        <v>32</v>
      </c>
      <c r="Q363" t="s">
        <v>33</v>
      </c>
      <c r="R363" t="s">
        <v>34</v>
      </c>
      <c r="S363" t="s">
        <v>271</v>
      </c>
      <c r="T363" t="s">
        <v>50</v>
      </c>
      <c r="U363" t="s">
        <v>51</v>
      </c>
      <c r="V363" t="s">
        <v>110</v>
      </c>
      <c r="W363" t="s">
        <v>39</v>
      </c>
      <c r="X363" t="s">
        <v>40</v>
      </c>
      <c r="AA363" t="s">
        <v>43</v>
      </c>
      <c r="AD363">
        <v>22</v>
      </c>
      <c r="AP363" t="s">
        <v>326</v>
      </c>
      <c r="AQ363">
        <v>2.5799545046947602E-4</v>
      </c>
    </row>
    <row r="364" spans="1:43" x14ac:dyDescent="0.2">
      <c r="A364" s="5">
        <v>44382</v>
      </c>
      <c r="B364">
        <v>3</v>
      </c>
      <c r="C364" t="s">
        <v>325</v>
      </c>
      <c r="D364">
        <v>2</v>
      </c>
      <c r="E364">
        <v>1309</v>
      </c>
      <c r="F364">
        <v>261425</v>
      </c>
      <c r="G364">
        <v>55178</v>
      </c>
      <c r="H364">
        <v>54</v>
      </c>
      <c r="I364">
        <v>320</v>
      </c>
      <c r="J364" s="1">
        <f t="shared" si="9"/>
        <v>261390.28946907693</v>
      </c>
      <c r="K364" s="1">
        <f t="shared" si="10"/>
        <v>55219.366399928425</v>
      </c>
      <c r="L364">
        <v>0.49653192700719001</v>
      </c>
      <c r="M364">
        <v>36.856966994792202</v>
      </c>
      <c r="N364" t="s">
        <v>31</v>
      </c>
      <c r="O364">
        <v>0</v>
      </c>
      <c r="P364" t="s">
        <v>32</v>
      </c>
      <c r="Q364" t="s">
        <v>33</v>
      </c>
      <c r="R364" t="s">
        <v>34</v>
      </c>
      <c r="S364" t="s">
        <v>35</v>
      </c>
      <c r="T364" t="s">
        <v>50</v>
      </c>
      <c r="U364" t="s">
        <v>51</v>
      </c>
      <c r="V364" t="s">
        <v>110</v>
      </c>
      <c r="W364" t="s">
        <v>39</v>
      </c>
      <c r="X364" t="s">
        <v>40</v>
      </c>
      <c r="AA364" t="s">
        <v>43</v>
      </c>
      <c r="AB364">
        <v>9270</v>
      </c>
      <c r="AC364">
        <v>9298</v>
      </c>
      <c r="AD364">
        <v>6</v>
      </c>
      <c r="AE364">
        <v>1</v>
      </c>
      <c r="AG364">
        <v>1</v>
      </c>
      <c r="AH364">
        <v>1</v>
      </c>
      <c r="AI364">
        <v>1</v>
      </c>
      <c r="AL364">
        <v>1</v>
      </c>
      <c r="AN364">
        <v>1</v>
      </c>
      <c r="AQ364">
        <v>2.5637459299697302E-3</v>
      </c>
    </row>
    <row r="365" spans="1:43" x14ac:dyDescent="0.2">
      <c r="A365" s="5">
        <v>44382</v>
      </c>
      <c r="B365">
        <v>4</v>
      </c>
      <c r="C365" t="s">
        <v>327</v>
      </c>
      <c r="D365">
        <v>1</v>
      </c>
      <c r="E365">
        <v>1100</v>
      </c>
      <c r="F365">
        <v>263232</v>
      </c>
      <c r="G365">
        <v>53699</v>
      </c>
      <c r="H365">
        <v>29</v>
      </c>
      <c r="I365">
        <v>140</v>
      </c>
      <c r="J365" s="1">
        <f t="shared" si="9"/>
        <v>263250.64084068092</v>
      </c>
      <c r="K365" s="1">
        <f t="shared" si="10"/>
        <v>53676.78471114955</v>
      </c>
      <c r="L365">
        <v>0.48259082489654498</v>
      </c>
      <c r="M365">
        <v>36.873678905893001</v>
      </c>
      <c r="N365" t="s">
        <v>280</v>
      </c>
      <c r="P365" t="s">
        <v>32</v>
      </c>
      <c r="Q365" t="s">
        <v>78</v>
      </c>
      <c r="R365" t="s">
        <v>34</v>
      </c>
      <c r="S365" t="s">
        <v>35</v>
      </c>
      <c r="T365" t="s">
        <v>50</v>
      </c>
      <c r="U365" t="s">
        <v>37</v>
      </c>
      <c r="V365" t="s">
        <v>110</v>
      </c>
      <c r="W365" t="s">
        <v>39</v>
      </c>
      <c r="X365" t="s">
        <v>53</v>
      </c>
      <c r="Y365" t="s">
        <v>203</v>
      </c>
      <c r="Z365" t="s">
        <v>316</v>
      </c>
      <c r="AA365" t="s">
        <v>75</v>
      </c>
      <c r="AD365">
        <v>23</v>
      </c>
      <c r="AP365" t="s">
        <v>328</v>
      </c>
      <c r="AQ365">
        <v>1.45041283389441E-3</v>
      </c>
    </row>
    <row r="366" spans="1:43" x14ac:dyDescent="0.2">
      <c r="A366" s="5">
        <v>44382</v>
      </c>
      <c r="B366">
        <v>4</v>
      </c>
      <c r="C366" t="s">
        <v>327</v>
      </c>
      <c r="D366">
        <v>2</v>
      </c>
      <c r="E366">
        <v>1107</v>
      </c>
      <c r="F366">
        <v>262909</v>
      </c>
      <c r="G366">
        <v>54324</v>
      </c>
      <c r="H366">
        <v>54</v>
      </c>
      <c r="I366">
        <v>220</v>
      </c>
      <c r="J366" s="1">
        <f t="shared" si="9"/>
        <v>262874.2894690769</v>
      </c>
      <c r="K366" s="1">
        <f t="shared" si="10"/>
        <v>54282.633600071575</v>
      </c>
      <c r="L366">
        <v>0.48806725483211599</v>
      </c>
      <c r="M366">
        <v>36.870297223964798</v>
      </c>
      <c r="N366" t="s">
        <v>31</v>
      </c>
      <c r="O366">
        <v>0</v>
      </c>
      <c r="P366" t="s">
        <v>32</v>
      </c>
      <c r="Q366" t="s">
        <v>33</v>
      </c>
      <c r="R366" t="s">
        <v>34</v>
      </c>
      <c r="S366" t="s">
        <v>329</v>
      </c>
      <c r="T366" t="s">
        <v>50</v>
      </c>
      <c r="U366" t="s">
        <v>37</v>
      </c>
      <c r="V366" t="s">
        <v>110</v>
      </c>
      <c r="W366" t="s">
        <v>41</v>
      </c>
      <c r="X366" t="s">
        <v>53</v>
      </c>
      <c r="Y366" t="s">
        <v>39</v>
      </c>
      <c r="Z366" t="s">
        <v>91</v>
      </c>
      <c r="AA366" t="s">
        <v>63</v>
      </c>
      <c r="AB366">
        <v>9230</v>
      </c>
      <c r="AC366">
        <v>9238</v>
      </c>
      <c r="AD366">
        <v>6</v>
      </c>
      <c r="AE366">
        <v>1</v>
      </c>
      <c r="AG366">
        <v>1</v>
      </c>
      <c r="AH366">
        <v>2</v>
      </c>
      <c r="AL366">
        <v>2</v>
      </c>
      <c r="AP366" t="s">
        <v>328</v>
      </c>
      <c r="AQ366">
        <v>2.7224331432493498E-4</v>
      </c>
    </row>
    <row r="367" spans="1:43" x14ac:dyDescent="0.2">
      <c r="A367" s="5">
        <v>44382</v>
      </c>
      <c r="B367">
        <v>4</v>
      </c>
      <c r="C367" t="s">
        <v>327</v>
      </c>
      <c r="D367">
        <v>3</v>
      </c>
      <c r="E367">
        <v>1111</v>
      </c>
      <c r="F367">
        <v>262983</v>
      </c>
      <c r="G367">
        <v>54476</v>
      </c>
      <c r="H367">
        <v>120</v>
      </c>
      <c r="I367">
        <v>280</v>
      </c>
      <c r="J367" s="1">
        <f t="shared" si="9"/>
        <v>262864.82306963851</v>
      </c>
      <c r="K367" s="1">
        <f t="shared" si="10"/>
        <v>54496.837781320035</v>
      </c>
      <c r="L367">
        <v>0.490003855048388</v>
      </c>
      <c r="M367">
        <v>36.870211597272302</v>
      </c>
      <c r="N367" t="s">
        <v>330</v>
      </c>
      <c r="P367" t="s">
        <v>32</v>
      </c>
      <c r="Q367" t="s">
        <v>33</v>
      </c>
      <c r="R367" t="s">
        <v>34</v>
      </c>
      <c r="S367" t="s">
        <v>35</v>
      </c>
      <c r="T367" t="s">
        <v>50</v>
      </c>
      <c r="U367" t="s">
        <v>37</v>
      </c>
      <c r="V367" t="s">
        <v>110</v>
      </c>
      <c r="W367" t="s">
        <v>53</v>
      </c>
      <c r="X367" t="s">
        <v>39</v>
      </c>
      <c r="Y367" t="s">
        <v>91</v>
      </c>
      <c r="AA367" t="s">
        <v>63</v>
      </c>
      <c r="AD367">
        <v>80</v>
      </c>
      <c r="AP367" t="s">
        <v>331</v>
      </c>
      <c r="AQ367">
        <v>4.19444240662487E-4</v>
      </c>
    </row>
    <row r="368" spans="1:43" x14ac:dyDescent="0.2">
      <c r="A368" s="5">
        <v>44382</v>
      </c>
      <c r="B368">
        <v>4</v>
      </c>
      <c r="C368" t="s">
        <v>332</v>
      </c>
      <c r="D368">
        <v>1</v>
      </c>
      <c r="E368">
        <v>1022</v>
      </c>
      <c r="F368">
        <v>262467</v>
      </c>
      <c r="G368">
        <v>52634</v>
      </c>
      <c r="H368">
        <v>33</v>
      </c>
      <c r="I368">
        <v>20</v>
      </c>
      <c r="J368" s="1">
        <f t="shared" si="9"/>
        <v>262478.28666472976</v>
      </c>
      <c r="K368" s="1">
        <f t="shared" si="10"/>
        <v>52665.009856485936</v>
      </c>
      <c r="L368">
        <v>0.473441155214465</v>
      </c>
      <c r="M368">
        <v>36.866745363827697</v>
      </c>
      <c r="N368" t="s">
        <v>31</v>
      </c>
      <c r="O368">
        <v>0</v>
      </c>
      <c r="P368" t="s">
        <v>32</v>
      </c>
      <c r="Q368" t="s">
        <v>78</v>
      </c>
      <c r="R368" t="s">
        <v>34</v>
      </c>
      <c r="S368" t="s">
        <v>117</v>
      </c>
      <c r="T368" t="s">
        <v>50</v>
      </c>
      <c r="U368" t="s">
        <v>37</v>
      </c>
      <c r="V368" t="s">
        <v>110</v>
      </c>
      <c r="W368" t="s">
        <v>203</v>
      </c>
      <c r="X368" t="s">
        <v>53</v>
      </c>
      <c r="Y368" t="s">
        <v>39</v>
      </c>
      <c r="Z368" t="s">
        <v>91</v>
      </c>
      <c r="AA368" t="s">
        <v>63</v>
      </c>
      <c r="AB368">
        <v>9185</v>
      </c>
      <c r="AC368">
        <v>9204</v>
      </c>
      <c r="AD368">
        <v>8</v>
      </c>
      <c r="AE368">
        <v>1</v>
      </c>
      <c r="AG368">
        <v>1</v>
      </c>
      <c r="AH368">
        <v>2</v>
      </c>
      <c r="AI368">
        <v>1</v>
      </c>
      <c r="AK368">
        <v>1</v>
      </c>
      <c r="AL368">
        <v>2</v>
      </c>
      <c r="AP368" t="s">
        <v>276</v>
      </c>
      <c r="AQ368">
        <v>3.7199236058862001E-3</v>
      </c>
    </row>
    <row r="369" spans="1:43" x14ac:dyDescent="0.2">
      <c r="A369" s="5">
        <v>44382</v>
      </c>
      <c r="B369">
        <v>4</v>
      </c>
      <c r="C369" t="s">
        <v>332</v>
      </c>
      <c r="D369">
        <v>2</v>
      </c>
      <c r="E369">
        <v>1030</v>
      </c>
      <c r="F369">
        <v>263755</v>
      </c>
      <c r="G369">
        <v>53282</v>
      </c>
      <c r="H369">
        <v>11</v>
      </c>
      <c r="I369">
        <v>220</v>
      </c>
      <c r="J369" s="1">
        <f t="shared" si="9"/>
        <v>263747.92933629343</v>
      </c>
      <c r="K369" s="1">
        <f t="shared" si="10"/>
        <v>53273.573511125694</v>
      </c>
      <c r="L369">
        <v>0.47894677228765797</v>
      </c>
      <c r="M369">
        <v>36.8781461151071</v>
      </c>
      <c r="N369" t="s">
        <v>204</v>
      </c>
      <c r="P369" t="s">
        <v>32</v>
      </c>
      <c r="Q369" t="s">
        <v>33</v>
      </c>
      <c r="R369" t="s">
        <v>34</v>
      </c>
      <c r="S369" t="s">
        <v>35</v>
      </c>
      <c r="T369" t="s">
        <v>50</v>
      </c>
      <c r="U369" t="s">
        <v>37</v>
      </c>
      <c r="V369" t="s">
        <v>110</v>
      </c>
      <c r="W369" t="s">
        <v>39</v>
      </c>
      <c r="X369" t="s">
        <v>40</v>
      </c>
      <c r="Y369" t="s">
        <v>53</v>
      </c>
      <c r="Z369" t="s">
        <v>91</v>
      </c>
      <c r="AA369" t="s">
        <v>43</v>
      </c>
      <c r="AD369">
        <v>16</v>
      </c>
      <c r="AP369" t="s">
        <v>331</v>
      </c>
      <c r="AQ369">
        <v>1.85705659489823E-3</v>
      </c>
    </row>
    <row r="370" spans="1:43" x14ac:dyDescent="0.2">
      <c r="A370" s="5">
        <v>44382</v>
      </c>
      <c r="B370">
        <v>4</v>
      </c>
      <c r="C370" t="s">
        <v>332</v>
      </c>
      <c r="D370">
        <v>3</v>
      </c>
      <c r="E370">
        <v>1034</v>
      </c>
      <c r="F370">
        <v>264717</v>
      </c>
      <c r="G370">
        <v>53229</v>
      </c>
      <c r="H370">
        <v>47</v>
      </c>
      <c r="I370">
        <v>240</v>
      </c>
      <c r="J370" s="1">
        <f t="shared" si="9"/>
        <v>264676.29680602212</v>
      </c>
      <c r="K370" s="1">
        <f t="shared" si="10"/>
        <v>53205.5</v>
      </c>
      <c r="L370">
        <v>0.47833392024439297</v>
      </c>
      <c r="M370">
        <v>36.886483883757897</v>
      </c>
      <c r="N370" t="s">
        <v>204</v>
      </c>
      <c r="P370" t="s">
        <v>32</v>
      </c>
      <c r="Q370" t="s">
        <v>33</v>
      </c>
      <c r="R370" t="s">
        <v>34</v>
      </c>
      <c r="S370" t="s">
        <v>333</v>
      </c>
      <c r="T370" t="s">
        <v>50</v>
      </c>
      <c r="U370" t="s">
        <v>37</v>
      </c>
      <c r="V370" t="s">
        <v>110</v>
      </c>
      <c r="W370" t="s">
        <v>53</v>
      </c>
      <c r="X370" t="s">
        <v>39</v>
      </c>
      <c r="Y370" t="s">
        <v>40</v>
      </c>
      <c r="AA370" t="s">
        <v>43</v>
      </c>
      <c r="AD370">
        <v>3</v>
      </c>
      <c r="AP370" t="s">
        <v>331</v>
      </c>
      <c r="AQ370">
        <v>6.9122233062772205E-4</v>
      </c>
    </row>
    <row r="371" spans="1:43" x14ac:dyDescent="0.2">
      <c r="A371" s="5">
        <v>44382</v>
      </c>
      <c r="B371">
        <v>4</v>
      </c>
      <c r="C371" t="s">
        <v>332</v>
      </c>
      <c r="D371">
        <v>3</v>
      </c>
      <c r="E371">
        <v>1034</v>
      </c>
      <c r="F371">
        <v>264717</v>
      </c>
      <c r="G371">
        <v>53229</v>
      </c>
      <c r="H371">
        <v>47</v>
      </c>
      <c r="I371">
        <v>240</v>
      </c>
      <c r="J371" s="1">
        <f t="shared" si="9"/>
        <v>264676.29680602212</v>
      </c>
      <c r="K371" s="1">
        <f t="shared" si="10"/>
        <v>53205.5</v>
      </c>
      <c r="L371">
        <v>0.47833392024439297</v>
      </c>
      <c r="M371">
        <v>36.886483883757897</v>
      </c>
      <c r="N371" t="s">
        <v>330</v>
      </c>
      <c r="P371" t="s">
        <v>32</v>
      </c>
      <c r="Q371" t="s">
        <v>33</v>
      </c>
      <c r="R371" t="s">
        <v>34</v>
      </c>
      <c r="S371" t="s">
        <v>333</v>
      </c>
      <c r="T371" t="s">
        <v>50</v>
      </c>
      <c r="U371" t="s">
        <v>37</v>
      </c>
      <c r="V371" t="s">
        <v>110</v>
      </c>
      <c r="W371" t="s">
        <v>53</v>
      </c>
      <c r="X371" t="s">
        <v>39</v>
      </c>
      <c r="Y371" t="s">
        <v>40</v>
      </c>
      <c r="AA371" t="s">
        <v>43</v>
      </c>
      <c r="AD371">
        <v>18</v>
      </c>
      <c r="AP371" t="s">
        <v>331</v>
      </c>
      <c r="AQ371">
        <v>6.9122233062772205E-4</v>
      </c>
    </row>
    <row r="372" spans="1:43" x14ac:dyDescent="0.2">
      <c r="A372" s="5">
        <v>44382</v>
      </c>
      <c r="B372">
        <v>4</v>
      </c>
      <c r="C372" t="s">
        <v>334</v>
      </c>
      <c r="D372">
        <v>1</v>
      </c>
      <c r="E372">
        <v>1040</v>
      </c>
      <c r="F372">
        <v>264741</v>
      </c>
      <c r="G372">
        <v>53780</v>
      </c>
      <c r="H372">
        <v>24</v>
      </c>
      <c r="I372">
        <v>80</v>
      </c>
      <c r="J372" s="1">
        <f t="shared" si="9"/>
        <v>264764.63538607227</v>
      </c>
      <c r="K372" s="1">
        <f t="shared" si="10"/>
        <v>53784.167556264008</v>
      </c>
      <c r="L372">
        <v>0.48356597939481999</v>
      </c>
      <c r="M372">
        <v>36.8872756221608</v>
      </c>
      <c r="N372" t="s">
        <v>204</v>
      </c>
      <c r="P372" t="s">
        <v>32</v>
      </c>
      <c r="Q372" t="s">
        <v>33</v>
      </c>
      <c r="R372" t="s">
        <v>34</v>
      </c>
      <c r="S372" t="s">
        <v>271</v>
      </c>
      <c r="T372" t="s">
        <v>50</v>
      </c>
      <c r="U372" t="s">
        <v>37</v>
      </c>
      <c r="V372" t="s">
        <v>110</v>
      </c>
      <c r="W372" t="s">
        <v>39</v>
      </c>
      <c r="X372" t="s">
        <v>91</v>
      </c>
      <c r="Y372" t="s">
        <v>53</v>
      </c>
      <c r="AA372" t="s">
        <v>43</v>
      </c>
      <c r="AD372">
        <v>25</v>
      </c>
      <c r="AP372" t="s">
        <v>331</v>
      </c>
      <c r="AQ372">
        <v>1.08054096970122E-3</v>
      </c>
    </row>
    <row r="373" spans="1:43" x14ac:dyDescent="0.2">
      <c r="A373" s="5">
        <v>44382</v>
      </c>
      <c r="B373">
        <v>4</v>
      </c>
      <c r="C373" t="s">
        <v>334</v>
      </c>
      <c r="D373">
        <v>1</v>
      </c>
      <c r="E373">
        <v>1040</v>
      </c>
      <c r="F373">
        <v>264741</v>
      </c>
      <c r="G373">
        <v>53780</v>
      </c>
      <c r="H373">
        <v>24</v>
      </c>
      <c r="I373">
        <v>80</v>
      </c>
      <c r="J373" s="1">
        <f t="shared" si="9"/>
        <v>264764.63538607227</v>
      </c>
      <c r="K373" s="1">
        <f t="shared" si="10"/>
        <v>53784.167556264008</v>
      </c>
      <c r="L373">
        <v>0.48356597939481999</v>
      </c>
      <c r="M373">
        <v>36.8872756221608</v>
      </c>
      <c r="N373" t="s">
        <v>330</v>
      </c>
      <c r="P373" t="s">
        <v>32</v>
      </c>
      <c r="Q373" t="s">
        <v>33</v>
      </c>
      <c r="R373" t="s">
        <v>34</v>
      </c>
      <c r="S373" t="s">
        <v>271</v>
      </c>
      <c r="T373" t="s">
        <v>50</v>
      </c>
      <c r="U373" t="s">
        <v>37</v>
      </c>
      <c r="V373" t="s">
        <v>110</v>
      </c>
      <c r="W373" t="s">
        <v>39</v>
      </c>
      <c r="X373" t="s">
        <v>91</v>
      </c>
      <c r="Y373" t="s">
        <v>53</v>
      </c>
      <c r="AA373" t="s">
        <v>43</v>
      </c>
      <c r="AD373">
        <v>21</v>
      </c>
      <c r="AP373" t="s">
        <v>331</v>
      </c>
      <c r="AQ373">
        <v>1.08054096970122E-3</v>
      </c>
    </row>
    <row r="374" spans="1:43" x14ac:dyDescent="0.2">
      <c r="A374" s="5">
        <v>44382</v>
      </c>
      <c r="B374">
        <v>4</v>
      </c>
      <c r="C374" t="s">
        <v>334</v>
      </c>
      <c r="D374">
        <v>2</v>
      </c>
      <c r="E374">
        <v>1044</v>
      </c>
      <c r="F374">
        <v>264223</v>
      </c>
      <c r="G374">
        <v>53609</v>
      </c>
      <c r="H374">
        <v>47</v>
      </c>
      <c r="I374">
        <v>160</v>
      </c>
      <c r="J374" s="1">
        <f t="shared" si="9"/>
        <v>264239.07494673633</v>
      </c>
      <c r="K374" s="1">
        <f t="shared" si="10"/>
        <v>53564.834446823064</v>
      </c>
      <c r="L374">
        <v>0.48158147497401499</v>
      </c>
      <c r="M374">
        <v>36.882556226706399</v>
      </c>
      <c r="N374" t="s">
        <v>204</v>
      </c>
      <c r="P374" t="s">
        <v>32</v>
      </c>
      <c r="Q374" t="s">
        <v>33</v>
      </c>
      <c r="R374" t="s">
        <v>34</v>
      </c>
      <c r="S374" t="s">
        <v>35</v>
      </c>
      <c r="T374" t="s">
        <v>50</v>
      </c>
      <c r="U374" t="s">
        <v>37</v>
      </c>
      <c r="V374" t="s">
        <v>110</v>
      </c>
      <c r="W374" t="s">
        <v>39</v>
      </c>
      <c r="X374" t="s">
        <v>53</v>
      </c>
      <c r="Y374" t="s">
        <v>91</v>
      </c>
      <c r="AA374" t="s">
        <v>43</v>
      </c>
      <c r="AD374">
        <v>11</v>
      </c>
      <c r="AP374" t="s">
        <v>331</v>
      </c>
      <c r="AQ374">
        <v>3.3412552795749999E-3</v>
      </c>
    </row>
    <row r="375" spans="1:43" x14ac:dyDescent="0.2">
      <c r="A375" s="5">
        <v>44382</v>
      </c>
      <c r="B375">
        <v>4</v>
      </c>
      <c r="C375" t="s">
        <v>334</v>
      </c>
      <c r="D375">
        <v>3</v>
      </c>
      <c r="E375">
        <v>1053</v>
      </c>
      <c r="F375">
        <v>263577</v>
      </c>
      <c r="G375">
        <v>53654</v>
      </c>
      <c r="H375">
        <v>34</v>
      </c>
      <c r="I375">
        <v>220</v>
      </c>
      <c r="J375" s="1">
        <f t="shared" si="9"/>
        <v>263555.14522127068</v>
      </c>
      <c r="K375" s="1">
        <f t="shared" si="10"/>
        <v>53627.954488933952</v>
      </c>
      <c r="L375">
        <v>0.48215021288836701</v>
      </c>
      <c r="M375">
        <v>36.8764137517149</v>
      </c>
      <c r="N375" t="s">
        <v>31</v>
      </c>
      <c r="O375">
        <v>0</v>
      </c>
      <c r="P375" t="s">
        <v>32</v>
      </c>
      <c r="Q375" t="s">
        <v>33</v>
      </c>
      <c r="R375" t="s">
        <v>34</v>
      </c>
      <c r="S375" t="s">
        <v>333</v>
      </c>
      <c r="T375" t="s">
        <v>36</v>
      </c>
      <c r="U375" t="s">
        <v>37</v>
      </c>
      <c r="V375" t="s">
        <v>56</v>
      </c>
      <c r="W375" t="s">
        <v>40</v>
      </c>
      <c r="X375" t="s">
        <v>39</v>
      </c>
      <c r="Y375" t="s">
        <v>53</v>
      </c>
      <c r="AA375" t="s">
        <v>63</v>
      </c>
      <c r="AB375">
        <v>9213</v>
      </c>
      <c r="AC375">
        <v>9229</v>
      </c>
      <c r="AD375">
        <v>3</v>
      </c>
      <c r="AP375" t="s">
        <v>335</v>
      </c>
      <c r="AQ375">
        <v>3.3737104896340801E-3</v>
      </c>
    </row>
    <row r="376" spans="1:43" x14ac:dyDescent="0.2">
      <c r="A376" s="5">
        <v>44382</v>
      </c>
      <c r="B376">
        <v>4</v>
      </c>
      <c r="C376" t="s">
        <v>336</v>
      </c>
      <c r="D376">
        <v>1</v>
      </c>
      <c r="E376">
        <v>1114</v>
      </c>
      <c r="F376">
        <v>262920</v>
      </c>
      <c r="G376">
        <v>54617</v>
      </c>
      <c r="H376">
        <v>5</v>
      </c>
      <c r="I376">
        <v>80</v>
      </c>
      <c r="J376" s="1">
        <f t="shared" si="9"/>
        <v>262924.92403876508</v>
      </c>
      <c r="K376" s="1">
        <f t="shared" si="10"/>
        <v>54617.868240888332</v>
      </c>
      <c r="L376">
        <v>0.49109826917181898</v>
      </c>
      <c r="M376">
        <v>36.870751007052903</v>
      </c>
      <c r="N376" t="s">
        <v>330</v>
      </c>
      <c r="P376" t="s">
        <v>32</v>
      </c>
      <c r="Q376" t="s">
        <v>33</v>
      </c>
      <c r="R376" t="s">
        <v>34</v>
      </c>
      <c r="S376" t="s">
        <v>271</v>
      </c>
      <c r="U376" t="s">
        <v>37</v>
      </c>
      <c r="V376" t="s">
        <v>56</v>
      </c>
      <c r="W376" t="s">
        <v>53</v>
      </c>
      <c r="X376" t="s">
        <v>39</v>
      </c>
      <c r="Y376" t="s">
        <v>40</v>
      </c>
      <c r="Z376" t="s">
        <v>337</v>
      </c>
      <c r="AA376" t="s">
        <v>63</v>
      </c>
      <c r="AD376">
        <v>90</v>
      </c>
      <c r="AP376" t="s">
        <v>331</v>
      </c>
      <c r="AQ376">
        <v>4.1156326551800297E-4</v>
      </c>
    </row>
    <row r="377" spans="1:43" x14ac:dyDescent="0.2">
      <c r="A377" s="5">
        <v>44382</v>
      </c>
      <c r="B377">
        <v>4</v>
      </c>
      <c r="C377" t="s">
        <v>336</v>
      </c>
      <c r="D377">
        <v>2</v>
      </c>
      <c r="E377">
        <v>1123</v>
      </c>
      <c r="F377">
        <v>263680</v>
      </c>
      <c r="G377">
        <v>55791</v>
      </c>
      <c r="H377">
        <v>55</v>
      </c>
      <c r="I377">
        <v>100</v>
      </c>
      <c r="J377" s="1">
        <f t="shared" si="9"/>
        <v>263734.16442641569</v>
      </c>
      <c r="K377" s="1">
        <f t="shared" si="10"/>
        <v>55781.449350228322</v>
      </c>
      <c r="L377">
        <v>0.50162064049742505</v>
      </c>
      <c r="M377">
        <v>36.878015312219098</v>
      </c>
      <c r="N377" t="s">
        <v>204</v>
      </c>
      <c r="P377" t="s">
        <v>32</v>
      </c>
      <c r="Q377" t="s">
        <v>78</v>
      </c>
      <c r="R377" t="s">
        <v>34</v>
      </c>
      <c r="S377" t="s">
        <v>338</v>
      </c>
      <c r="T377" t="s">
        <v>50</v>
      </c>
      <c r="U377" t="s">
        <v>51</v>
      </c>
      <c r="V377" t="s">
        <v>110</v>
      </c>
      <c r="W377" t="s">
        <v>39</v>
      </c>
      <c r="X377" t="s">
        <v>40</v>
      </c>
      <c r="AA377" t="s">
        <v>63</v>
      </c>
      <c r="AD377">
        <v>70</v>
      </c>
      <c r="AP377" t="s">
        <v>331</v>
      </c>
      <c r="AQ377">
        <v>1.0584243213328699E-3</v>
      </c>
    </row>
    <row r="378" spans="1:43" x14ac:dyDescent="0.2">
      <c r="A378" s="5">
        <v>44382</v>
      </c>
      <c r="B378">
        <v>4</v>
      </c>
      <c r="C378" t="s">
        <v>336</v>
      </c>
      <c r="D378">
        <v>2</v>
      </c>
      <c r="E378">
        <v>1123</v>
      </c>
      <c r="F378">
        <v>263680</v>
      </c>
      <c r="G378">
        <v>55791</v>
      </c>
      <c r="H378">
        <v>55</v>
      </c>
      <c r="I378">
        <v>100</v>
      </c>
      <c r="J378" s="1">
        <f t="shared" si="9"/>
        <v>263734.16442641569</v>
      </c>
      <c r="K378" s="1">
        <f t="shared" si="10"/>
        <v>55781.449350228322</v>
      </c>
      <c r="L378">
        <v>0.50162064049742505</v>
      </c>
      <c r="M378">
        <v>36.878015312219098</v>
      </c>
      <c r="N378" t="s">
        <v>280</v>
      </c>
      <c r="P378" t="s">
        <v>32</v>
      </c>
      <c r="Q378" t="s">
        <v>78</v>
      </c>
      <c r="R378" t="s">
        <v>34</v>
      </c>
      <c r="S378" t="s">
        <v>338</v>
      </c>
      <c r="T378" t="s">
        <v>50</v>
      </c>
      <c r="U378" t="s">
        <v>51</v>
      </c>
      <c r="V378" t="s">
        <v>110</v>
      </c>
      <c r="W378" t="s">
        <v>39</v>
      </c>
      <c r="X378" t="s">
        <v>40</v>
      </c>
      <c r="AA378" t="s">
        <v>63</v>
      </c>
      <c r="AD378">
        <v>27</v>
      </c>
      <c r="AP378" t="s">
        <v>331</v>
      </c>
      <c r="AQ378">
        <v>1.0584243213328699E-3</v>
      </c>
    </row>
    <row r="379" spans="1:43" x14ac:dyDescent="0.2">
      <c r="A379" s="5">
        <v>44382</v>
      </c>
      <c r="B379">
        <v>4</v>
      </c>
      <c r="C379" t="s">
        <v>336</v>
      </c>
      <c r="D379">
        <v>3</v>
      </c>
      <c r="E379">
        <v>1129</v>
      </c>
      <c r="F379">
        <v>263083</v>
      </c>
      <c r="G379">
        <v>55812</v>
      </c>
      <c r="H379">
        <v>34</v>
      </c>
      <c r="I379">
        <v>320</v>
      </c>
      <c r="J379" s="1">
        <f t="shared" si="9"/>
        <v>263061.14522127068</v>
      </c>
      <c r="K379" s="1">
        <f t="shared" si="10"/>
        <v>55838.045511066048</v>
      </c>
      <c r="L379">
        <v>0.502130340833009</v>
      </c>
      <c r="M379">
        <v>36.871970838684099</v>
      </c>
      <c r="N379" t="s">
        <v>204</v>
      </c>
      <c r="P379" t="s">
        <v>32</v>
      </c>
      <c r="Q379" t="s">
        <v>33</v>
      </c>
      <c r="R379" t="s">
        <v>34</v>
      </c>
      <c r="S379" t="s">
        <v>35</v>
      </c>
      <c r="T379" t="s">
        <v>105</v>
      </c>
      <c r="U379" t="s">
        <v>51</v>
      </c>
      <c r="V379" t="s">
        <v>110</v>
      </c>
      <c r="W379" t="s">
        <v>39</v>
      </c>
      <c r="AA379" t="s">
        <v>43</v>
      </c>
      <c r="AD379">
        <v>60</v>
      </c>
      <c r="AP379" t="s">
        <v>339</v>
      </c>
      <c r="AQ379">
        <v>5.5206079516541499E-3</v>
      </c>
    </row>
    <row r="380" spans="1:43" x14ac:dyDescent="0.2">
      <c r="A380" s="5">
        <v>44382</v>
      </c>
      <c r="B380">
        <v>4</v>
      </c>
      <c r="C380" t="s">
        <v>340</v>
      </c>
      <c r="D380">
        <v>1</v>
      </c>
      <c r="E380">
        <v>1137</v>
      </c>
      <c r="F380">
        <v>262353</v>
      </c>
      <c r="G380">
        <v>54066</v>
      </c>
      <c r="H380">
        <v>70</v>
      </c>
      <c r="I380">
        <v>280</v>
      </c>
      <c r="J380" s="1">
        <f t="shared" si="9"/>
        <v>262284.06345728913</v>
      </c>
      <c r="K380" s="1">
        <f t="shared" si="10"/>
        <v>54078.155372436682</v>
      </c>
      <c r="L380">
        <v>0.486216864719208</v>
      </c>
      <c r="M380">
        <v>36.864997092900197</v>
      </c>
      <c r="N380" t="s">
        <v>214</v>
      </c>
      <c r="P380" t="s">
        <v>32</v>
      </c>
      <c r="Q380" t="s">
        <v>33</v>
      </c>
      <c r="R380" t="s">
        <v>34</v>
      </c>
      <c r="S380" t="s">
        <v>35</v>
      </c>
      <c r="T380" t="s">
        <v>50</v>
      </c>
      <c r="U380" t="s">
        <v>70</v>
      </c>
      <c r="V380" t="s">
        <v>110</v>
      </c>
      <c r="W380" t="s">
        <v>39</v>
      </c>
      <c r="X380" t="s">
        <v>53</v>
      </c>
      <c r="Y380" t="s">
        <v>41</v>
      </c>
      <c r="Z380" t="s">
        <v>40</v>
      </c>
      <c r="AA380" t="s">
        <v>63</v>
      </c>
      <c r="AD380">
        <v>30</v>
      </c>
      <c r="AP380" t="s">
        <v>341</v>
      </c>
      <c r="AQ380">
        <v>3.9027195461628999E-3</v>
      </c>
    </row>
    <row r="381" spans="1:43" x14ac:dyDescent="0.2">
      <c r="A381" s="5">
        <v>44382</v>
      </c>
      <c r="B381">
        <v>4</v>
      </c>
      <c r="C381" t="s">
        <v>340</v>
      </c>
      <c r="D381">
        <v>1</v>
      </c>
      <c r="E381">
        <v>1137</v>
      </c>
      <c r="F381">
        <v>262353</v>
      </c>
      <c r="G381">
        <v>54066</v>
      </c>
      <c r="H381">
        <v>70</v>
      </c>
      <c r="I381">
        <v>280</v>
      </c>
      <c r="J381" s="1">
        <f t="shared" si="9"/>
        <v>262284.06345728913</v>
      </c>
      <c r="K381" s="1">
        <f t="shared" si="10"/>
        <v>54078.155372436682</v>
      </c>
      <c r="L381">
        <v>0.486216864719208</v>
      </c>
      <c r="M381">
        <v>36.864997092900197</v>
      </c>
      <c r="N381" t="s">
        <v>301</v>
      </c>
      <c r="P381" t="s">
        <v>32</v>
      </c>
      <c r="Q381" t="s">
        <v>33</v>
      </c>
      <c r="R381" t="s">
        <v>34</v>
      </c>
      <c r="S381" t="s">
        <v>35</v>
      </c>
      <c r="T381" t="s">
        <v>50</v>
      </c>
      <c r="U381" t="s">
        <v>70</v>
      </c>
      <c r="V381" t="s">
        <v>110</v>
      </c>
      <c r="W381" t="s">
        <v>39</v>
      </c>
      <c r="X381" t="s">
        <v>53</v>
      </c>
      <c r="Y381" t="s">
        <v>41</v>
      </c>
      <c r="Z381" t="s">
        <v>40</v>
      </c>
      <c r="AA381" t="s">
        <v>63</v>
      </c>
      <c r="AD381">
        <v>20</v>
      </c>
      <c r="AP381" t="s">
        <v>341</v>
      </c>
      <c r="AQ381">
        <v>3.9027195461628999E-3</v>
      </c>
    </row>
    <row r="382" spans="1:43" x14ac:dyDescent="0.2">
      <c r="A382" s="5">
        <v>44382</v>
      </c>
      <c r="B382">
        <v>4</v>
      </c>
      <c r="C382" t="s">
        <v>340</v>
      </c>
      <c r="D382">
        <v>2</v>
      </c>
      <c r="E382">
        <v>1150</v>
      </c>
      <c r="F382">
        <v>262382</v>
      </c>
      <c r="G382">
        <v>53687</v>
      </c>
      <c r="H382">
        <v>52</v>
      </c>
      <c r="I382">
        <v>260</v>
      </c>
      <c r="J382" s="1">
        <f t="shared" si="9"/>
        <v>262330.78999684338</v>
      </c>
      <c r="K382" s="1">
        <f t="shared" si="10"/>
        <v>53677.970294761319</v>
      </c>
      <c r="L382">
        <v>0.48259892328308002</v>
      </c>
      <c r="M382">
        <v>36.865417878093602</v>
      </c>
      <c r="N382" t="s">
        <v>31</v>
      </c>
      <c r="O382">
        <v>0</v>
      </c>
      <c r="P382" t="s">
        <v>32</v>
      </c>
      <c r="Q382" t="s">
        <v>78</v>
      </c>
      <c r="R382" t="s">
        <v>34</v>
      </c>
      <c r="S382" t="s">
        <v>35</v>
      </c>
      <c r="T382" t="s">
        <v>50</v>
      </c>
      <c r="U382" t="s">
        <v>37</v>
      </c>
      <c r="V382" t="s">
        <v>110</v>
      </c>
      <c r="W382" t="s">
        <v>39</v>
      </c>
      <c r="X382" t="s">
        <v>40</v>
      </c>
      <c r="AA382" t="s">
        <v>43</v>
      </c>
      <c r="AB382">
        <v>9239</v>
      </c>
      <c r="AC382">
        <v>9265</v>
      </c>
      <c r="AD382">
        <v>6</v>
      </c>
      <c r="AE382">
        <v>1</v>
      </c>
      <c r="AG382">
        <v>2</v>
      </c>
      <c r="AH382">
        <v>1</v>
      </c>
      <c r="AI382">
        <v>1</v>
      </c>
      <c r="AM382">
        <v>1</v>
      </c>
      <c r="AP382" t="s">
        <v>328</v>
      </c>
      <c r="AQ382">
        <v>8.0858214858524401E-4</v>
      </c>
    </row>
    <row r="383" spans="1:43" x14ac:dyDescent="0.2">
      <c r="A383" s="5">
        <v>44382</v>
      </c>
      <c r="B383">
        <v>4</v>
      </c>
      <c r="C383" t="s">
        <v>340</v>
      </c>
      <c r="D383">
        <v>3</v>
      </c>
      <c r="E383">
        <v>1155</v>
      </c>
      <c r="F383">
        <v>261628</v>
      </c>
      <c r="G383">
        <v>53015</v>
      </c>
      <c r="H383">
        <v>150</v>
      </c>
      <c r="I383">
        <v>200</v>
      </c>
      <c r="J383" s="1">
        <f t="shared" si="9"/>
        <v>261576.69697850116</v>
      </c>
      <c r="K383" s="1">
        <f t="shared" si="10"/>
        <v>52874.046106882117</v>
      </c>
      <c r="L383">
        <v>0.47532851608815901</v>
      </c>
      <c r="M383">
        <v>36.858647800865697</v>
      </c>
      <c r="N383" t="s">
        <v>204</v>
      </c>
      <c r="P383" t="s">
        <v>32</v>
      </c>
      <c r="Q383" t="s">
        <v>33</v>
      </c>
      <c r="R383" t="s">
        <v>34</v>
      </c>
      <c r="S383" t="s">
        <v>35</v>
      </c>
      <c r="T383" t="s">
        <v>50</v>
      </c>
      <c r="U383" t="s">
        <v>37</v>
      </c>
      <c r="V383" t="s">
        <v>110</v>
      </c>
      <c r="W383" t="s">
        <v>53</v>
      </c>
      <c r="X383" t="s">
        <v>39</v>
      </c>
      <c r="Y383" t="s">
        <v>40</v>
      </c>
      <c r="Z383" t="s">
        <v>316</v>
      </c>
      <c r="AA383" t="s">
        <v>63</v>
      </c>
      <c r="AD383">
        <v>50</v>
      </c>
      <c r="AP383" t="s">
        <v>276</v>
      </c>
      <c r="AQ383">
        <v>4.1050173330441E-3</v>
      </c>
    </row>
    <row r="384" spans="1:43" x14ac:dyDescent="0.2">
      <c r="A384" s="5">
        <v>44383</v>
      </c>
      <c r="B384">
        <v>1</v>
      </c>
      <c r="C384" t="s">
        <v>289</v>
      </c>
      <c r="D384">
        <v>1</v>
      </c>
      <c r="E384">
        <v>1001</v>
      </c>
      <c r="F384">
        <v>259745</v>
      </c>
      <c r="G384">
        <v>50005</v>
      </c>
      <c r="H384">
        <v>48</v>
      </c>
      <c r="I384">
        <v>80</v>
      </c>
      <c r="J384" s="1">
        <f t="shared" si="9"/>
        <v>259792.27077214458</v>
      </c>
      <c r="K384" s="1">
        <f t="shared" si="10"/>
        <v>50013.33511252801</v>
      </c>
      <c r="L384">
        <v>0.449460146065573</v>
      </c>
      <c r="M384">
        <v>36.842630249154801</v>
      </c>
      <c r="N384" t="s">
        <v>31</v>
      </c>
      <c r="O384">
        <v>0</v>
      </c>
      <c r="P384" t="s">
        <v>32</v>
      </c>
      <c r="Q384" t="s">
        <v>33</v>
      </c>
      <c r="R384" t="s">
        <v>34</v>
      </c>
      <c r="S384" t="s">
        <v>35</v>
      </c>
      <c r="T384" t="s">
        <v>50</v>
      </c>
      <c r="U384" t="s">
        <v>70</v>
      </c>
      <c r="V384" t="s">
        <v>110</v>
      </c>
      <c r="W384" t="s">
        <v>53</v>
      </c>
      <c r="X384" t="s">
        <v>41</v>
      </c>
      <c r="Y384" t="s">
        <v>40</v>
      </c>
      <c r="Z384" t="s">
        <v>177</v>
      </c>
      <c r="AA384" t="s">
        <v>63</v>
      </c>
      <c r="AB384">
        <v>4475</v>
      </c>
      <c r="AC384">
        <v>4586</v>
      </c>
      <c r="AD384">
        <v>5</v>
      </c>
      <c r="AE384">
        <v>1</v>
      </c>
      <c r="AG384">
        <v>2</v>
      </c>
      <c r="AH384">
        <v>1</v>
      </c>
      <c r="AP384" t="s">
        <v>288</v>
      </c>
      <c r="AQ384">
        <v>1.4272365331882799E-3</v>
      </c>
    </row>
    <row r="385" spans="1:43" x14ac:dyDescent="0.2">
      <c r="A385" s="5">
        <v>44383</v>
      </c>
      <c r="B385">
        <v>1</v>
      </c>
      <c r="C385" t="s">
        <v>289</v>
      </c>
      <c r="D385">
        <v>2</v>
      </c>
      <c r="E385">
        <v>1008</v>
      </c>
      <c r="F385">
        <v>259829</v>
      </c>
      <c r="G385">
        <v>50276</v>
      </c>
      <c r="H385">
        <v>57</v>
      </c>
      <c r="I385">
        <v>40</v>
      </c>
      <c r="J385" s="1">
        <f t="shared" si="9"/>
        <v>259865.63889375213</v>
      </c>
      <c r="K385" s="1">
        <f t="shared" si="10"/>
        <v>50319.664533257783</v>
      </c>
      <c r="L385">
        <v>0.45222982898443398</v>
      </c>
      <c r="M385">
        <v>36.843288319806</v>
      </c>
      <c r="N385" t="s">
        <v>31</v>
      </c>
      <c r="O385">
        <v>0</v>
      </c>
      <c r="P385" t="s">
        <v>32</v>
      </c>
      <c r="Q385" t="s">
        <v>33</v>
      </c>
      <c r="R385" t="s">
        <v>34</v>
      </c>
      <c r="S385" t="s">
        <v>49</v>
      </c>
      <c r="T385" t="s">
        <v>46</v>
      </c>
      <c r="U385" t="s">
        <v>37</v>
      </c>
      <c r="V385" t="s">
        <v>110</v>
      </c>
      <c r="W385" t="s">
        <v>67</v>
      </c>
      <c r="X385" t="s">
        <v>41</v>
      </c>
      <c r="Y385" t="s">
        <v>39</v>
      </c>
      <c r="Z385" t="s">
        <v>53</v>
      </c>
      <c r="AA385" t="s">
        <v>59</v>
      </c>
      <c r="AB385">
        <v>4587</v>
      </c>
      <c r="AC385">
        <v>4496</v>
      </c>
      <c r="AD385">
        <v>6</v>
      </c>
      <c r="AE385">
        <v>1</v>
      </c>
      <c r="AG385">
        <v>1</v>
      </c>
      <c r="AH385">
        <v>2</v>
      </c>
      <c r="AM385">
        <v>1</v>
      </c>
      <c r="AN385">
        <v>1</v>
      </c>
      <c r="AP385" t="s">
        <v>288</v>
      </c>
      <c r="AQ385">
        <v>1.3775038575528699E-4</v>
      </c>
    </row>
    <row r="386" spans="1:43" x14ac:dyDescent="0.2">
      <c r="A386" s="5">
        <v>44383</v>
      </c>
      <c r="B386">
        <v>1</v>
      </c>
      <c r="C386" t="s">
        <v>289</v>
      </c>
      <c r="D386">
        <v>3</v>
      </c>
      <c r="E386">
        <v>1012</v>
      </c>
      <c r="F386">
        <v>259933</v>
      </c>
      <c r="G386">
        <v>50348</v>
      </c>
      <c r="H386">
        <v>37</v>
      </c>
      <c r="I386">
        <v>140</v>
      </c>
      <c r="J386" s="1">
        <f t="shared" si="9"/>
        <v>259956.78314155841</v>
      </c>
      <c r="K386" s="1">
        <f t="shared" si="10"/>
        <v>50319.656355604595</v>
      </c>
      <c r="L386">
        <v>0.452230002128229</v>
      </c>
      <c r="M386">
        <v>36.844106851045098</v>
      </c>
      <c r="N386" t="s">
        <v>258</v>
      </c>
      <c r="P386" t="s">
        <v>32</v>
      </c>
      <c r="Q386" t="s">
        <v>33</v>
      </c>
      <c r="R386" t="s">
        <v>34</v>
      </c>
      <c r="S386" t="s">
        <v>35</v>
      </c>
      <c r="T386" t="s">
        <v>50</v>
      </c>
      <c r="U386" t="s">
        <v>37</v>
      </c>
      <c r="V386" t="s">
        <v>110</v>
      </c>
      <c r="W386" t="s">
        <v>39</v>
      </c>
      <c r="X386" t="s">
        <v>40</v>
      </c>
      <c r="Y386" t="s">
        <v>72</v>
      </c>
      <c r="Z386" t="s">
        <v>71</v>
      </c>
      <c r="AA386" t="s">
        <v>43</v>
      </c>
      <c r="AD386">
        <v>150</v>
      </c>
      <c r="AP386" t="s">
        <v>290</v>
      </c>
      <c r="AQ386">
        <v>2.2863541097397499E-4</v>
      </c>
    </row>
    <row r="387" spans="1:43" s="1" customFormat="1" x14ac:dyDescent="0.2">
      <c r="A387" s="2">
        <v>44383</v>
      </c>
      <c r="B387" s="1">
        <v>1</v>
      </c>
      <c r="C387" s="1" t="s">
        <v>291</v>
      </c>
      <c r="D387" s="1">
        <v>1</v>
      </c>
      <c r="E387" s="1">
        <v>1016</v>
      </c>
      <c r="F387" s="1">
        <v>259978</v>
      </c>
      <c r="G387" s="1">
        <v>50448</v>
      </c>
      <c r="H387" s="1">
        <v>21</v>
      </c>
      <c r="I387" s="1">
        <v>100</v>
      </c>
      <c r="J387" s="1">
        <f t="shared" si="9"/>
        <v>259998.68096281326</v>
      </c>
      <c r="K387" s="1">
        <f t="shared" si="10"/>
        <v>50444.353388268995</v>
      </c>
      <c r="L387" s="1">
        <v>0.45335748619710903</v>
      </c>
      <c r="M387" s="1">
        <v>36.844482786820997</v>
      </c>
      <c r="N387" s="1" t="s">
        <v>258</v>
      </c>
      <c r="P387" s="1" t="s">
        <v>32</v>
      </c>
      <c r="Q387" s="1" t="s">
        <v>33</v>
      </c>
      <c r="R387" s="1" t="s">
        <v>34</v>
      </c>
      <c r="S387" s="1" t="s">
        <v>35</v>
      </c>
      <c r="T387" s="1" t="s">
        <v>50</v>
      </c>
      <c r="U387" s="1" t="s">
        <v>51</v>
      </c>
      <c r="V387" s="1" t="s">
        <v>110</v>
      </c>
      <c r="W387" s="1" t="s">
        <v>39</v>
      </c>
      <c r="X387" s="1" t="s">
        <v>40</v>
      </c>
      <c r="Y387" s="1" t="s">
        <v>90</v>
      </c>
      <c r="Z387" s="1" t="s">
        <v>292</v>
      </c>
      <c r="AA387" s="1" t="s">
        <v>43</v>
      </c>
      <c r="AD387" s="1">
        <v>198</v>
      </c>
      <c r="AP387" s="1" t="s">
        <v>344</v>
      </c>
      <c r="AQ387" s="1">
        <v>1.3943550180421701E-3</v>
      </c>
    </row>
    <row r="388" spans="1:43" x14ac:dyDescent="0.2">
      <c r="A388" s="5">
        <v>44383</v>
      </c>
      <c r="B388">
        <v>1</v>
      </c>
      <c r="C388" t="s">
        <v>291</v>
      </c>
      <c r="D388">
        <v>2</v>
      </c>
      <c r="E388">
        <v>1024</v>
      </c>
      <c r="F388">
        <v>259750</v>
      </c>
      <c r="G388">
        <v>50847</v>
      </c>
      <c r="H388">
        <v>50</v>
      </c>
      <c r="I388">
        <v>360</v>
      </c>
      <c r="J388" s="1">
        <f t="shared" si="9"/>
        <v>259750</v>
      </c>
      <c r="K388" s="1">
        <f t="shared" si="10"/>
        <v>50897</v>
      </c>
      <c r="L388">
        <v>0.45744913056834602</v>
      </c>
      <c r="M388">
        <v>36.842248248357997</v>
      </c>
      <c r="N388" t="s">
        <v>31</v>
      </c>
      <c r="O388">
        <v>0</v>
      </c>
      <c r="P388" t="s">
        <v>32</v>
      </c>
      <c r="Q388" t="s">
        <v>33</v>
      </c>
      <c r="R388" t="s">
        <v>34</v>
      </c>
      <c r="S388" t="s">
        <v>45</v>
      </c>
      <c r="T388" t="s">
        <v>46</v>
      </c>
      <c r="U388" t="s">
        <v>37</v>
      </c>
      <c r="V388" t="s">
        <v>110</v>
      </c>
      <c r="W388" t="s">
        <v>53</v>
      </c>
      <c r="X388" t="s">
        <v>41</v>
      </c>
      <c r="Y388" t="s">
        <v>40</v>
      </c>
      <c r="Z388" t="s">
        <v>165</v>
      </c>
      <c r="AB388">
        <v>4497</v>
      </c>
      <c r="AC388">
        <v>4513</v>
      </c>
      <c r="AD388">
        <v>8</v>
      </c>
      <c r="AH388">
        <v>1</v>
      </c>
      <c r="AI388">
        <v>1</v>
      </c>
      <c r="AK388">
        <v>2</v>
      </c>
      <c r="AM388">
        <v>1</v>
      </c>
      <c r="AQ388" s="4">
        <v>1.4494709055215399E-5</v>
      </c>
    </row>
    <row r="389" spans="1:43" x14ac:dyDescent="0.2">
      <c r="A389" s="5">
        <v>44383</v>
      </c>
      <c r="B389">
        <v>1</v>
      </c>
      <c r="C389" t="s">
        <v>291</v>
      </c>
      <c r="D389">
        <v>3</v>
      </c>
      <c r="E389">
        <v>1035</v>
      </c>
      <c r="F389">
        <v>260380</v>
      </c>
      <c r="G389">
        <v>51141</v>
      </c>
      <c r="H389">
        <v>53</v>
      </c>
      <c r="I389">
        <v>40</v>
      </c>
      <c r="J389" s="1">
        <f t="shared" si="9"/>
        <v>260414.06774331338</v>
      </c>
      <c r="K389" s="1">
        <f t="shared" si="10"/>
        <v>51181.600355485309</v>
      </c>
      <c r="L389">
        <v>0.46002398984477799</v>
      </c>
      <c r="M389">
        <v>36.848211239147503</v>
      </c>
      <c r="N389" t="s">
        <v>293</v>
      </c>
      <c r="P389" t="s">
        <v>32</v>
      </c>
      <c r="Q389" t="s">
        <v>82</v>
      </c>
      <c r="R389" t="s">
        <v>34</v>
      </c>
      <c r="S389" t="s">
        <v>35</v>
      </c>
      <c r="T389" t="s">
        <v>50</v>
      </c>
      <c r="U389" t="s">
        <v>37</v>
      </c>
      <c r="V389" t="s">
        <v>110</v>
      </c>
      <c r="W389" t="s">
        <v>41</v>
      </c>
      <c r="X389" t="s">
        <v>53</v>
      </c>
      <c r="Y389" t="s">
        <v>40</v>
      </c>
      <c r="Z389" t="s">
        <v>39</v>
      </c>
      <c r="AA389" t="s">
        <v>43</v>
      </c>
      <c r="AD389">
        <v>190</v>
      </c>
      <c r="AQ389">
        <v>4.4868187953012503E-3</v>
      </c>
    </row>
    <row r="390" spans="1:43" x14ac:dyDescent="0.2">
      <c r="A390" s="5">
        <v>44383</v>
      </c>
      <c r="B390">
        <v>1</v>
      </c>
      <c r="C390" t="s">
        <v>294</v>
      </c>
      <c r="D390">
        <v>1</v>
      </c>
      <c r="E390">
        <v>1042</v>
      </c>
      <c r="F390">
        <v>260574</v>
      </c>
      <c r="G390">
        <v>51782</v>
      </c>
      <c r="H390">
        <v>106</v>
      </c>
      <c r="I390">
        <v>340</v>
      </c>
      <c r="J390" s="1">
        <f t="shared" si="9"/>
        <v>260537.74586480748</v>
      </c>
      <c r="K390" s="1">
        <f t="shared" si="10"/>
        <v>51881.607417803309</v>
      </c>
      <c r="L390">
        <v>0.46635302977309101</v>
      </c>
      <c r="M390">
        <v>36.849320031480303</v>
      </c>
      <c r="N390" t="s">
        <v>258</v>
      </c>
      <c r="P390" t="s">
        <v>32</v>
      </c>
      <c r="Q390" t="s">
        <v>33</v>
      </c>
      <c r="R390" t="s">
        <v>34</v>
      </c>
      <c r="S390" t="s">
        <v>35</v>
      </c>
      <c r="T390" t="s">
        <v>50</v>
      </c>
      <c r="U390" t="s">
        <v>37</v>
      </c>
      <c r="V390" t="s">
        <v>110</v>
      </c>
      <c r="W390" t="s">
        <v>40</v>
      </c>
      <c r="X390" t="s">
        <v>39</v>
      </c>
      <c r="Y390" t="s">
        <v>165</v>
      </c>
      <c r="Z390" t="s">
        <v>148</v>
      </c>
      <c r="AA390" t="s">
        <v>43</v>
      </c>
      <c r="AD390">
        <v>220</v>
      </c>
      <c r="AQ390">
        <v>1.7329305470928601E-3</v>
      </c>
    </row>
    <row r="391" spans="1:43" x14ac:dyDescent="0.2">
      <c r="A391" s="5">
        <v>44383</v>
      </c>
      <c r="B391">
        <v>1</v>
      </c>
      <c r="C391" t="s">
        <v>294</v>
      </c>
      <c r="D391">
        <v>2</v>
      </c>
      <c r="E391">
        <v>1051</v>
      </c>
      <c r="F391">
        <v>261270</v>
      </c>
      <c r="G391">
        <v>49991</v>
      </c>
      <c r="H391">
        <v>52</v>
      </c>
      <c r="I391">
        <v>200</v>
      </c>
      <c r="J391" s="1">
        <f t="shared" si="9"/>
        <v>261252.21495254707</v>
      </c>
      <c r="K391" s="1">
        <f t="shared" si="10"/>
        <v>49942.135983719134</v>
      </c>
      <c r="L391">
        <v>0.448820351072449</v>
      </c>
      <c r="M391">
        <v>36.855741708240203</v>
      </c>
      <c r="N391" t="s">
        <v>31</v>
      </c>
      <c r="O391">
        <v>0</v>
      </c>
      <c r="P391" t="s">
        <v>32</v>
      </c>
      <c r="Q391" t="s">
        <v>33</v>
      </c>
      <c r="R391" t="s">
        <v>34</v>
      </c>
      <c r="S391" t="s">
        <v>35</v>
      </c>
      <c r="T391" t="s">
        <v>36</v>
      </c>
      <c r="U391" t="s">
        <v>51</v>
      </c>
      <c r="V391" t="s">
        <v>110</v>
      </c>
      <c r="W391" t="s">
        <v>40</v>
      </c>
      <c r="X391" t="s">
        <v>39</v>
      </c>
      <c r="Y391" t="s">
        <v>53</v>
      </c>
      <c r="Z391" t="s">
        <v>177</v>
      </c>
      <c r="AA391" t="s">
        <v>43</v>
      </c>
      <c r="AB391">
        <v>4514</v>
      </c>
      <c r="AC391">
        <v>4528</v>
      </c>
      <c r="AD391">
        <v>8</v>
      </c>
      <c r="AE391">
        <v>1</v>
      </c>
      <c r="AG391">
        <v>1</v>
      </c>
      <c r="AH391">
        <v>3</v>
      </c>
      <c r="AN391">
        <v>3</v>
      </c>
      <c r="AQ391">
        <v>7.6865472959748802E-3</v>
      </c>
    </row>
    <row r="392" spans="1:43" x14ac:dyDescent="0.2">
      <c r="A392" s="5">
        <v>44383</v>
      </c>
      <c r="B392">
        <v>1</v>
      </c>
      <c r="C392" t="s">
        <v>294</v>
      </c>
      <c r="D392">
        <v>3</v>
      </c>
      <c r="E392">
        <v>1056</v>
      </c>
      <c r="F392">
        <v>261102</v>
      </c>
      <c r="G392">
        <v>49974</v>
      </c>
      <c r="H392">
        <v>14</v>
      </c>
      <c r="I392">
        <v>340</v>
      </c>
      <c r="J392" s="1">
        <f t="shared" si="9"/>
        <v>261097.21171799343</v>
      </c>
      <c r="K392" s="1">
        <f t="shared" si="10"/>
        <v>49987.155696690999</v>
      </c>
      <c r="L392">
        <v>0.44922695784732702</v>
      </c>
      <c r="M392">
        <v>36.854349553285402</v>
      </c>
      <c r="N392" t="s">
        <v>258</v>
      </c>
      <c r="P392" t="s">
        <v>32</v>
      </c>
      <c r="Q392" t="s">
        <v>33</v>
      </c>
      <c r="R392" t="s">
        <v>34</v>
      </c>
      <c r="S392" t="s">
        <v>35</v>
      </c>
      <c r="T392" t="s">
        <v>50</v>
      </c>
      <c r="U392" t="s">
        <v>51</v>
      </c>
      <c r="V392" t="s">
        <v>110</v>
      </c>
      <c r="W392" t="s">
        <v>41</v>
      </c>
      <c r="X392" t="s">
        <v>94</v>
      </c>
      <c r="Y392" t="s">
        <v>53</v>
      </c>
      <c r="Z392" t="s">
        <v>40</v>
      </c>
      <c r="AA392" t="s">
        <v>43</v>
      </c>
      <c r="AD392">
        <v>150</v>
      </c>
      <c r="AP392" t="s">
        <v>242</v>
      </c>
      <c r="AQ392">
        <v>6.3450690921609898E-3</v>
      </c>
    </row>
    <row r="393" spans="1:43" x14ac:dyDescent="0.2">
      <c r="A393" s="5">
        <v>44383</v>
      </c>
      <c r="B393">
        <v>2</v>
      </c>
      <c r="C393" t="s">
        <v>295</v>
      </c>
      <c r="D393">
        <v>1</v>
      </c>
      <c r="E393">
        <v>1106</v>
      </c>
      <c r="F393">
        <v>261872</v>
      </c>
      <c r="G393">
        <v>53703</v>
      </c>
      <c r="H393">
        <v>26</v>
      </c>
      <c r="I393">
        <v>220</v>
      </c>
      <c r="J393" s="1">
        <f t="shared" si="9"/>
        <v>261855.28752214814</v>
      </c>
      <c r="K393" s="1">
        <f t="shared" si="10"/>
        <v>53683.082844478908</v>
      </c>
      <c r="L393">
        <v>0.48264378659740098</v>
      </c>
      <c r="M393">
        <v>36.861147478976299</v>
      </c>
      <c r="N393" t="s">
        <v>282</v>
      </c>
      <c r="P393" t="s">
        <v>32</v>
      </c>
      <c r="Q393" t="s">
        <v>33</v>
      </c>
      <c r="R393" t="s">
        <v>34</v>
      </c>
      <c r="S393" t="s">
        <v>35</v>
      </c>
      <c r="T393" t="s">
        <v>50</v>
      </c>
      <c r="U393" t="s">
        <v>51</v>
      </c>
      <c r="V393" t="s">
        <v>110</v>
      </c>
      <c r="W393" t="s">
        <v>40</v>
      </c>
      <c r="X393" t="s">
        <v>39</v>
      </c>
      <c r="Y393" t="s">
        <v>41</v>
      </c>
      <c r="Z393" t="s">
        <v>62</v>
      </c>
      <c r="AA393" t="s">
        <v>43</v>
      </c>
      <c r="AD393">
        <v>180</v>
      </c>
      <c r="AQ393">
        <v>3.9538396302220601E-3</v>
      </c>
    </row>
    <row r="394" spans="1:43" x14ac:dyDescent="0.2">
      <c r="A394" s="5">
        <v>44383</v>
      </c>
      <c r="B394">
        <v>2</v>
      </c>
      <c r="C394" t="s">
        <v>295</v>
      </c>
      <c r="D394">
        <v>2</v>
      </c>
      <c r="E394">
        <v>1117</v>
      </c>
      <c r="F394">
        <v>260318</v>
      </c>
      <c r="G394">
        <v>55386</v>
      </c>
      <c r="H394">
        <v>107</v>
      </c>
      <c r="I394">
        <v>320</v>
      </c>
      <c r="J394" s="1">
        <f t="shared" si="9"/>
        <v>260249.22172576355</v>
      </c>
      <c r="K394" s="1">
        <f t="shared" si="10"/>
        <v>55467.966755413734</v>
      </c>
      <c r="L394">
        <v>0.49877612493427798</v>
      </c>
      <c r="M394">
        <v>36.846718631989702</v>
      </c>
      <c r="N394" t="s">
        <v>293</v>
      </c>
      <c r="P394" t="s">
        <v>32</v>
      </c>
      <c r="Q394" t="s">
        <v>33</v>
      </c>
      <c r="R394" t="s">
        <v>34</v>
      </c>
      <c r="S394" t="s">
        <v>35</v>
      </c>
      <c r="T394" t="s">
        <v>50</v>
      </c>
      <c r="U394" t="s">
        <v>37</v>
      </c>
      <c r="V394" t="s">
        <v>110</v>
      </c>
      <c r="W394" t="s">
        <v>40</v>
      </c>
      <c r="X394" t="s">
        <v>39</v>
      </c>
      <c r="Y394" t="s">
        <v>62</v>
      </c>
      <c r="Z394" t="s">
        <v>41</v>
      </c>
      <c r="AA394" t="s">
        <v>63</v>
      </c>
      <c r="AD394">
        <v>140</v>
      </c>
      <c r="AP394" t="s">
        <v>257</v>
      </c>
      <c r="AQ394">
        <v>1.14039586834502E-3</v>
      </c>
    </row>
    <row r="395" spans="1:43" x14ac:dyDescent="0.2">
      <c r="A395" s="5">
        <v>44383</v>
      </c>
      <c r="B395">
        <v>2</v>
      </c>
      <c r="C395" t="s">
        <v>295</v>
      </c>
      <c r="D395">
        <v>3</v>
      </c>
      <c r="E395">
        <v>1121</v>
      </c>
      <c r="F395">
        <v>260402</v>
      </c>
      <c r="G395">
        <v>55117</v>
      </c>
      <c r="H395">
        <v>42</v>
      </c>
      <c r="I395">
        <v>100</v>
      </c>
      <c r="J395" s="1">
        <f t="shared" si="9"/>
        <v>260443.36192562652</v>
      </c>
      <c r="K395" s="1">
        <f t="shared" si="10"/>
        <v>55109.706776537991</v>
      </c>
      <c r="L395">
        <v>0.49553770781715201</v>
      </c>
      <c r="M395">
        <v>36.848463203811697</v>
      </c>
      <c r="N395" t="s">
        <v>260</v>
      </c>
      <c r="P395" t="s">
        <v>135</v>
      </c>
      <c r="Q395" t="s">
        <v>82</v>
      </c>
      <c r="R395" t="s">
        <v>34</v>
      </c>
      <c r="S395" t="s">
        <v>35</v>
      </c>
      <c r="T395" t="s">
        <v>50</v>
      </c>
      <c r="U395" t="s">
        <v>37</v>
      </c>
      <c r="V395" t="s">
        <v>110</v>
      </c>
      <c r="W395" t="s">
        <v>62</v>
      </c>
      <c r="X395" t="s">
        <v>40</v>
      </c>
      <c r="Y395" t="s">
        <v>53</v>
      </c>
      <c r="Z395" t="s">
        <v>177</v>
      </c>
      <c r="AA395" t="s">
        <v>63</v>
      </c>
      <c r="AD395">
        <v>160</v>
      </c>
      <c r="AQ395" s="4">
        <v>6.8909650989360798E-6</v>
      </c>
    </row>
    <row r="396" spans="1:43" x14ac:dyDescent="0.2">
      <c r="A396" s="5">
        <v>44383</v>
      </c>
      <c r="B396">
        <v>2</v>
      </c>
      <c r="C396" t="s">
        <v>296</v>
      </c>
      <c r="D396">
        <v>1</v>
      </c>
      <c r="E396">
        <v>1127</v>
      </c>
      <c r="F396">
        <v>259681</v>
      </c>
      <c r="G396">
        <v>53808</v>
      </c>
      <c r="H396">
        <v>41</v>
      </c>
      <c r="I396">
        <v>20</v>
      </c>
      <c r="J396" s="1">
        <f t="shared" si="9"/>
        <v>259695.02282587634</v>
      </c>
      <c r="K396" s="1">
        <f t="shared" si="10"/>
        <v>53846.527397452221</v>
      </c>
      <c r="L396">
        <v>0.48411525969008301</v>
      </c>
      <c r="M396">
        <v>36.841746269786803</v>
      </c>
      <c r="N396" t="s">
        <v>31</v>
      </c>
      <c r="O396">
        <v>0</v>
      </c>
      <c r="P396" t="s">
        <v>32</v>
      </c>
      <c r="Q396" t="s">
        <v>33</v>
      </c>
      <c r="R396" t="s">
        <v>34</v>
      </c>
      <c r="S396" t="s">
        <v>49</v>
      </c>
      <c r="T396" t="s">
        <v>46</v>
      </c>
      <c r="U396" t="s">
        <v>37</v>
      </c>
      <c r="V396" t="s">
        <v>110</v>
      </c>
      <c r="W396" t="s">
        <v>53</v>
      </c>
      <c r="X396" t="s">
        <v>41</v>
      </c>
      <c r="Y396" t="s">
        <v>91</v>
      </c>
      <c r="Z396" t="s">
        <v>177</v>
      </c>
      <c r="AA396" t="s">
        <v>43</v>
      </c>
      <c r="AB396">
        <v>4529</v>
      </c>
      <c r="AC396">
        <v>4533</v>
      </c>
      <c r="AD396">
        <v>4</v>
      </c>
      <c r="AF396">
        <v>4</v>
      </c>
      <c r="AQ396">
        <v>7.5267017409919805E-4</v>
      </c>
    </row>
    <row r="397" spans="1:43" s="1" customFormat="1" x14ac:dyDescent="0.2">
      <c r="A397" s="2">
        <v>44383</v>
      </c>
      <c r="B397" s="1">
        <v>2</v>
      </c>
      <c r="C397" s="1" t="s">
        <v>296</v>
      </c>
      <c r="D397" s="1">
        <v>2</v>
      </c>
      <c r="E397" s="1">
        <v>1140</v>
      </c>
      <c r="F397" s="1">
        <v>261038</v>
      </c>
      <c r="G397" s="1">
        <v>52358</v>
      </c>
      <c r="H397" s="1">
        <v>47</v>
      </c>
      <c r="I397" s="1">
        <v>140</v>
      </c>
      <c r="J397" s="1">
        <f t="shared" si="9"/>
        <v>261068.21101765527</v>
      </c>
      <c r="K397" s="1">
        <f t="shared" si="10"/>
        <v>52321.995911173406</v>
      </c>
      <c r="L397" s="1">
        <v>0.47033602822418602</v>
      </c>
      <c r="M397" s="1">
        <v>36.854082761408598</v>
      </c>
      <c r="N397" s="1" t="s">
        <v>258</v>
      </c>
      <c r="P397" s="1" t="s">
        <v>135</v>
      </c>
      <c r="Q397" s="1" t="s">
        <v>82</v>
      </c>
      <c r="R397" s="1" t="s">
        <v>34</v>
      </c>
      <c r="S397" s="1" t="s">
        <v>55</v>
      </c>
      <c r="T397" s="1" t="s">
        <v>50</v>
      </c>
      <c r="U397" s="1" t="s">
        <v>37</v>
      </c>
      <c r="V397" s="1" t="s">
        <v>56</v>
      </c>
      <c r="W397" s="1" t="s">
        <v>94</v>
      </c>
      <c r="X397" s="1" t="s">
        <v>71</v>
      </c>
      <c r="Y397" s="1" t="s">
        <v>53</v>
      </c>
      <c r="Z397" t="s">
        <v>316</v>
      </c>
      <c r="AA397" s="1" t="s">
        <v>43</v>
      </c>
      <c r="AD397" s="1">
        <v>30</v>
      </c>
      <c r="AQ397" s="1">
        <v>4.0326898686887103E-3</v>
      </c>
    </row>
    <row r="398" spans="1:43" x14ac:dyDescent="0.2">
      <c r="A398" s="2">
        <v>44384</v>
      </c>
      <c r="B398" s="1">
        <v>3</v>
      </c>
      <c r="C398" s="1" t="s">
        <v>342</v>
      </c>
      <c r="D398" s="1">
        <v>1</v>
      </c>
      <c r="E398" s="1">
        <v>936</v>
      </c>
      <c r="F398" s="1">
        <v>261286</v>
      </c>
      <c r="G398" s="1">
        <v>54886</v>
      </c>
      <c r="H398" s="1">
        <v>100</v>
      </c>
      <c r="I398" s="1">
        <v>280</v>
      </c>
      <c r="J398" s="1">
        <f t="shared" si="9"/>
        <v>261187.51922469877</v>
      </c>
      <c r="K398" s="1">
        <f t="shared" si="10"/>
        <v>54903.364817766691</v>
      </c>
      <c r="L398">
        <v>0.49367437616358201</v>
      </c>
      <c r="M398">
        <v>36.855146889784201</v>
      </c>
      <c r="N398" s="1" t="s">
        <v>282</v>
      </c>
      <c r="P398" s="1" t="s">
        <v>32</v>
      </c>
      <c r="Q398" s="1" t="s">
        <v>82</v>
      </c>
      <c r="R398" s="1" t="s">
        <v>34</v>
      </c>
      <c r="S398" s="1" t="s">
        <v>55</v>
      </c>
      <c r="T398" s="1" t="s">
        <v>50</v>
      </c>
      <c r="U398" s="1" t="s">
        <v>37</v>
      </c>
      <c r="V398" s="1" t="s">
        <v>110</v>
      </c>
      <c r="W398" s="1" t="s">
        <v>40</v>
      </c>
      <c r="X398" s="1" t="s">
        <v>39</v>
      </c>
      <c r="Y398" s="1" t="s">
        <v>53</v>
      </c>
      <c r="Z398" s="1" t="s">
        <v>343</v>
      </c>
      <c r="AA398" s="1" t="s">
        <v>43</v>
      </c>
      <c r="AD398" s="1">
        <v>80</v>
      </c>
      <c r="AQ398">
        <v>5.9396782624536902E-3</v>
      </c>
    </row>
    <row r="399" spans="1:43" x14ac:dyDescent="0.2">
      <c r="A399" s="2">
        <v>44384</v>
      </c>
      <c r="B399" s="1">
        <v>3</v>
      </c>
      <c r="C399" s="1" t="s">
        <v>342</v>
      </c>
      <c r="D399" s="1">
        <v>2</v>
      </c>
      <c r="E399" s="1">
        <v>940</v>
      </c>
      <c r="F399" s="1">
        <v>261435</v>
      </c>
      <c r="G399" s="1">
        <v>55194</v>
      </c>
      <c r="H399" s="1">
        <v>96</v>
      </c>
      <c r="I399" s="1">
        <v>300</v>
      </c>
      <c r="J399" s="1">
        <f t="shared" si="9"/>
        <v>261351.8615612367</v>
      </c>
      <c r="K399" s="1">
        <f t="shared" si="10"/>
        <v>55242</v>
      </c>
      <c r="L399">
        <v>0.49673644303269399</v>
      </c>
      <c r="M399">
        <v>36.856621820750398</v>
      </c>
      <c r="N399" t="s">
        <v>258</v>
      </c>
      <c r="P399" s="1" t="s">
        <v>32</v>
      </c>
      <c r="Q399" s="1" t="s">
        <v>82</v>
      </c>
      <c r="R399" s="1" t="s">
        <v>34</v>
      </c>
      <c r="S399" s="1" t="s">
        <v>97</v>
      </c>
      <c r="T399" s="1" t="s">
        <v>50</v>
      </c>
      <c r="U399" s="1" t="s">
        <v>37</v>
      </c>
      <c r="V399" s="1" t="s">
        <v>110</v>
      </c>
      <c r="W399" s="1" t="s">
        <v>40</v>
      </c>
      <c r="X399" s="1" t="s">
        <v>53</v>
      </c>
      <c r="Y399" s="1" t="s">
        <v>91</v>
      </c>
      <c r="Z399" s="1" t="s">
        <v>39</v>
      </c>
      <c r="AA399" s="1" t="s">
        <v>43</v>
      </c>
      <c r="AD399" s="1">
        <v>120</v>
      </c>
      <c r="AP399" s="6" t="s">
        <v>344</v>
      </c>
      <c r="AQ399">
        <v>2.6576292075156998E-3</v>
      </c>
    </row>
    <row r="400" spans="1:43" x14ac:dyDescent="0.2">
      <c r="A400" s="2">
        <v>44384</v>
      </c>
      <c r="B400" s="1">
        <v>3</v>
      </c>
      <c r="C400" s="1" t="s">
        <v>342</v>
      </c>
      <c r="D400" s="1">
        <v>2</v>
      </c>
      <c r="E400" s="1">
        <v>940</v>
      </c>
      <c r="F400" s="1">
        <v>261435</v>
      </c>
      <c r="G400" s="1">
        <v>55194</v>
      </c>
      <c r="H400" s="1">
        <v>96</v>
      </c>
      <c r="I400" s="1">
        <v>300</v>
      </c>
      <c r="J400" s="1">
        <f t="shared" ref="J400:J410" si="11">F400+H400*SIN(I400*PI()/180)</f>
        <v>261351.8615612367</v>
      </c>
      <c r="K400" s="1">
        <f t="shared" ref="K400:K410" si="12">G400+H400*COS(I400*PI()/180)</f>
        <v>55242</v>
      </c>
      <c r="L400">
        <v>0.49673644303269399</v>
      </c>
      <c r="M400">
        <v>36.856621820750398</v>
      </c>
      <c r="N400" t="s">
        <v>249</v>
      </c>
      <c r="P400" s="1" t="s">
        <v>32</v>
      </c>
      <c r="Q400" s="1" t="s">
        <v>82</v>
      </c>
      <c r="R400" s="1" t="s">
        <v>34</v>
      </c>
      <c r="S400" s="1" t="s">
        <v>97</v>
      </c>
      <c r="T400" s="1" t="s">
        <v>50</v>
      </c>
      <c r="U400" s="1" t="s">
        <v>37</v>
      </c>
      <c r="V400" s="1" t="s">
        <v>110</v>
      </c>
      <c r="W400" s="1" t="s">
        <v>40</v>
      </c>
      <c r="X400" s="1" t="s">
        <v>53</v>
      </c>
      <c r="Y400" s="1" t="s">
        <v>91</v>
      </c>
      <c r="Z400" s="1" t="s">
        <v>39</v>
      </c>
      <c r="AA400" s="1" t="s">
        <v>43</v>
      </c>
      <c r="AD400" s="1">
        <v>100</v>
      </c>
      <c r="AP400" s="6" t="s">
        <v>344</v>
      </c>
      <c r="AQ400">
        <v>2.6576292075156998E-3</v>
      </c>
    </row>
    <row r="401" spans="1:43" x14ac:dyDescent="0.2">
      <c r="A401" s="2">
        <v>44384</v>
      </c>
      <c r="B401" s="1">
        <v>3</v>
      </c>
      <c r="C401" s="1" t="s">
        <v>342</v>
      </c>
      <c r="D401" s="1">
        <v>3</v>
      </c>
      <c r="E401" s="1">
        <v>944</v>
      </c>
      <c r="F401" s="1">
        <v>261598</v>
      </c>
      <c r="G401" s="1">
        <v>55522</v>
      </c>
      <c r="H401" s="1">
        <v>12</v>
      </c>
      <c r="I401" s="1">
        <v>210</v>
      </c>
      <c r="J401" s="1">
        <f t="shared" si="11"/>
        <v>261592</v>
      </c>
      <c r="K401" s="1">
        <f t="shared" si="12"/>
        <v>55511.607695154584</v>
      </c>
      <c r="L401">
        <v>0.49917466514186498</v>
      </c>
      <c r="M401">
        <v>36.8587776593019</v>
      </c>
      <c r="N401" t="s">
        <v>258</v>
      </c>
      <c r="P401" s="1" t="s">
        <v>32</v>
      </c>
      <c r="Q401" s="1" t="s">
        <v>82</v>
      </c>
      <c r="R401" s="1" t="s">
        <v>34</v>
      </c>
      <c r="S401" s="1" t="s">
        <v>271</v>
      </c>
      <c r="T401" s="1" t="s">
        <v>50</v>
      </c>
      <c r="U401" s="1" t="s">
        <v>37</v>
      </c>
      <c r="V401" s="1" t="s">
        <v>110</v>
      </c>
      <c r="W401" s="1" t="s">
        <v>40</v>
      </c>
      <c r="X401" s="1" t="s">
        <v>39</v>
      </c>
      <c r="Y401" s="1" t="s">
        <v>53</v>
      </c>
      <c r="Z401" s="1" t="s">
        <v>91</v>
      </c>
      <c r="AA401" s="1" t="s">
        <v>43</v>
      </c>
      <c r="AD401" s="1">
        <v>300</v>
      </c>
      <c r="AP401" s="6" t="s">
        <v>344</v>
      </c>
      <c r="AQ401">
        <v>1.8842766310882199E-4</v>
      </c>
    </row>
    <row r="402" spans="1:43" x14ac:dyDescent="0.2">
      <c r="A402" s="2">
        <v>44384</v>
      </c>
      <c r="B402" s="1">
        <v>3</v>
      </c>
      <c r="C402" s="1" t="s">
        <v>346</v>
      </c>
      <c r="D402" s="1">
        <v>1</v>
      </c>
      <c r="E402" s="1">
        <v>955</v>
      </c>
      <c r="F402" s="1">
        <v>261931</v>
      </c>
      <c r="G402" s="1">
        <v>57851</v>
      </c>
      <c r="H402" s="1">
        <v>14</v>
      </c>
      <c r="I402" s="1">
        <v>200</v>
      </c>
      <c r="J402" s="1">
        <f t="shared" si="11"/>
        <v>261926.21171799343</v>
      </c>
      <c r="K402" s="1">
        <f t="shared" si="12"/>
        <v>57837.844303309001</v>
      </c>
      <c r="L402">
        <v>0.52020712144356496</v>
      </c>
      <c r="M402">
        <v>36.861772170346804</v>
      </c>
      <c r="N402" t="s">
        <v>31</v>
      </c>
      <c r="O402">
        <v>0</v>
      </c>
      <c r="P402" s="1" t="s">
        <v>135</v>
      </c>
      <c r="Q402" s="1" t="s">
        <v>78</v>
      </c>
      <c r="R402" s="1" t="s">
        <v>34</v>
      </c>
      <c r="S402" s="1" t="s">
        <v>35</v>
      </c>
      <c r="T402" s="1" t="s">
        <v>46</v>
      </c>
      <c r="U402" s="1" t="s">
        <v>51</v>
      </c>
      <c r="V402" s="1" t="s">
        <v>110</v>
      </c>
      <c r="W402" s="1" t="s">
        <v>39</v>
      </c>
      <c r="X402" s="1" t="s">
        <v>40</v>
      </c>
      <c r="Y402" s="1" t="s">
        <v>91</v>
      </c>
      <c r="Z402" s="1" t="s">
        <v>175</v>
      </c>
      <c r="AA402" s="1" t="s">
        <v>43</v>
      </c>
      <c r="AB402">
        <v>4564</v>
      </c>
      <c r="AC402">
        <v>4607</v>
      </c>
      <c r="AD402" s="1">
        <v>14</v>
      </c>
      <c r="AE402" s="1">
        <v>1</v>
      </c>
      <c r="AG402">
        <v>5</v>
      </c>
      <c r="AH402">
        <v>5</v>
      </c>
      <c r="AL402">
        <v>2</v>
      </c>
      <c r="AO402">
        <v>2</v>
      </c>
      <c r="AP402" t="s">
        <v>257</v>
      </c>
      <c r="AQ402">
        <v>4.0121929681336196E-3</v>
      </c>
    </row>
    <row r="403" spans="1:43" x14ac:dyDescent="0.2">
      <c r="A403" s="2">
        <v>44384</v>
      </c>
      <c r="B403" s="1">
        <v>3</v>
      </c>
      <c r="C403" s="1" t="s">
        <v>346</v>
      </c>
      <c r="D403" s="1">
        <v>2</v>
      </c>
      <c r="E403" s="1">
        <v>1001</v>
      </c>
      <c r="F403" s="1">
        <v>262465</v>
      </c>
      <c r="G403" s="1">
        <v>57763</v>
      </c>
      <c r="H403" s="1">
        <v>35</v>
      </c>
      <c r="I403" s="1">
        <v>160</v>
      </c>
      <c r="J403" s="1">
        <f t="shared" si="11"/>
        <v>262476.9707050164</v>
      </c>
      <c r="K403" s="1">
        <f t="shared" si="12"/>
        <v>57730.110758272494</v>
      </c>
      <c r="L403">
        <v>0.51923479605710199</v>
      </c>
      <c r="M403">
        <v>36.866718782557101</v>
      </c>
      <c r="N403" t="s">
        <v>258</v>
      </c>
      <c r="P403" s="1" t="s">
        <v>135</v>
      </c>
      <c r="Q403" s="1" t="s">
        <v>82</v>
      </c>
      <c r="R403" s="1" t="s">
        <v>34</v>
      </c>
      <c r="S403" s="1" t="s">
        <v>345</v>
      </c>
      <c r="T403" s="1" t="s">
        <v>50</v>
      </c>
      <c r="U403" s="1" t="s">
        <v>51</v>
      </c>
      <c r="V403" s="1" t="s">
        <v>110</v>
      </c>
      <c r="W403" s="1" t="s">
        <v>39</v>
      </c>
      <c r="X403" s="1" t="s">
        <v>53</v>
      </c>
      <c r="Y403" s="1" t="s">
        <v>91</v>
      </c>
      <c r="Z403" s="1" t="s">
        <v>40</v>
      </c>
      <c r="AA403" s="1" t="s">
        <v>43</v>
      </c>
      <c r="AD403" s="1">
        <v>40</v>
      </c>
      <c r="AQ403">
        <v>2.9105063442837599E-4</v>
      </c>
    </row>
    <row r="404" spans="1:43" x14ac:dyDescent="0.2">
      <c r="A404" s="2">
        <v>44384</v>
      </c>
      <c r="B404" s="1">
        <v>3</v>
      </c>
      <c r="C404" s="1" t="s">
        <v>346</v>
      </c>
      <c r="D404" s="1">
        <v>3</v>
      </c>
      <c r="E404" s="1">
        <v>1005</v>
      </c>
      <c r="F404" s="1">
        <v>262444</v>
      </c>
      <c r="G404" s="1">
        <v>56957</v>
      </c>
      <c r="H404" s="1">
        <v>13</v>
      </c>
      <c r="I404" s="1">
        <v>220</v>
      </c>
      <c r="J404" s="1">
        <f t="shared" si="11"/>
        <v>262435.64376107405</v>
      </c>
      <c r="K404" s="1">
        <f t="shared" si="12"/>
        <v>56947.041422239454</v>
      </c>
      <c r="L404">
        <v>0.51215493094116205</v>
      </c>
      <c r="M404">
        <v>36.866350002217402</v>
      </c>
      <c r="N404" t="s">
        <v>249</v>
      </c>
      <c r="P404" s="1" t="s">
        <v>135</v>
      </c>
      <c r="Q404" s="1" t="s">
        <v>33</v>
      </c>
      <c r="R404" s="1" t="s">
        <v>34</v>
      </c>
      <c r="S404" s="1" t="s">
        <v>338</v>
      </c>
      <c r="T404" s="1" t="s">
        <v>50</v>
      </c>
      <c r="U404" s="1" t="s">
        <v>51</v>
      </c>
      <c r="V404" s="1" t="s">
        <v>110</v>
      </c>
      <c r="W404" s="1" t="s">
        <v>53</v>
      </c>
      <c r="X404" s="1" t="s">
        <v>167</v>
      </c>
      <c r="Y404" s="1" t="s">
        <v>91</v>
      </c>
      <c r="Z404" s="1" t="s">
        <v>40</v>
      </c>
      <c r="AA404" s="1" t="s">
        <v>43</v>
      </c>
      <c r="AD404" s="1">
        <v>250</v>
      </c>
      <c r="AQ404">
        <v>7.0191367322090597E-4</v>
      </c>
    </row>
    <row r="405" spans="1:43" x14ac:dyDescent="0.2">
      <c r="A405" s="2">
        <v>44384</v>
      </c>
      <c r="B405" s="1">
        <v>3</v>
      </c>
      <c r="C405" s="1" t="s">
        <v>347</v>
      </c>
      <c r="D405" s="1">
        <v>1</v>
      </c>
      <c r="E405" s="1">
        <v>1010</v>
      </c>
      <c r="F405" s="1">
        <v>262630</v>
      </c>
      <c r="G405" s="1">
        <v>55702</v>
      </c>
      <c r="H405" s="1">
        <v>32</v>
      </c>
      <c r="I405" s="1">
        <v>80</v>
      </c>
      <c r="J405" s="1">
        <f t="shared" si="11"/>
        <v>262661.51384809637</v>
      </c>
      <c r="K405" s="1">
        <f t="shared" si="12"/>
        <v>55707.556741685345</v>
      </c>
      <c r="L405">
        <v>0.50094940491485396</v>
      </c>
      <c r="M405">
        <v>36.868382191187699</v>
      </c>
      <c r="N405" t="s">
        <v>260</v>
      </c>
      <c r="P405" s="1" t="s">
        <v>135</v>
      </c>
      <c r="Q405" s="1" t="s">
        <v>33</v>
      </c>
      <c r="R405" s="1" t="s">
        <v>34</v>
      </c>
      <c r="S405" s="1" t="s">
        <v>35</v>
      </c>
      <c r="T405" s="1" t="s">
        <v>50</v>
      </c>
      <c r="U405" s="1" t="s">
        <v>37</v>
      </c>
      <c r="V405" s="1" t="s">
        <v>110</v>
      </c>
      <c r="W405" s="1" t="s">
        <v>40</v>
      </c>
      <c r="X405" s="1" t="s">
        <v>39</v>
      </c>
      <c r="Y405" s="1" t="s">
        <v>91</v>
      </c>
      <c r="Z405" s="1" t="s">
        <v>343</v>
      </c>
      <c r="AA405" s="1" t="s">
        <v>43</v>
      </c>
      <c r="AD405" s="1">
        <v>40</v>
      </c>
      <c r="AQ405">
        <v>7.0268863510182097E-3</v>
      </c>
    </row>
    <row r="406" spans="1:43" x14ac:dyDescent="0.2">
      <c r="A406" s="2">
        <v>44384</v>
      </c>
      <c r="B406" s="1">
        <v>4</v>
      </c>
      <c r="C406" s="1" t="s">
        <v>348</v>
      </c>
      <c r="D406" s="1">
        <v>1</v>
      </c>
      <c r="E406" s="1">
        <v>1025</v>
      </c>
      <c r="F406" s="1">
        <v>263042</v>
      </c>
      <c r="G406" s="1">
        <v>54886</v>
      </c>
      <c r="H406" s="1">
        <v>32</v>
      </c>
      <c r="I406" s="1">
        <v>260</v>
      </c>
      <c r="J406" s="1">
        <f t="shared" si="11"/>
        <v>263010.48615190363</v>
      </c>
      <c r="K406" s="1">
        <f t="shared" si="12"/>
        <v>54880.443258314655</v>
      </c>
      <c r="L406">
        <v>0.493472469111497</v>
      </c>
      <c r="M406">
        <v>36.871518671064102</v>
      </c>
      <c r="N406" t="s">
        <v>44</v>
      </c>
      <c r="O406">
        <v>0</v>
      </c>
      <c r="P406" s="1" t="s">
        <v>135</v>
      </c>
      <c r="Q406" s="1" t="s">
        <v>33</v>
      </c>
      <c r="R406" s="1" t="s">
        <v>34</v>
      </c>
      <c r="S406" s="1" t="s">
        <v>49</v>
      </c>
      <c r="T406" s="1" t="s">
        <v>46</v>
      </c>
      <c r="U406" s="1" t="s">
        <v>37</v>
      </c>
      <c r="V406" s="1" t="s">
        <v>349</v>
      </c>
      <c r="W406" s="1" t="s">
        <v>39</v>
      </c>
      <c r="X406" s="1" t="s">
        <v>167</v>
      </c>
      <c r="Y406" s="1" t="s">
        <v>40</v>
      </c>
      <c r="Z406" s="1" t="s">
        <v>94</v>
      </c>
      <c r="AA406" s="1" t="s">
        <v>63</v>
      </c>
      <c r="AB406">
        <v>4608</v>
      </c>
      <c r="AC406">
        <v>4622</v>
      </c>
      <c r="AD406" s="1">
        <v>1</v>
      </c>
      <c r="AG406">
        <v>1</v>
      </c>
      <c r="AQ406" s="4">
        <v>1.1090460228145299E-5</v>
      </c>
    </row>
    <row r="407" spans="1:43" x14ac:dyDescent="0.2">
      <c r="A407" s="2">
        <v>44384</v>
      </c>
      <c r="B407" s="1">
        <v>4</v>
      </c>
      <c r="C407" s="1" t="s">
        <v>348</v>
      </c>
      <c r="D407" s="1">
        <v>2</v>
      </c>
      <c r="E407" s="1">
        <v>1030</v>
      </c>
      <c r="F407" s="1">
        <v>263671</v>
      </c>
      <c r="G407" s="1">
        <v>54729</v>
      </c>
      <c r="H407" s="1">
        <v>13</v>
      </c>
      <c r="I407" s="1">
        <v>160</v>
      </c>
      <c r="J407" s="1">
        <f t="shared" si="11"/>
        <v>263675.44626186322</v>
      </c>
      <c r="K407" s="1">
        <f t="shared" si="12"/>
        <v>54716.783995929785</v>
      </c>
      <c r="L407">
        <v>0.491994745579376</v>
      </c>
      <c r="M407">
        <v>36.8774910639995</v>
      </c>
      <c r="N407" t="s">
        <v>260</v>
      </c>
      <c r="P407" s="1" t="s">
        <v>187</v>
      </c>
      <c r="Q407" s="1" t="s">
        <v>33</v>
      </c>
      <c r="R407" s="1" t="s">
        <v>34</v>
      </c>
      <c r="S407" s="1" t="s">
        <v>35</v>
      </c>
      <c r="T407" s="1" t="s">
        <v>50</v>
      </c>
      <c r="U407" s="1" t="s">
        <v>37</v>
      </c>
      <c r="V407" s="1" t="s">
        <v>110</v>
      </c>
      <c r="W407" s="1" t="s">
        <v>39</v>
      </c>
      <c r="X407" s="1" t="s">
        <v>177</v>
      </c>
      <c r="Y407" s="1" t="s">
        <v>53</v>
      </c>
      <c r="Z407" s="1" t="s">
        <v>40</v>
      </c>
      <c r="AA407" s="1" t="s">
        <v>63</v>
      </c>
      <c r="AD407" s="1">
        <v>60</v>
      </c>
      <c r="AQ407">
        <v>1.52416076709973E-3</v>
      </c>
    </row>
    <row r="408" spans="1:43" x14ac:dyDescent="0.2">
      <c r="A408" s="2">
        <v>44384</v>
      </c>
      <c r="B408" s="1">
        <v>4</v>
      </c>
      <c r="C408" s="1" t="s">
        <v>348</v>
      </c>
      <c r="D408" s="1">
        <v>3</v>
      </c>
      <c r="E408" s="1">
        <v>1034</v>
      </c>
      <c r="F408" s="1">
        <v>263838</v>
      </c>
      <c r="G408" s="1">
        <v>54540</v>
      </c>
      <c r="H408" s="1">
        <v>17</v>
      </c>
      <c r="I408" s="1">
        <v>280</v>
      </c>
      <c r="J408" s="1">
        <f t="shared" si="11"/>
        <v>263821.25826819881</v>
      </c>
      <c r="K408" s="1">
        <f t="shared" si="12"/>
        <v>54542.95201902034</v>
      </c>
      <c r="L408">
        <v>0.49042353767859298</v>
      </c>
      <c r="M408">
        <v>36.878801084303099</v>
      </c>
      <c r="N408" t="s">
        <v>258</v>
      </c>
      <c r="P408" s="1" t="s">
        <v>135</v>
      </c>
      <c r="Q408" s="1" t="s">
        <v>33</v>
      </c>
      <c r="S408" s="1" t="s">
        <v>35</v>
      </c>
      <c r="T408" s="1" t="s">
        <v>50</v>
      </c>
      <c r="U408" s="1" t="s">
        <v>51</v>
      </c>
      <c r="V408" s="1" t="s">
        <v>110</v>
      </c>
      <c r="W408" s="1" t="s">
        <v>40</v>
      </c>
      <c r="X408" s="1" t="s">
        <v>39</v>
      </c>
      <c r="Y408" s="1" t="s">
        <v>91</v>
      </c>
      <c r="Z408" s="1" t="s">
        <v>175</v>
      </c>
      <c r="AA408" s="1" t="s">
        <v>59</v>
      </c>
      <c r="AD408" s="1">
        <v>12</v>
      </c>
      <c r="AP408" t="s">
        <v>350</v>
      </c>
      <c r="AQ408">
        <v>3.03814537845839E-3</v>
      </c>
    </row>
    <row r="409" spans="1:43" x14ac:dyDescent="0.2">
      <c r="A409" s="2">
        <v>44384</v>
      </c>
      <c r="B409" s="1">
        <v>4</v>
      </c>
      <c r="C409" s="1" t="s">
        <v>351</v>
      </c>
      <c r="D409" s="1">
        <v>1</v>
      </c>
      <c r="E409" s="1">
        <v>1038</v>
      </c>
      <c r="F409" s="1">
        <v>263980</v>
      </c>
      <c r="G409" s="1">
        <v>54066</v>
      </c>
      <c r="H409" s="1">
        <v>41</v>
      </c>
      <c r="I409" s="1">
        <v>140</v>
      </c>
      <c r="J409" s="1">
        <f t="shared" si="11"/>
        <v>264006.35429199715</v>
      </c>
      <c r="K409" s="1">
        <f t="shared" si="12"/>
        <v>54034.592177832121</v>
      </c>
      <c r="L409">
        <v>0.48582794160450399</v>
      </c>
      <c r="M409">
        <v>36.880464860287098</v>
      </c>
      <c r="N409" t="s">
        <v>249</v>
      </c>
      <c r="P409" s="1" t="s">
        <v>187</v>
      </c>
      <c r="Q409" s="1" t="s">
        <v>33</v>
      </c>
      <c r="R409" s="1" t="s">
        <v>34</v>
      </c>
      <c r="S409" s="1" t="s">
        <v>338</v>
      </c>
      <c r="T409" s="1" t="s">
        <v>50</v>
      </c>
      <c r="U409" s="1" t="s">
        <v>51</v>
      </c>
      <c r="V409" s="1" t="s">
        <v>110</v>
      </c>
      <c r="W409" s="1" t="s">
        <v>40</v>
      </c>
      <c r="X409" s="1" t="s">
        <v>91</v>
      </c>
      <c r="Y409" s="1" t="s">
        <v>53</v>
      </c>
      <c r="Z409" s="1" t="s">
        <v>39</v>
      </c>
      <c r="AA409" s="1" t="s">
        <v>43</v>
      </c>
      <c r="AD409" s="1">
        <v>80</v>
      </c>
      <c r="AP409" t="s">
        <v>344</v>
      </c>
      <c r="AQ409">
        <v>5.9130883875464302E-3</v>
      </c>
    </row>
    <row r="410" spans="1:43" x14ac:dyDescent="0.2">
      <c r="A410" s="2">
        <v>44384</v>
      </c>
      <c r="B410" s="1">
        <v>4</v>
      </c>
      <c r="C410" s="1" t="s">
        <v>351</v>
      </c>
      <c r="D410" s="1">
        <v>2</v>
      </c>
      <c r="E410" s="1">
        <v>1041</v>
      </c>
      <c r="F410" s="1">
        <v>264017</v>
      </c>
      <c r="G410" s="1">
        <v>53639</v>
      </c>
      <c r="H410" s="1">
        <v>50</v>
      </c>
      <c r="I410" s="1">
        <v>40</v>
      </c>
      <c r="J410" s="1">
        <f t="shared" si="11"/>
        <v>264049.13938048435</v>
      </c>
      <c r="K410" s="1">
        <f t="shared" si="12"/>
        <v>53677.302222155951</v>
      </c>
      <c r="L410">
        <v>0.48259777052072</v>
      </c>
      <c r="M410">
        <v>36.8808501180485</v>
      </c>
      <c r="N410" t="s">
        <v>258</v>
      </c>
      <c r="P410" s="1" t="s">
        <v>135</v>
      </c>
      <c r="Q410" s="1" t="s">
        <v>33</v>
      </c>
      <c r="R410" s="1" t="s">
        <v>34</v>
      </c>
      <c r="S410" s="1" t="s">
        <v>35</v>
      </c>
      <c r="T410" s="1" t="s">
        <v>50</v>
      </c>
      <c r="U410" s="1" t="s">
        <v>51</v>
      </c>
      <c r="V410" s="1" t="s">
        <v>110</v>
      </c>
      <c r="W410" s="1" t="s">
        <v>40</v>
      </c>
      <c r="X410" s="1" t="s">
        <v>39</v>
      </c>
      <c r="Y410" s="1" t="s">
        <v>53</v>
      </c>
      <c r="Z410" s="1" t="s">
        <v>352</v>
      </c>
      <c r="AA410" s="1" t="s">
        <v>43</v>
      </c>
      <c r="AD410" s="1">
        <v>14</v>
      </c>
      <c r="AP410" t="s">
        <v>344</v>
      </c>
      <c r="AQ410">
        <v>4.6952153647213599E-3</v>
      </c>
    </row>
    <row r="411" spans="1:43" x14ac:dyDescent="0.2">
      <c r="A411" s="2">
        <v>44384</v>
      </c>
      <c r="B411" s="1">
        <v>4</v>
      </c>
      <c r="C411" s="1" t="s">
        <v>351</v>
      </c>
      <c r="D411" s="1">
        <v>2</v>
      </c>
      <c r="E411" s="1">
        <v>1041</v>
      </c>
      <c r="F411" s="1">
        <v>264017</v>
      </c>
      <c r="G411" s="1">
        <v>53639</v>
      </c>
      <c r="H411" s="1">
        <v>50</v>
      </c>
      <c r="I411" s="1">
        <v>40</v>
      </c>
      <c r="J411" s="1">
        <f t="shared" ref="J411:J413" si="13">F411+H411*SIN(I411*PI()/180)</f>
        <v>264049.13938048435</v>
      </c>
      <c r="K411" s="1">
        <f t="shared" ref="K411:K413" si="14">G411+H411*COS(I411*PI()/180)</f>
        <v>53677.302222155951</v>
      </c>
      <c r="L411">
        <v>0.48259777052072</v>
      </c>
      <c r="M411">
        <v>36.8808501180485</v>
      </c>
      <c r="N411" t="s">
        <v>249</v>
      </c>
      <c r="P411" s="1" t="s">
        <v>135</v>
      </c>
      <c r="Q411" s="1" t="s">
        <v>33</v>
      </c>
      <c r="R411" s="1" t="s">
        <v>34</v>
      </c>
      <c r="S411" s="1" t="s">
        <v>35</v>
      </c>
      <c r="T411" s="1" t="s">
        <v>50</v>
      </c>
      <c r="U411" s="1" t="s">
        <v>51</v>
      </c>
      <c r="V411" s="1" t="s">
        <v>110</v>
      </c>
      <c r="W411" s="1" t="s">
        <v>40</v>
      </c>
      <c r="X411" s="1" t="s">
        <v>39</v>
      </c>
      <c r="Y411" s="1" t="s">
        <v>53</v>
      </c>
      <c r="Z411" s="1" t="s">
        <v>352</v>
      </c>
      <c r="AA411" s="1" t="s">
        <v>43</v>
      </c>
      <c r="AB411" s="1"/>
      <c r="AC411" s="1"/>
      <c r="AD411" s="1">
        <v>50</v>
      </c>
      <c r="AP411" t="s">
        <v>344</v>
      </c>
      <c r="AQ411">
        <v>4.6952153647213599E-3</v>
      </c>
    </row>
    <row r="412" spans="1:43" x14ac:dyDescent="0.2">
      <c r="A412" s="2">
        <v>44384</v>
      </c>
      <c r="B412" s="1">
        <v>4</v>
      </c>
      <c r="C412" s="1" t="s">
        <v>351</v>
      </c>
      <c r="D412" s="1">
        <v>3</v>
      </c>
      <c r="E412" s="1">
        <v>1057</v>
      </c>
      <c r="F412" s="1">
        <v>263750</v>
      </c>
      <c r="G412" s="1">
        <v>53355</v>
      </c>
      <c r="H412" s="1">
        <v>15</v>
      </c>
      <c r="I412" s="1">
        <v>20</v>
      </c>
      <c r="J412" s="1">
        <f t="shared" si="13"/>
        <v>263755.13030214986</v>
      </c>
      <c r="K412" s="1">
        <f t="shared" si="14"/>
        <v>53369.095389311791</v>
      </c>
      <c r="L412">
        <v>0.47981041375741001</v>
      </c>
      <c r="M412">
        <v>36.878210521633399</v>
      </c>
      <c r="N412" t="s">
        <v>249</v>
      </c>
      <c r="P412" s="1" t="s">
        <v>135</v>
      </c>
      <c r="Q412" s="1" t="s">
        <v>33</v>
      </c>
      <c r="R412" s="1" t="s">
        <v>34</v>
      </c>
      <c r="S412" s="1" t="s">
        <v>93</v>
      </c>
      <c r="T412" s="1" t="s">
        <v>50</v>
      </c>
      <c r="U412" s="1" t="s">
        <v>51</v>
      </c>
      <c r="V412" s="1" t="s">
        <v>110</v>
      </c>
      <c r="W412" s="1" t="s">
        <v>39</v>
      </c>
      <c r="X412" s="1" t="s">
        <v>40</v>
      </c>
      <c r="Y412" s="1" t="s">
        <v>91</v>
      </c>
      <c r="Z412" s="1" t="s">
        <v>352</v>
      </c>
      <c r="AD412">
        <v>70</v>
      </c>
      <c r="AP412" t="s">
        <v>344</v>
      </c>
      <c r="AQ412">
        <v>2.65710492280924E-3</v>
      </c>
    </row>
    <row r="413" spans="1:43" x14ac:dyDescent="0.2">
      <c r="A413" s="2">
        <v>44384</v>
      </c>
      <c r="B413" s="1">
        <v>4</v>
      </c>
      <c r="C413" s="1" t="s">
        <v>353</v>
      </c>
      <c r="D413" s="1">
        <v>1</v>
      </c>
      <c r="E413" s="1">
        <v>1101</v>
      </c>
      <c r="F413" s="1">
        <v>263846</v>
      </c>
      <c r="G413" s="1">
        <v>53258</v>
      </c>
      <c r="H413" s="1">
        <v>55</v>
      </c>
      <c r="I413" s="1">
        <v>260</v>
      </c>
      <c r="J413" s="1">
        <f t="shared" si="13"/>
        <v>263791.83557358431</v>
      </c>
      <c r="K413" s="1">
        <f t="shared" si="14"/>
        <v>53248.449350228322</v>
      </c>
      <c r="L413">
        <v>0.47871974638905201</v>
      </c>
      <c r="M413">
        <v>36.878540505074703</v>
      </c>
      <c r="N413" t="s">
        <v>258</v>
      </c>
      <c r="P413" s="1" t="s">
        <v>135</v>
      </c>
      <c r="Q413" s="1" t="s">
        <v>33</v>
      </c>
      <c r="R413" s="1" t="s">
        <v>34</v>
      </c>
      <c r="S413" s="1" t="s">
        <v>252</v>
      </c>
      <c r="T413" s="1" t="s">
        <v>50</v>
      </c>
      <c r="U413" s="1" t="s">
        <v>51</v>
      </c>
      <c r="V413" s="1" t="s">
        <v>110</v>
      </c>
      <c r="W413" s="1" t="s">
        <v>40</v>
      </c>
      <c r="X413" s="1" t="s">
        <v>91</v>
      </c>
      <c r="Y413" s="1" t="s">
        <v>72</v>
      </c>
      <c r="Z413" s="1" t="s">
        <v>71</v>
      </c>
      <c r="AA413" s="1" t="s">
        <v>43</v>
      </c>
      <c r="AD413">
        <v>12</v>
      </c>
      <c r="AP413" t="s">
        <v>344</v>
      </c>
      <c r="AQ413">
        <v>1.51795619194885E-3</v>
      </c>
    </row>
    <row r="414" spans="1:43" x14ac:dyDescent="0.2">
      <c r="A414" s="2">
        <v>44384</v>
      </c>
      <c r="B414" s="1">
        <v>4</v>
      </c>
      <c r="C414" s="1" t="s">
        <v>353</v>
      </c>
      <c r="D414" s="1">
        <v>1</v>
      </c>
      <c r="E414" s="1">
        <v>1101</v>
      </c>
      <c r="F414" s="1">
        <v>263846</v>
      </c>
      <c r="G414" s="1">
        <v>53258</v>
      </c>
      <c r="H414" s="1">
        <v>55</v>
      </c>
      <c r="I414" s="1">
        <v>260</v>
      </c>
      <c r="J414" s="1">
        <f t="shared" ref="J414:J424" si="15">F414+H414*SIN(I414*PI()/180)</f>
        <v>263791.83557358431</v>
      </c>
      <c r="K414" s="1">
        <f t="shared" ref="K414:K424" si="16">G414+H414*COS(I414*PI()/180)</f>
        <v>53248.449350228322</v>
      </c>
      <c r="L414">
        <v>0.47871974638905201</v>
      </c>
      <c r="M414">
        <v>36.878540505074703</v>
      </c>
      <c r="N414" t="s">
        <v>249</v>
      </c>
      <c r="P414" s="1" t="s">
        <v>135</v>
      </c>
      <c r="Q414" s="1" t="s">
        <v>33</v>
      </c>
      <c r="R414" s="1" t="s">
        <v>34</v>
      </c>
      <c r="S414" s="1" t="s">
        <v>252</v>
      </c>
      <c r="T414" s="1" t="s">
        <v>50</v>
      </c>
      <c r="U414" s="1" t="s">
        <v>51</v>
      </c>
      <c r="V414" s="1" t="s">
        <v>110</v>
      </c>
      <c r="W414" s="1" t="s">
        <v>40</v>
      </c>
      <c r="X414" s="1" t="s">
        <v>91</v>
      </c>
      <c r="Y414" s="1" t="s">
        <v>72</v>
      </c>
      <c r="Z414" s="1" t="s">
        <v>71</v>
      </c>
      <c r="AA414" s="1" t="s">
        <v>43</v>
      </c>
      <c r="AD414">
        <v>13</v>
      </c>
      <c r="AP414" t="s">
        <v>344</v>
      </c>
      <c r="AQ414">
        <v>1.51795619194885E-3</v>
      </c>
    </row>
    <row r="415" spans="1:43" x14ac:dyDescent="0.2">
      <c r="A415" s="2">
        <v>44384</v>
      </c>
      <c r="B415" s="1">
        <v>4</v>
      </c>
      <c r="C415" s="1" t="s">
        <v>353</v>
      </c>
      <c r="D415" s="1">
        <v>2</v>
      </c>
      <c r="E415" s="1">
        <v>1109</v>
      </c>
      <c r="F415" s="1">
        <v>263580</v>
      </c>
      <c r="G415" s="1">
        <v>53061</v>
      </c>
      <c r="H415" s="1">
        <v>15</v>
      </c>
      <c r="I415" s="1">
        <v>120</v>
      </c>
      <c r="J415" s="1">
        <f t="shared" si="15"/>
        <v>263592.99038105679</v>
      </c>
      <c r="K415" s="1">
        <f t="shared" si="16"/>
        <v>53053.5</v>
      </c>
      <c r="L415">
        <v>0.47695663524661402</v>
      </c>
      <c r="M415">
        <v>36.876755246386402</v>
      </c>
      <c r="N415" t="s">
        <v>258</v>
      </c>
      <c r="P415" s="1" t="s">
        <v>187</v>
      </c>
      <c r="Q415" s="1" t="s">
        <v>33</v>
      </c>
      <c r="R415" s="1" t="s">
        <v>34</v>
      </c>
      <c r="S415" s="1" t="s">
        <v>35</v>
      </c>
      <c r="T415" s="1" t="s">
        <v>50</v>
      </c>
      <c r="U415" s="1" t="s">
        <v>51</v>
      </c>
      <c r="V415" s="1" t="s">
        <v>110</v>
      </c>
      <c r="W415" s="1" t="s">
        <v>40</v>
      </c>
      <c r="X415" s="1" t="s">
        <v>91</v>
      </c>
      <c r="Y415" s="1" t="s">
        <v>53</v>
      </c>
      <c r="Z415" s="1" t="s">
        <v>39</v>
      </c>
      <c r="AA415" s="1" t="s">
        <v>43</v>
      </c>
      <c r="AD415">
        <v>15</v>
      </c>
      <c r="AP415" t="s">
        <v>344</v>
      </c>
      <c r="AQ415">
        <v>6.8048041850163896E-4</v>
      </c>
    </row>
    <row r="416" spans="1:43" x14ac:dyDescent="0.2">
      <c r="A416" s="2">
        <v>44384</v>
      </c>
      <c r="B416" s="1">
        <v>4</v>
      </c>
      <c r="C416" s="1" t="s">
        <v>353</v>
      </c>
      <c r="D416" s="1">
        <v>3</v>
      </c>
      <c r="E416" s="1">
        <v>1113</v>
      </c>
      <c r="F416" s="1">
        <v>262763</v>
      </c>
      <c r="G416" s="1">
        <v>52630</v>
      </c>
      <c r="H416" s="1">
        <v>62</v>
      </c>
      <c r="I416" s="1">
        <v>360</v>
      </c>
      <c r="J416" s="1">
        <f t="shared" si="15"/>
        <v>262763</v>
      </c>
      <c r="K416" s="1">
        <f t="shared" si="16"/>
        <v>52692</v>
      </c>
      <c r="L416">
        <v>0.47368596991105999</v>
      </c>
      <c r="M416">
        <v>36.869302241644199</v>
      </c>
      <c r="N416" t="s">
        <v>258</v>
      </c>
      <c r="P416" t="s">
        <v>32</v>
      </c>
      <c r="Q416" s="1" t="s">
        <v>33</v>
      </c>
      <c r="R416" s="1" t="s">
        <v>34</v>
      </c>
      <c r="S416" s="1" t="s">
        <v>35</v>
      </c>
      <c r="T416" s="6" t="s">
        <v>50</v>
      </c>
      <c r="U416" s="6" t="s">
        <v>37</v>
      </c>
      <c r="V416" s="6" t="s">
        <v>110</v>
      </c>
      <c r="W416" s="6" t="s">
        <v>40</v>
      </c>
      <c r="X416" s="6" t="s">
        <v>41</v>
      </c>
      <c r="Y416" s="6" t="s">
        <v>91</v>
      </c>
      <c r="Z416" s="6" t="s">
        <v>39</v>
      </c>
      <c r="AA416" s="6" t="s">
        <v>43</v>
      </c>
      <c r="AD416">
        <v>18</v>
      </c>
      <c r="AQ416">
        <v>3.6852385832449098E-3</v>
      </c>
    </row>
    <row r="417" spans="1:43" x14ac:dyDescent="0.2">
      <c r="A417" s="2">
        <v>44384</v>
      </c>
      <c r="B417" s="1">
        <v>4</v>
      </c>
      <c r="C417" s="1" t="s">
        <v>354</v>
      </c>
      <c r="D417" s="1">
        <v>1</v>
      </c>
      <c r="E417" s="1">
        <v>1144</v>
      </c>
      <c r="F417" s="1">
        <v>261735</v>
      </c>
      <c r="G417" s="1">
        <v>52260</v>
      </c>
      <c r="H417" s="1">
        <v>26</v>
      </c>
      <c r="I417" s="1">
        <v>330</v>
      </c>
      <c r="J417" s="1">
        <f t="shared" si="15"/>
        <v>261722</v>
      </c>
      <c r="K417" s="1">
        <f t="shared" si="16"/>
        <v>52282.516660498397</v>
      </c>
      <c r="L417">
        <v>0.46998092372690597</v>
      </c>
      <c r="M417">
        <v>36.859954379239298</v>
      </c>
      <c r="N417" t="s">
        <v>258</v>
      </c>
      <c r="P417" t="s">
        <v>135</v>
      </c>
      <c r="Q417" s="1" t="s">
        <v>33</v>
      </c>
      <c r="R417" s="1" t="s">
        <v>34</v>
      </c>
      <c r="S417" s="1" t="s">
        <v>35</v>
      </c>
      <c r="T417" s="1" t="s">
        <v>50</v>
      </c>
      <c r="U417" s="1" t="s">
        <v>37</v>
      </c>
      <c r="V417" s="1" t="s">
        <v>110</v>
      </c>
      <c r="W417" s="1" t="s">
        <v>177</v>
      </c>
      <c r="X417" s="1" t="s">
        <v>90</v>
      </c>
      <c r="Y417" s="1" t="s">
        <v>165</v>
      </c>
      <c r="Z417" s="1" t="s">
        <v>355</v>
      </c>
      <c r="AA417" s="1" t="s">
        <v>43</v>
      </c>
      <c r="AD417">
        <v>80</v>
      </c>
      <c r="AP417" t="s">
        <v>210</v>
      </c>
      <c r="AQ417">
        <v>4.00289572661712E-3</v>
      </c>
    </row>
    <row r="418" spans="1:43" x14ac:dyDescent="0.2">
      <c r="A418" s="2">
        <v>44384</v>
      </c>
      <c r="B418" s="1" t="s">
        <v>356</v>
      </c>
      <c r="C418" s="1" t="s">
        <v>357</v>
      </c>
      <c r="D418" s="1">
        <v>1</v>
      </c>
      <c r="E418" s="1">
        <v>1309</v>
      </c>
      <c r="F418" s="1">
        <v>262264</v>
      </c>
      <c r="G418" s="1">
        <v>43446</v>
      </c>
      <c r="H418" s="1">
        <v>31</v>
      </c>
      <c r="I418" s="1">
        <v>340</v>
      </c>
      <c r="J418" s="1">
        <f t="shared" si="15"/>
        <v>262253.39737555693</v>
      </c>
      <c r="K418" s="1">
        <f t="shared" si="16"/>
        <v>43475.13047124436</v>
      </c>
      <c r="L418">
        <v>0.39035480038669701</v>
      </c>
      <c r="M418">
        <v>36.864749019699403</v>
      </c>
      <c r="N418" t="s">
        <v>44</v>
      </c>
      <c r="O418">
        <v>0</v>
      </c>
      <c r="P418" t="s">
        <v>135</v>
      </c>
      <c r="Q418" s="1" t="s">
        <v>78</v>
      </c>
      <c r="R418" s="1" t="s">
        <v>34</v>
      </c>
      <c r="S418" s="1" t="s">
        <v>35</v>
      </c>
      <c r="T418" s="1" t="s">
        <v>46</v>
      </c>
      <c r="U418" s="1" t="s">
        <v>51</v>
      </c>
      <c r="V418" s="1" t="s">
        <v>110</v>
      </c>
      <c r="W418" s="1" t="s">
        <v>39</v>
      </c>
      <c r="X418" s="1" t="s">
        <v>40</v>
      </c>
      <c r="Y418" s="1" t="s">
        <v>53</v>
      </c>
      <c r="Z418" s="1" t="s">
        <v>177</v>
      </c>
      <c r="AA418" s="1" t="s">
        <v>43</v>
      </c>
      <c r="AB418">
        <v>4623</v>
      </c>
      <c r="AC418">
        <v>4634</v>
      </c>
      <c r="AD418">
        <v>7</v>
      </c>
      <c r="AE418">
        <v>1</v>
      </c>
      <c r="AG418">
        <v>2</v>
      </c>
      <c r="AH418">
        <v>1</v>
      </c>
      <c r="AK418">
        <v>2</v>
      </c>
      <c r="AN418">
        <v>1</v>
      </c>
      <c r="AP418" t="s">
        <v>358</v>
      </c>
      <c r="AQ418">
        <v>6.7438526763560899E-3</v>
      </c>
    </row>
    <row r="419" spans="1:43" x14ac:dyDescent="0.2">
      <c r="A419" s="2">
        <v>44385</v>
      </c>
      <c r="B419" s="1">
        <v>1</v>
      </c>
      <c r="C419" s="1" t="s">
        <v>359</v>
      </c>
      <c r="D419" s="1">
        <v>1</v>
      </c>
      <c r="E419" s="1">
        <v>1004</v>
      </c>
      <c r="F419" s="1">
        <v>259969</v>
      </c>
      <c r="G419" s="1">
        <v>49704</v>
      </c>
      <c r="H419" s="1">
        <v>28</v>
      </c>
      <c r="I419" s="1">
        <v>340</v>
      </c>
      <c r="J419" s="1">
        <f t="shared" si="15"/>
        <v>259959.42343598689</v>
      </c>
      <c r="K419" s="1">
        <f t="shared" si="16"/>
        <v>49730.311393382006</v>
      </c>
      <c r="L419">
        <v>0.446901811865902</v>
      </c>
      <c r="M419">
        <v>36.8441321364065</v>
      </c>
      <c r="N419" t="s">
        <v>31</v>
      </c>
      <c r="O419">
        <v>0</v>
      </c>
      <c r="P419" t="s">
        <v>187</v>
      </c>
      <c r="Q419" s="1" t="s">
        <v>78</v>
      </c>
      <c r="R419" s="1" t="s">
        <v>34</v>
      </c>
      <c r="S419" s="1" t="s">
        <v>49</v>
      </c>
      <c r="T419" s="1" t="s">
        <v>50</v>
      </c>
      <c r="U419" s="1" t="s">
        <v>37</v>
      </c>
      <c r="V419" s="1" t="s">
        <v>110</v>
      </c>
      <c r="W419" s="1" t="s">
        <v>53</v>
      </c>
      <c r="X419" s="1" t="s">
        <v>177</v>
      </c>
      <c r="Y419" s="1" t="s">
        <v>41</v>
      </c>
      <c r="Z419" s="1" t="s">
        <v>90</v>
      </c>
      <c r="AA419" s="1" t="s">
        <v>63</v>
      </c>
      <c r="AB419">
        <v>4643</v>
      </c>
      <c r="AC419">
        <v>4653</v>
      </c>
      <c r="AD419">
        <v>8</v>
      </c>
      <c r="AF419">
        <v>8</v>
      </c>
      <c r="AQ419">
        <v>3.59225635707176E-3</v>
      </c>
    </row>
    <row r="420" spans="1:43" x14ac:dyDescent="0.2">
      <c r="A420" s="2">
        <v>44385</v>
      </c>
      <c r="B420" s="1">
        <v>1</v>
      </c>
      <c r="C420" s="1" t="s">
        <v>359</v>
      </c>
      <c r="D420" s="1">
        <v>2</v>
      </c>
      <c r="E420" s="1">
        <v>1029</v>
      </c>
      <c r="F420" s="1">
        <v>269733</v>
      </c>
      <c r="G420" s="1">
        <v>50940</v>
      </c>
      <c r="H420" s="1">
        <v>10</v>
      </c>
      <c r="I420" s="1">
        <v>40</v>
      </c>
      <c r="J420" s="1">
        <f t="shared" si="15"/>
        <v>269739.42787609686</v>
      </c>
      <c r="K420" s="1">
        <f t="shared" si="16"/>
        <v>50947.660444431189</v>
      </c>
      <c r="L420">
        <v>0.45793393538271698</v>
      </c>
      <c r="M420">
        <v>36.931962152784301</v>
      </c>
      <c r="N420" t="s">
        <v>258</v>
      </c>
      <c r="P420" t="s">
        <v>187</v>
      </c>
      <c r="Q420" t="s">
        <v>78</v>
      </c>
      <c r="R420" s="1" t="s">
        <v>34</v>
      </c>
      <c r="S420" s="1" t="s">
        <v>35</v>
      </c>
      <c r="T420" s="1" t="s">
        <v>50</v>
      </c>
      <c r="U420" s="1" t="s">
        <v>37</v>
      </c>
      <c r="V420" s="1" t="s">
        <v>110</v>
      </c>
      <c r="W420" s="6" t="s">
        <v>39</v>
      </c>
      <c r="X420" s="6" t="s">
        <v>53</v>
      </c>
      <c r="Y420" s="6" t="s">
        <v>71</v>
      </c>
      <c r="Z420" s="6" t="s">
        <v>41</v>
      </c>
      <c r="AA420" s="6" t="s">
        <v>43</v>
      </c>
      <c r="AD420">
        <v>215</v>
      </c>
      <c r="AP420" t="s">
        <v>344</v>
      </c>
      <c r="AQ420">
        <v>3.52068727760808E-3</v>
      </c>
    </row>
    <row r="421" spans="1:43" x14ac:dyDescent="0.2">
      <c r="A421" s="2">
        <v>44385</v>
      </c>
      <c r="B421" s="1">
        <v>2</v>
      </c>
      <c r="C421" s="1" t="s">
        <v>360</v>
      </c>
      <c r="D421" s="1">
        <v>1</v>
      </c>
      <c r="E421" s="1">
        <v>1053</v>
      </c>
      <c r="F421" s="1">
        <v>260242</v>
      </c>
      <c r="G421" s="1">
        <v>53981</v>
      </c>
      <c r="H421" s="1">
        <v>74</v>
      </c>
      <c r="I421" s="1">
        <v>200</v>
      </c>
      <c r="J421" s="1">
        <f t="shared" si="15"/>
        <v>260216.6905093939</v>
      </c>
      <c r="K421" s="1">
        <f t="shared" si="16"/>
        <v>53911.462746061843</v>
      </c>
      <c r="L421">
        <v>0.48470384193534699</v>
      </c>
      <c r="M421">
        <v>36.846431012501</v>
      </c>
      <c r="N421" t="s">
        <v>31</v>
      </c>
      <c r="O421">
        <v>0</v>
      </c>
      <c r="P421" t="s">
        <v>187</v>
      </c>
      <c r="Q421" t="s">
        <v>78</v>
      </c>
      <c r="R421" s="1" t="s">
        <v>34</v>
      </c>
      <c r="S421" s="1" t="s">
        <v>361</v>
      </c>
      <c r="T421" s="1" t="s">
        <v>46</v>
      </c>
      <c r="U421" s="1" t="s">
        <v>51</v>
      </c>
      <c r="V421" s="1" t="s">
        <v>110</v>
      </c>
      <c r="W421" s="1" t="s">
        <v>71</v>
      </c>
      <c r="X421" s="1" t="s">
        <v>39</v>
      </c>
      <c r="Y421" s="1" t="s">
        <v>53</v>
      </c>
      <c r="Z421" s="1" t="s">
        <v>40</v>
      </c>
      <c r="AA421" s="1" t="s">
        <v>43</v>
      </c>
      <c r="AB421">
        <v>4654</v>
      </c>
      <c r="AC421">
        <v>4683</v>
      </c>
      <c r="AD421">
        <v>21</v>
      </c>
      <c r="AE421">
        <v>1</v>
      </c>
      <c r="AF421">
        <v>12</v>
      </c>
      <c r="AG421">
        <v>3</v>
      </c>
      <c r="AH421">
        <v>2</v>
      </c>
      <c r="AI421">
        <v>1</v>
      </c>
      <c r="AK421">
        <v>1</v>
      </c>
      <c r="AL421">
        <v>1</v>
      </c>
      <c r="AQ421">
        <v>4.05875560021304E-4</v>
      </c>
    </row>
    <row r="422" spans="1:43" x14ac:dyDescent="0.2">
      <c r="A422" s="2">
        <v>44385</v>
      </c>
      <c r="B422" s="1">
        <v>2</v>
      </c>
      <c r="C422" s="1" t="s">
        <v>360</v>
      </c>
      <c r="D422" s="1">
        <v>2</v>
      </c>
      <c r="E422" s="1">
        <v>1132</v>
      </c>
      <c r="F422" s="1">
        <v>259528</v>
      </c>
      <c r="G422" s="1">
        <v>53930</v>
      </c>
      <c r="H422" s="1">
        <v>15</v>
      </c>
      <c r="I422" s="1">
        <v>220</v>
      </c>
      <c r="J422" s="1">
        <f t="shared" si="15"/>
        <v>259518.35818585471</v>
      </c>
      <c r="K422" s="1">
        <f t="shared" si="16"/>
        <v>53918.509333353213</v>
      </c>
      <c r="L422">
        <v>0.484765526241142</v>
      </c>
      <c r="M422">
        <v>36.840159495641899</v>
      </c>
      <c r="N422" t="s">
        <v>258</v>
      </c>
      <c r="P422" t="s">
        <v>187</v>
      </c>
      <c r="Q422" t="s">
        <v>78</v>
      </c>
      <c r="R422" s="1" t="s">
        <v>34</v>
      </c>
      <c r="S422" s="1" t="s">
        <v>35</v>
      </c>
      <c r="T422" s="1" t="s">
        <v>50</v>
      </c>
      <c r="U422" s="1" t="s">
        <v>51</v>
      </c>
      <c r="V422" s="1" t="s">
        <v>110</v>
      </c>
      <c r="W422" s="1" t="s">
        <v>53</v>
      </c>
      <c r="X422" s="1" t="s">
        <v>41</v>
      </c>
      <c r="Y422" s="1" t="s">
        <v>39</v>
      </c>
      <c r="Z422" s="1" t="s">
        <v>40</v>
      </c>
      <c r="AA422" s="1" t="s">
        <v>43</v>
      </c>
      <c r="AD422">
        <v>200</v>
      </c>
      <c r="AP422" t="s">
        <v>344</v>
      </c>
      <c r="AQ422">
        <v>2.2335405410082699E-3</v>
      </c>
    </row>
    <row r="423" spans="1:43" x14ac:dyDescent="0.2">
      <c r="A423" s="2">
        <v>44385</v>
      </c>
      <c r="B423" s="1">
        <v>3</v>
      </c>
      <c r="C423" s="1" t="s">
        <v>362</v>
      </c>
      <c r="D423" s="1">
        <v>1</v>
      </c>
      <c r="E423" s="1">
        <v>1246</v>
      </c>
      <c r="F423" s="1">
        <v>261277</v>
      </c>
      <c r="G423" s="1">
        <v>55084</v>
      </c>
      <c r="H423" s="1">
        <v>34</v>
      </c>
      <c r="I423" s="1">
        <v>340</v>
      </c>
      <c r="J423" s="1">
        <f t="shared" si="15"/>
        <v>261265.37131512692</v>
      </c>
      <c r="K423" s="1">
        <f t="shared" si="16"/>
        <v>55115.949549106721</v>
      </c>
      <c r="L423">
        <v>0.495596572191776</v>
      </c>
      <c r="M423">
        <v>36.855845440369499</v>
      </c>
      <c r="N423" t="s">
        <v>31</v>
      </c>
      <c r="O423">
        <v>0</v>
      </c>
      <c r="P423" t="s">
        <v>135</v>
      </c>
      <c r="Q423" t="s">
        <v>33</v>
      </c>
      <c r="R423" s="1" t="s">
        <v>34</v>
      </c>
      <c r="S423" s="1" t="s">
        <v>35</v>
      </c>
      <c r="T423" s="1" t="s">
        <v>50</v>
      </c>
      <c r="U423" s="1" t="s">
        <v>37</v>
      </c>
      <c r="V423" s="1" t="s">
        <v>110</v>
      </c>
      <c r="W423" s="1" t="s">
        <v>39</v>
      </c>
      <c r="X423" s="1" t="s">
        <v>40</v>
      </c>
      <c r="Y423" s="1" t="s">
        <v>53</v>
      </c>
      <c r="AA423" s="1" t="s">
        <v>63</v>
      </c>
      <c r="AB423">
        <v>2561</v>
      </c>
      <c r="AC423">
        <v>2625</v>
      </c>
      <c r="AD423">
        <v>19</v>
      </c>
      <c r="AE423">
        <v>3</v>
      </c>
      <c r="AG423">
        <v>4</v>
      </c>
      <c r="AH423">
        <v>6</v>
      </c>
      <c r="AM423">
        <v>4</v>
      </c>
      <c r="AN423">
        <v>2</v>
      </c>
      <c r="AP423" t="s">
        <v>363</v>
      </c>
      <c r="AQ423">
        <v>4.0090754725697203E-3</v>
      </c>
    </row>
    <row r="424" spans="1:43" x14ac:dyDescent="0.2">
      <c r="A424" s="2">
        <v>44385</v>
      </c>
      <c r="B424" s="1">
        <v>3</v>
      </c>
      <c r="C424" s="1" t="s">
        <v>362</v>
      </c>
      <c r="D424" s="1">
        <v>2</v>
      </c>
      <c r="E424" s="1">
        <v>1259</v>
      </c>
      <c r="F424" s="1">
        <v>261378</v>
      </c>
      <c r="G424" s="1">
        <v>54532</v>
      </c>
      <c r="H424" s="1">
        <v>22</v>
      </c>
      <c r="I424" s="1">
        <v>320</v>
      </c>
      <c r="J424" s="1">
        <f t="shared" si="15"/>
        <v>261363.85867258691</v>
      </c>
      <c r="K424" s="1">
        <f t="shared" si="16"/>
        <v>54548.852977748618</v>
      </c>
      <c r="L424">
        <v>0.490469768013574</v>
      </c>
      <c r="M424">
        <v>36.856731582157998</v>
      </c>
      <c r="N424" t="s">
        <v>31</v>
      </c>
      <c r="O424">
        <v>0</v>
      </c>
      <c r="P424" t="s">
        <v>32</v>
      </c>
      <c r="Q424" t="s">
        <v>33</v>
      </c>
      <c r="R424" s="1" t="s">
        <v>34</v>
      </c>
      <c r="S424" s="1" t="s">
        <v>35</v>
      </c>
      <c r="T424" s="1" t="s">
        <v>50</v>
      </c>
      <c r="U424" s="1" t="s">
        <v>37</v>
      </c>
      <c r="V424" s="1" t="s">
        <v>110</v>
      </c>
      <c r="W424" s="1" t="s">
        <v>91</v>
      </c>
      <c r="X424" s="1" t="s">
        <v>53</v>
      </c>
      <c r="Y424" s="1" t="s">
        <v>39</v>
      </c>
      <c r="Z424" s="1" t="s">
        <v>316</v>
      </c>
      <c r="AA424" s="1" t="s">
        <v>63</v>
      </c>
      <c r="AB424">
        <v>2626</v>
      </c>
      <c r="AC424">
        <v>2684</v>
      </c>
      <c r="AD424">
        <v>15</v>
      </c>
      <c r="AE424">
        <v>1</v>
      </c>
      <c r="AF424">
        <v>7</v>
      </c>
      <c r="AG424">
        <v>1</v>
      </c>
      <c r="AH424">
        <v>3</v>
      </c>
      <c r="AL424">
        <v>1</v>
      </c>
      <c r="AM424">
        <v>1</v>
      </c>
      <c r="AN424">
        <v>1</v>
      </c>
      <c r="AP424" t="s">
        <v>263</v>
      </c>
      <c r="AQ424">
        <v>6.1372727101073297E-3</v>
      </c>
    </row>
    <row r="425" spans="1:43" x14ac:dyDescent="0.2">
      <c r="A425" s="2">
        <v>44385</v>
      </c>
      <c r="B425" s="1">
        <v>3</v>
      </c>
      <c r="C425" s="1" t="s">
        <v>362</v>
      </c>
      <c r="D425" s="1">
        <v>2</v>
      </c>
      <c r="E425" s="1">
        <v>1259</v>
      </c>
      <c r="F425" s="1">
        <v>261378</v>
      </c>
      <c r="G425" s="1">
        <v>54532</v>
      </c>
      <c r="H425" s="1">
        <v>22</v>
      </c>
      <c r="I425" s="1">
        <v>320</v>
      </c>
      <c r="J425" s="1">
        <f t="shared" ref="J425:J426" si="17">F425+H425*SIN(I425*PI()/180)</f>
        <v>261363.85867258691</v>
      </c>
      <c r="K425" s="1">
        <f t="shared" ref="K425:K426" si="18">G425+H425*COS(I425*PI()/180)</f>
        <v>54548.852977748618</v>
      </c>
      <c r="L425">
        <v>0.490469768013574</v>
      </c>
      <c r="M425">
        <v>36.856731582157998</v>
      </c>
      <c r="N425" t="s">
        <v>258</v>
      </c>
      <c r="P425" t="s">
        <v>32</v>
      </c>
      <c r="Q425" t="s">
        <v>33</v>
      </c>
      <c r="R425" s="1" t="s">
        <v>34</v>
      </c>
      <c r="S425" s="1" t="s">
        <v>35</v>
      </c>
      <c r="T425" s="1" t="s">
        <v>50</v>
      </c>
      <c r="U425" s="1" t="s">
        <v>37</v>
      </c>
      <c r="V425" s="1" t="s">
        <v>110</v>
      </c>
      <c r="W425" s="1" t="s">
        <v>91</v>
      </c>
      <c r="X425" s="1" t="s">
        <v>53</v>
      </c>
      <c r="Y425" s="1" t="s">
        <v>39</v>
      </c>
      <c r="Z425" s="1" t="s">
        <v>316</v>
      </c>
      <c r="AA425" s="1" t="s">
        <v>63</v>
      </c>
      <c r="AD425">
        <v>25</v>
      </c>
      <c r="AL425">
        <v>1</v>
      </c>
      <c r="AM425">
        <v>1</v>
      </c>
      <c r="AN425">
        <v>1</v>
      </c>
      <c r="AP425" t="s">
        <v>263</v>
      </c>
      <c r="AQ425">
        <v>6.1372727101073297E-3</v>
      </c>
    </row>
    <row r="426" spans="1:43" x14ac:dyDescent="0.2">
      <c r="A426" s="2">
        <v>44385</v>
      </c>
      <c r="B426" s="1">
        <v>3</v>
      </c>
      <c r="C426" s="1" t="s">
        <v>362</v>
      </c>
      <c r="D426" s="1">
        <v>3</v>
      </c>
      <c r="E426" s="1">
        <v>1324</v>
      </c>
      <c r="F426" s="1">
        <v>262088</v>
      </c>
      <c r="G426" s="1">
        <v>54981</v>
      </c>
      <c r="H426" s="1">
        <v>39</v>
      </c>
      <c r="I426" s="1">
        <v>300</v>
      </c>
      <c r="J426" s="1">
        <f t="shared" si="17"/>
        <v>262054.2250092524</v>
      </c>
      <c r="K426" s="1">
        <f t="shared" si="18"/>
        <v>55000.5</v>
      </c>
      <c r="L426">
        <v>0.494555112524039</v>
      </c>
      <c r="M426">
        <v>36.8629303031883</v>
      </c>
      <c r="N426" t="s">
        <v>31</v>
      </c>
      <c r="O426">
        <v>1</v>
      </c>
      <c r="P426" t="s">
        <v>32</v>
      </c>
      <c r="Q426" t="s">
        <v>33</v>
      </c>
      <c r="R426" s="1" t="s">
        <v>34</v>
      </c>
      <c r="S426" s="1" t="s">
        <v>49</v>
      </c>
      <c r="T426" s="1" t="s">
        <v>36</v>
      </c>
      <c r="U426" s="1" t="s">
        <v>37</v>
      </c>
      <c r="V426" s="1" t="s">
        <v>110</v>
      </c>
      <c r="W426" s="1" t="s">
        <v>53</v>
      </c>
      <c r="X426" s="1" t="s">
        <v>39</v>
      </c>
      <c r="AA426" s="1" t="s">
        <v>75</v>
      </c>
      <c r="AB426">
        <v>2685</v>
      </c>
      <c r="AC426">
        <v>2717</v>
      </c>
      <c r="AD426">
        <v>6</v>
      </c>
      <c r="AQ426">
        <v>2.2507069954204998E-3</v>
      </c>
    </row>
    <row r="427" spans="1:43" x14ac:dyDescent="0.2">
      <c r="A427" s="2">
        <v>44385</v>
      </c>
      <c r="B427" s="1">
        <v>3</v>
      </c>
      <c r="C427" s="1" t="s">
        <v>362</v>
      </c>
      <c r="D427" s="1">
        <v>3</v>
      </c>
      <c r="E427" s="1">
        <v>1324</v>
      </c>
      <c r="F427" s="1">
        <v>262088</v>
      </c>
      <c r="G427" s="1">
        <v>54981</v>
      </c>
      <c r="H427" s="1">
        <v>39</v>
      </c>
      <c r="I427" s="1">
        <v>300</v>
      </c>
      <c r="J427" s="1">
        <f t="shared" ref="J427:J434" si="19">F427+H427*SIN(I427*PI()/180)</f>
        <v>262054.2250092524</v>
      </c>
      <c r="K427" s="1">
        <f t="shared" ref="K427:K434" si="20">G427+H427*COS(I427*PI()/180)</f>
        <v>55000.5</v>
      </c>
      <c r="L427">
        <v>0.494555112524039</v>
      </c>
      <c r="M427">
        <v>36.8629303031883</v>
      </c>
      <c r="N427" t="s">
        <v>44</v>
      </c>
      <c r="O427">
        <v>1</v>
      </c>
      <c r="P427" t="s">
        <v>32</v>
      </c>
      <c r="Q427" t="s">
        <v>33</v>
      </c>
      <c r="R427" s="1" t="s">
        <v>34</v>
      </c>
      <c r="S427" s="1" t="s">
        <v>49</v>
      </c>
      <c r="T427" s="1" t="s">
        <v>36</v>
      </c>
      <c r="U427" s="1" t="s">
        <v>37</v>
      </c>
      <c r="V427" s="1" t="s">
        <v>110</v>
      </c>
      <c r="W427" s="1" t="s">
        <v>53</v>
      </c>
      <c r="X427" s="1" t="s">
        <v>39</v>
      </c>
      <c r="AA427" s="1" t="s">
        <v>75</v>
      </c>
      <c r="AB427">
        <v>2685</v>
      </c>
      <c r="AC427">
        <v>2717</v>
      </c>
      <c r="AD427">
        <v>4</v>
      </c>
      <c r="AH427">
        <v>2</v>
      </c>
      <c r="AO427">
        <v>2</v>
      </c>
      <c r="AQ427">
        <v>2.2507069954204998E-3</v>
      </c>
    </row>
    <row r="428" spans="1:43" x14ac:dyDescent="0.2">
      <c r="A428" s="2">
        <v>44385</v>
      </c>
      <c r="B428" s="1">
        <v>3</v>
      </c>
      <c r="C428" s="1" t="s">
        <v>364</v>
      </c>
      <c r="D428" s="1">
        <v>1</v>
      </c>
      <c r="E428" s="1">
        <v>1336</v>
      </c>
      <c r="F428" s="1">
        <v>262195</v>
      </c>
      <c r="G428" s="1">
        <v>55523</v>
      </c>
      <c r="H428" s="1">
        <v>51</v>
      </c>
      <c r="I428" s="1">
        <v>60</v>
      </c>
      <c r="J428" s="1">
        <f t="shared" si="19"/>
        <v>262239.16729559301</v>
      </c>
      <c r="K428" s="1">
        <f t="shared" si="20"/>
        <v>55548.5</v>
      </c>
      <c r="L428">
        <v>0.49951012226096497</v>
      </c>
      <c r="M428">
        <v>36.864589634292102</v>
      </c>
      <c r="N428" t="s">
        <v>258</v>
      </c>
      <c r="P428" t="s">
        <v>32</v>
      </c>
      <c r="Q428" t="s">
        <v>33</v>
      </c>
      <c r="R428" s="1" t="s">
        <v>34</v>
      </c>
      <c r="S428" s="1" t="s">
        <v>35</v>
      </c>
      <c r="T428" s="1" t="s">
        <v>50</v>
      </c>
      <c r="U428" s="1" t="s">
        <v>51</v>
      </c>
      <c r="V428" s="1" t="s">
        <v>110</v>
      </c>
      <c r="W428" s="1" t="s">
        <v>39</v>
      </c>
      <c r="X428" s="1" t="s">
        <v>40</v>
      </c>
      <c r="Y428" s="1" t="s">
        <v>91</v>
      </c>
      <c r="AA428" s="1" t="s">
        <v>63</v>
      </c>
      <c r="AD428">
        <v>30</v>
      </c>
      <c r="AQ428">
        <v>4.7094456013164797E-3</v>
      </c>
    </row>
    <row r="429" spans="1:43" x14ac:dyDescent="0.2">
      <c r="A429" s="2">
        <v>44385</v>
      </c>
      <c r="B429" s="1">
        <v>3</v>
      </c>
      <c r="C429" s="1" t="s">
        <v>364</v>
      </c>
      <c r="D429" s="1">
        <v>1</v>
      </c>
      <c r="E429" s="1">
        <v>1336</v>
      </c>
      <c r="F429" s="1">
        <v>262195</v>
      </c>
      <c r="G429" s="1">
        <v>55523</v>
      </c>
      <c r="H429" s="1">
        <v>51</v>
      </c>
      <c r="I429" s="1">
        <v>60</v>
      </c>
      <c r="J429" s="1">
        <f t="shared" si="19"/>
        <v>262239.16729559301</v>
      </c>
      <c r="K429" s="1">
        <f t="shared" si="20"/>
        <v>55548.5</v>
      </c>
      <c r="L429">
        <v>0.49951012226096497</v>
      </c>
      <c r="M429">
        <v>36.864589634292102</v>
      </c>
      <c r="N429" t="s">
        <v>260</v>
      </c>
      <c r="P429" t="s">
        <v>32</v>
      </c>
      <c r="Q429" t="s">
        <v>33</v>
      </c>
      <c r="R429" s="1" t="s">
        <v>34</v>
      </c>
      <c r="S429" s="1" t="s">
        <v>35</v>
      </c>
      <c r="T429" s="1" t="s">
        <v>50</v>
      </c>
      <c r="U429" s="1" t="s">
        <v>51</v>
      </c>
      <c r="V429" s="1" t="s">
        <v>110</v>
      </c>
      <c r="W429" s="1" t="s">
        <v>39</v>
      </c>
      <c r="X429" s="1" t="s">
        <v>40</v>
      </c>
      <c r="Y429" s="1" t="s">
        <v>91</v>
      </c>
      <c r="AA429" s="1" t="s">
        <v>63</v>
      </c>
      <c r="AD429">
        <v>25</v>
      </c>
      <c r="AQ429">
        <v>4.7094456013164797E-3</v>
      </c>
    </row>
    <row r="430" spans="1:43" x14ac:dyDescent="0.2">
      <c r="A430" s="2">
        <v>44385</v>
      </c>
      <c r="B430" s="1">
        <v>3</v>
      </c>
      <c r="C430" s="1" t="s">
        <v>364</v>
      </c>
      <c r="D430" s="1">
        <v>1</v>
      </c>
      <c r="E430" s="1">
        <v>1336</v>
      </c>
      <c r="F430" s="1">
        <v>262195</v>
      </c>
      <c r="G430" s="1">
        <v>55523</v>
      </c>
      <c r="H430" s="1">
        <v>51</v>
      </c>
      <c r="I430" s="1">
        <v>60</v>
      </c>
      <c r="J430" s="1">
        <f t="shared" si="19"/>
        <v>262239.16729559301</v>
      </c>
      <c r="K430" s="1">
        <f t="shared" si="20"/>
        <v>55548.5</v>
      </c>
      <c r="L430">
        <v>0.49951012226096497</v>
      </c>
      <c r="M430">
        <v>36.864589634292102</v>
      </c>
      <c r="N430" t="s">
        <v>249</v>
      </c>
      <c r="P430" t="s">
        <v>32</v>
      </c>
      <c r="Q430" t="s">
        <v>33</v>
      </c>
      <c r="R430" s="1" t="s">
        <v>34</v>
      </c>
      <c r="S430" s="1" t="s">
        <v>35</v>
      </c>
      <c r="T430" s="1" t="s">
        <v>50</v>
      </c>
      <c r="U430" s="1" t="s">
        <v>51</v>
      </c>
      <c r="V430" s="1" t="s">
        <v>110</v>
      </c>
      <c r="W430" s="1" t="s">
        <v>39</v>
      </c>
      <c r="X430" s="1" t="s">
        <v>40</v>
      </c>
      <c r="Y430" s="1" t="s">
        <v>91</v>
      </c>
      <c r="AA430" s="1" t="s">
        <v>63</v>
      </c>
      <c r="AD430">
        <v>40</v>
      </c>
      <c r="AQ430">
        <v>4.7094456013164797E-3</v>
      </c>
    </row>
    <row r="431" spans="1:43" x14ac:dyDescent="0.2">
      <c r="A431" s="2">
        <v>44385</v>
      </c>
      <c r="B431" s="1">
        <v>3</v>
      </c>
      <c r="C431" s="1" t="s">
        <v>364</v>
      </c>
      <c r="D431" s="1">
        <v>2</v>
      </c>
      <c r="E431" s="1">
        <v>1341</v>
      </c>
      <c r="F431" s="1">
        <v>261748</v>
      </c>
      <c r="G431" s="1">
        <v>56085</v>
      </c>
      <c r="H431" s="1">
        <v>100</v>
      </c>
      <c r="I431" s="1">
        <v>300</v>
      </c>
      <c r="J431" s="1">
        <f t="shared" si="19"/>
        <v>261661.39745962157</v>
      </c>
      <c r="K431" s="1">
        <f t="shared" si="20"/>
        <v>56135</v>
      </c>
      <c r="L431">
        <v>0.50481094158143203</v>
      </c>
      <c r="M431">
        <v>36.859399060173303</v>
      </c>
      <c r="N431" t="s">
        <v>249</v>
      </c>
      <c r="P431" t="s">
        <v>32</v>
      </c>
      <c r="Q431" t="s">
        <v>33</v>
      </c>
      <c r="R431" s="1" t="s">
        <v>34</v>
      </c>
      <c r="S431" s="1" t="s">
        <v>35</v>
      </c>
      <c r="T431" s="1" t="s">
        <v>50</v>
      </c>
      <c r="U431" s="1" t="s">
        <v>37</v>
      </c>
      <c r="V431" s="1" t="s">
        <v>110</v>
      </c>
      <c r="W431" s="1" t="s">
        <v>53</v>
      </c>
      <c r="X431" s="1" t="s">
        <v>39</v>
      </c>
      <c r="Y431" s="1" t="s">
        <v>41</v>
      </c>
      <c r="Z431" s="1" t="s">
        <v>40</v>
      </c>
      <c r="AA431" s="1" t="s">
        <v>75</v>
      </c>
      <c r="AD431">
        <v>80</v>
      </c>
      <c r="AQ431">
        <v>2.04769642634209E-3</v>
      </c>
    </row>
    <row r="432" spans="1:43" x14ac:dyDescent="0.2">
      <c r="A432" s="2">
        <v>44385</v>
      </c>
      <c r="B432" s="1">
        <v>3</v>
      </c>
      <c r="C432" s="1" t="s">
        <v>364</v>
      </c>
      <c r="D432" s="1">
        <v>3</v>
      </c>
      <c r="E432" s="1">
        <v>1345</v>
      </c>
      <c r="F432" s="1">
        <v>261968</v>
      </c>
      <c r="G432" s="1">
        <v>57206</v>
      </c>
      <c r="H432" s="1">
        <v>20</v>
      </c>
      <c r="I432" s="1">
        <v>260</v>
      </c>
      <c r="J432" s="1">
        <f t="shared" si="19"/>
        <v>261948.30384493974</v>
      </c>
      <c r="K432" s="1">
        <f t="shared" si="20"/>
        <v>57202.527036446663</v>
      </c>
      <c r="L432">
        <v>0.51446329583955097</v>
      </c>
      <c r="M432">
        <v>36.861972509386902</v>
      </c>
      <c r="N432" t="s">
        <v>258</v>
      </c>
      <c r="P432" t="s">
        <v>135</v>
      </c>
      <c r="Q432" t="s">
        <v>33</v>
      </c>
      <c r="R432" t="s">
        <v>34</v>
      </c>
      <c r="S432" s="1" t="s">
        <v>35</v>
      </c>
      <c r="T432" s="1" t="s">
        <v>50</v>
      </c>
      <c r="U432" s="1" t="s">
        <v>37</v>
      </c>
      <c r="V432" s="1" t="s">
        <v>110</v>
      </c>
      <c r="W432" s="1" t="s">
        <v>39</v>
      </c>
      <c r="X432" s="1" t="s">
        <v>40</v>
      </c>
      <c r="AA432" s="1" t="s">
        <v>43</v>
      </c>
      <c r="AD432">
        <v>31</v>
      </c>
      <c r="AQ432">
        <v>3.6390831943935E-3</v>
      </c>
    </row>
    <row r="433" spans="1:43" x14ac:dyDescent="0.2">
      <c r="A433" s="2">
        <v>44385</v>
      </c>
      <c r="B433" s="1">
        <v>3</v>
      </c>
      <c r="C433" s="1" t="s">
        <v>365</v>
      </c>
      <c r="D433" s="1">
        <v>1</v>
      </c>
      <c r="E433" s="1">
        <v>1349</v>
      </c>
      <c r="F433" s="1">
        <v>262085</v>
      </c>
      <c r="G433" s="1">
        <v>57661</v>
      </c>
      <c r="H433" s="1">
        <v>111</v>
      </c>
      <c r="I433" s="1">
        <v>40</v>
      </c>
      <c r="J433" s="1">
        <f t="shared" si="19"/>
        <v>262156.34942467522</v>
      </c>
      <c r="K433" s="1">
        <f t="shared" si="20"/>
        <v>57746.030933186208</v>
      </c>
      <c r="L433">
        <v>0.51937774586571195</v>
      </c>
      <c r="M433">
        <v>36.863839280890801</v>
      </c>
      <c r="N433" t="s">
        <v>260</v>
      </c>
      <c r="P433" t="s">
        <v>135</v>
      </c>
      <c r="Q433" t="s">
        <v>33</v>
      </c>
      <c r="R433" t="s">
        <v>34</v>
      </c>
      <c r="S433" s="1" t="s">
        <v>49</v>
      </c>
      <c r="T433" s="1" t="s">
        <v>50</v>
      </c>
      <c r="U433" s="1" t="s">
        <v>37</v>
      </c>
      <c r="V433" s="1" t="s">
        <v>110</v>
      </c>
      <c r="W433" s="1" t="s">
        <v>53</v>
      </c>
      <c r="X433" s="1" t="s">
        <v>39</v>
      </c>
      <c r="Y433" s="1" t="s">
        <v>40</v>
      </c>
      <c r="AA433" s="1" t="s">
        <v>43</v>
      </c>
      <c r="AD433">
        <v>40</v>
      </c>
      <c r="AP433" t="s">
        <v>250</v>
      </c>
      <c r="AQ433">
        <v>2.5273436357177098E-3</v>
      </c>
    </row>
    <row r="434" spans="1:43" x14ac:dyDescent="0.2">
      <c r="A434" s="2">
        <v>44385</v>
      </c>
      <c r="B434" s="1">
        <v>3</v>
      </c>
      <c r="C434" s="1" t="s">
        <v>365</v>
      </c>
      <c r="D434" s="1">
        <v>2</v>
      </c>
      <c r="E434" s="1">
        <v>1401</v>
      </c>
      <c r="F434" s="1">
        <v>262309</v>
      </c>
      <c r="G434" s="1">
        <v>58021</v>
      </c>
      <c r="H434" s="1">
        <v>42</v>
      </c>
      <c r="I434" s="1">
        <v>260</v>
      </c>
      <c r="J434" s="1">
        <f t="shared" si="19"/>
        <v>262267.63807437348</v>
      </c>
      <c r="K434" s="1">
        <f t="shared" si="20"/>
        <v>58013.706776537991</v>
      </c>
      <c r="L434">
        <v>0.52179814560323001</v>
      </c>
      <c r="M434">
        <v>36.864837929217003</v>
      </c>
      <c r="N434" t="s">
        <v>31</v>
      </c>
      <c r="O434">
        <v>0</v>
      </c>
      <c r="P434" t="s">
        <v>135</v>
      </c>
      <c r="Q434" t="s">
        <v>33</v>
      </c>
      <c r="R434" t="s">
        <v>34</v>
      </c>
      <c r="S434" s="1" t="s">
        <v>35</v>
      </c>
      <c r="T434" s="1" t="s">
        <v>36</v>
      </c>
      <c r="U434" s="1" t="s">
        <v>37</v>
      </c>
      <c r="V434" s="1" t="s">
        <v>110</v>
      </c>
      <c r="W434" s="1" t="s">
        <v>39</v>
      </c>
      <c r="X434" s="1" t="s">
        <v>40</v>
      </c>
      <c r="Y434" s="1" t="s">
        <v>53</v>
      </c>
      <c r="AA434" s="1" t="s">
        <v>63</v>
      </c>
      <c r="AD434">
        <v>7</v>
      </c>
      <c r="AE434">
        <v>1</v>
      </c>
      <c r="AF434">
        <v>1</v>
      </c>
      <c r="AG434">
        <v>2</v>
      </c>
      <c r="AH434">
        <v>1</v>
      </c>
      <c r="AI434">
        <v>1</v>
      </c>
      <c r="AN434">
        <v>1</v>
      </c>
      <c r="AP434" t="s">
        <v>366</v>
      </c>
      <c r="AQ434">
        <v>2.17529148129284E-3</v>
      </c>
    </row>
    <row r="435" spans="1:43" x14ac:dyDescent="0.2">
      <c r="A435" s="2">
        <v>44385</v>
      </c>
      <c r="B435" s="1">
        <v>3</v>
      </c>
      <c r="C435" s="1" t="s">
        <v>365</v>
      </c>
      <c r="D435" s="1">
        <v>2</v>
      </c>
      <c r="E435" s="1">
        <v>1401</v>
      </c>
      <c r="F435" s="1">
        <v>262309</v>
      </c>
      <c r="G435" s="1">
        <v>58021</v>
      </c>
      <c r="H435" s="1">
        <v>42</v>
      </c>
      <c r="I435" s="1">
        <v>260</v>
      </c>
      <c r="J435" s="1">
        <f t="shared" ref="J435:J442" si="21">F435+H435*SIN(I435*PI()/180)</f>
        <v>262267.63807437348</v>
      </c>
      <c r="K435" s="1">
        <f t="shared" ref="K435:K442" si="22">G435+H435*COS(I435*PI()/180)</f>
        <v>58013.706776537991</v>
      </c>
      <c r="L435">
        <v>0.52179814560323001</v>
      </c>
      <c r="M435">
        <v>36.864837929217003</v>
      </c>
      <c r="N435" t="s">
        <v>258</v>
      </c>
      <c r="P435" t="s">
        <v>135</v>
      </c>
      <c r="Q435" t="s">
        <v>33</v>
      </c>
      <c r="R435" t="s">
        <v>34</v>
      </c>
      <c r="S435" s="1" t="s">
        <v>35</v>
      </c>
      <c r="T435" s="1" t="s">
        <v>36</v>
      </c>
      <c r="U435" s="1" t="s">
        <v>37</v>
      </c>
      <c r="V435" s="1" t="s">
        <v>110</v>
      </c>
      <c r="W435" s="1" t="s">
        <v>39</v>
      </c>
      <c r="X435" s="1" t="s">
        <v>40</v>
      </c>
      <c r="Y435" s="1" t="s">
        <v>53</v>
      </c>
      <c r="AA435" s="1" t="s">
        <v>63</v>
      </c>
      <c r="AD435">
        <v>4</v>
      </c>
      <c r="AP435" t="s">
        <v>250</v>
      </c>
      <c r="AQ435">
        <v>2.17529148129284E-3</v>
      </c>
    </row>
    <row r="436" spans="1:43" x14ac:dyDescent="0.2">
      <c r="A436" s="2">
        <v>44385</v>
      </c>
      <c r="B436" s="1">
        <v>3</v>
      </c>
      <c r="C436" s="1" t="s">
        <v>365</v>
      </c>
      <c r="D436" s="1">
        <v>3</v>
      </c>
      <c r="E436" s="1">
        <v>1406</v>
      </c>
      <c r="F436" s="1">
        <v>262731</v>
      </c>
      <c r="G436" s="1">
        <v>58392</v>
      </c>
      <c r="H436" s="1">
        <v>10</v>
      </c>
      <c r="I436" s="1">
        <v>300</v>
      </c>
      <c r="J436" s="1">
        <f t="shared" si="21"/>
        <v>262722.33974596218</v>
      </c>
      <c r="K436" s="1">
        <f t="shared" si="22"/>
        <v>58397</v>
      </c>
      <c r="L436">
        <v>0.525264911334139</v>
      </c>
      <c r="M436">
        <v>36.868920367238701</v>
      </c>
      <c r="N436" t="s">
        <v>258</v>
      </c>
      <c r="P436" t="s">
        <v>135</v>
      </c>
      <c r="Q436" t="s">
        <v>33</v>
      </c>
      <c r="R436" t="s">
        <v>34</v>
      </c>
      <c r="S436" s="1" t="s">
        <v>35</v>
      </c>
      <c r="T436" s="1" t="s">
        <v>50</v>
      </c>
      <c r="U436" s="1" t="s">
        <v>51</v>
      </c>
      <c r="V436" s="1" t="s">
        <v>110</v>
      </c>
      <c r="W436" s="1" t="s">
        <v>39</v>
      </c>
      <c r="X436" s="1" t="s">
        <v>91</v>
      </c>
      <c r="AA436" s="1" t="s">
        <v>43</v>
      </c>
      <c r="AD436">
        <v>11</v>
      </c>
      <c r="AP436" t="s">
        <v>256</v>
      </c>
      <c r="AQ436">
        <v>4.4012646283141002E-4</v>
      </c>
    </row>
    <row r="437" spans="1:43" x14ac:dyDescent="0.2">
      <c r="A437" s="2">
        <v>44385</v>
      </c>
      <c r="B437" s="1">
        <v>3</v>
      </c>
      <c r="C437" s="1" t="s">
        <v>367</v>
      </c>
      <c r="D437" s="1">
        <v>1</v>
      </c>
      <c r="E437" s="1">
        <v>1420</v>
      </c>
      <c r="F437" s="1">
        <v>261236</v>
      </c>
      <c r="G437" s="1">
        <v>56949</v>
      </c>
      <c r="H437" s="1">
        <v>63</v>
      </c>
      <c r="I437" s="1">
        <v>40</v>
      </c>
      <c r="J437" s="1">
        <f t="shared" si="21"/>
        <v>261276.49561941024</v>
      </c>
      <c r="K437" s="1">
        <f t="shared" si="22"/>
        <v>56997.260799916497</v>
      </c>
      <c r="L437">
        <v>0.51260544442996203</v>
      </c>
      <c r="M437">
        <v>36.855939749495597</v>
      </c>
      <c r="N437" t="s">
        <v>258</v>
      </c>
      <c r="P437" t="s">
        <v>135</v>
      </c>
      <c r="Q437" t="s">
        <v>33</v>
      </c>
      <c r="R437" t="s">
        <v>34</v>
      </c>
      <c r="S437" s="1" t="s">
        <v>35</v>
      </c>
      <c r="T437" s="1" t="s">
        <v>50</v>
      </c>
      <c r="U437" s="1" t="s">
        <v>37</v>
      </c>
      <c r="V437" s="1" t="s">
        <v>110</v>
      </c>
      <c r="W437" s="1" t="s">
        <v>39</v>
      </c>
      <c r="X437" s="1" t="s">
        <v>91</v>
      </c>
      <c r="Y437" s="1" t="s">
        <v>53</v>
      </c>
      <c r="AA437" s="1" t="s">
        <v>43</v>
      </c>
      <c r="AD437">
        <v>28</v>
      </c>
      <c r="AP437" t="s">
        <v>250</v>
      </c>
      <c r="AQ437">
        <v>3.27964611560694E-3</v>
      </c>
    </row>
    <row r="438" spans="1:43" x14ac:dyDescent="0.2">
      <c r="A438" s="2">
        <v>44385</v>
      </c>
      <c r="B438" s="1">
        <v>3</v>
      </c>
      <c r="C438" s="1" t="s">
        <v>367</v>
      </c>
      <c r="D438" s="1">
        <v>2</v>
      </c>
      <c r="E438" s="1">
        <v>1424</v>
      </c>
      <c r="F438" s="1">
        <v>261082</v>
      </c>
      <c r="G438" s="1">
        <v>56541</v>
      </c>
      <c r="H438" s="1">
        <v>118</v>
      </c>
      <c r="I438" s="1">
        <v>300</v>
      </c>
      <c r="J438" s="1">
        <f t="shared" si="21"/>
        <v>260979.80900235343</v>
      </c>
      <c r="K438" s="1">
        <f t="shared" si="22"/>
        <v>56600</v>
      </c>
      <c r="L438">
        <v>0.50901293224661004</v>
      </c>
      <c r="M438">
        <v>36.853276470616898</v>
      </c>
      <c r="N438" t="s">
        <v>260</v>
      </c>
      <c r="P438" t="s">
        <v>135</v>
      </c>
      <c r="Q438" t="s">
        <v>33</v>
      </c>
      <c r="R438" t="s">
        <v>34</v>
      </c>
      <c r="S438" s="1" t="s">
        <v>35</v>
      </c>
      <c r="T438" s="1" t="s">
        <v>50</v>
      </c>
      <c r="U438" s="1" t="s">
        <v>37</v>
      </c>
      <c r="V438" s="1" t="s">
        <v>110</v>
      </c>
      <c r="W438" s="1" t="s">
        <v>91</v>
      </c>
      <c r="X438" s="1" t="s">
        <v>39</v>
      </c>
      <c r="Y438" s="1" t="s">
        <v>53</v>
      </c>
      <c r="AA438" s="1" t="s">
        <v>63</v>
      </c>
      <c r="AD438">
        <v>120</v>
      </c>
      <c r="AP438" t="s">
        <v>250</v>
      </c>
      <c r="AQ438">
        <v>8.5981700062100501E-4</v>
      </c>
    </row>
    <row r="439" spans="1:43" x14ac:dyDescent="0.2">
      <c r="A439" s="2">
        <v>44385</v>
      </c>
      <c r="B439" s="1">
        <v>3</v>
      </c>
      <c r="C439" s="1" t="s">
        <v>367</v>
      </c>
      <c r="D439" s="1">
        <v>3</v>
      </c>
      <c r="E439" s="1">
        <v>1434</v>
      </c>
      <c r="F439" s="1">
        <v>260984</v>
      </c>
      <c r="G439" s="1">
        <v>55887</v>
      </c>
      <c r="H439" s="1">
        <v>49</v>
      </c>
      <c r="I439" s="1">
        <v>240</v>
      </c>
      <c r="J439" s="1">
        <f t="shared" si="21"/>
        <v>260941.56475521455</v>
      </c>
      <c r="K439" s="1">
        <f t="shared" si="22"/>
        <v>55862.5</v>
      </c>
      <c r="L439">
        <v>0.50234512964733302</v>
      </c>
      <c r="M439">
        <v>36.852935211809097</v>
      </c>
      <c r="N439" t="s">
        <v>31</v>
      </c>
      <c r="O439">
        <v>0</v>
      </c>
      <c r="P439" t="s">
        <v>135</v>
      </c>
      <c r="Q439" t="s">
        <v>33</v>
      </c>
      <c r="R439" t="s">
        <v>34</v>
      </c>
      <c r="S439" s="1" t="s">
        <v>35</v>
      </c>
      <c r="T439" s="1" t="s">
        <v>46</v>
      </c>
      <c r="U439" s="1" t="s">
        <v>37</v>
      </c>
      <c r="V439" s="1" t="s">
        <v>110</v>
      </c>
      <c r="W439" s="1" t="s">
        <v>39</v>
      </c>
      <c r="X439" s="1" t="s">
        <v>91</v>
      </c>
      <c r="Y439" s="1" t="s">
        <v>53</v>
      </c>
      <c r="AA439" s="1" t="s">
        <v>63</v>
      </c>
      <c r="AD439">
        <v>9</v>
      </c>
      <c r="AP439" t="s">
        <v>250</v>
      </c>
      <c r="AQ439">
        <v>3.9468409992454096E-3</v>
      </c>
    </row>
    <row r="440" spans="1:43" x14ac:dyDescent="0.2">
      <c r="A440" s="2">
        <v>44385</v>
      </c>
      <c r="B440" s="1">
        <v>4</v>
      </c>
      <c r="C440" s="1" t="s">
        <v>368</v>
      </c>
      <c r="D440" s="1">
        <v>1</v>
      </c>
      <c r="E440" s="1">
        <v>1006</v>
      </c>
      <c r="F440" s="1">
        <v>262429</v>
      </c>
      <c r="G440">
        <v>52540</v>
      </c>
      <c r="H440" s="1">
        <v>59</v>
      </c>
      <c r="I440" s="1">
        <v>240</v>
      </c>
      <c r="J440" s="1">
        <f t="shared" si="21"/>
        <v>262377.90450117673</v>
      </c>
      <c r="K440" s="1">
        <f t="shared" si="22"/>
        <v>52510.5</v>
      </c>
      <c r="L440">
        <v>0.47204394885678103</v>
      </c>
      <c r="M440">
        <v>36.865844278023403</v>
      </c>
      <c r="N440" t="s">
        <v>31</v>
      </c>
      <c r="O440">
        <v>0</v>
      </c>
      <c r="P440" t="s">
        <v>187</v>
      </c>
      <c r="Q440" t="s">
        <v>33</v>
      </c>
      <c r="R440" t="s">
        <v>34</v>
      </c>
      <c r="S440" s="1" t="s">
        <v>35</v>
      </c>
      <c r="T440" s="1" t="s">
        <v>50</v>
      </c>
      <c r="U440" s="1" t="s">
        <v>37</v>
      </c>
      <c r="V440" s="1" t="s">
        <v>110</v>
      </c>
      <c r="W440" s="1" t="s">
        <v>39</v>
      </c>
      <c r="X440" s="1" t="s">
        <v>71</v>
      </c>
      <c r="Y440" s="1" t="s">
        <v>53</v>
      </c>
      <c r="AA440" s="1" t="s">
        <v>63</v>
      </c>
      <c r="AB440">
        <v>2376</v>
      </c>
      <c r="AC440">
        <v>2396</v>
      </c>
      <c r="AD440">
        <v>5</v>
      </c>
      <c r="AE440">
        <v>1</v>
      </c>
      <c r="AG440">
        <v>2</v>
      </c>
      <c r="AH440">
        <v>1</v>
      </c>
      <c r="AM440">
        <v>1</v>
      </c>
      <c r="AP440" t="s">
        <v>276</v>
      </c>
      <c r="AQ440">
        <v>2.9638642855240602E-3</v>
      </c>
    </row>
    <row r="441" spans="1:43" x14ac:dyDescent="0.2">
      <c r="A441" s="2">
        <v>44385</v>
      </c>
      <c r="B441" s="1">
        <v>4</v>
      </c>
      <c r="C441" s="1" t="s">
        <v>368</v>
      </c>
      <c r="D441" s="1">
        <v>2</v>
      </c>
      <c r="E441" s="1">
        <v>1018</v>
      </c>
      <c r="F441" s="1">
        <v>263780</v>
      </c>
      <c r="G441" s="1">
        <v>53289</v>
      </c>
      <c r="H441" s="1">
        <v>19</v>
      </c>
      <c r="I441" s="1">
        <v>40</v>
      </c>
      <c r="J441" s="1">
        <f t="shared" si="21"/>
        <v>263792.21296458406</v>
      </c>
      <c r="K441" s="1">
        <f t="shared" si="22"/>
        <v>53303.554844419261</v>
      </c>
      <c r="L441">
        <v>0.47921796078433099</v>
      </c>
      <c r="M441">
        <v>36.878543740326002</v>
      </c>
      <c r="N441" t="s">
        <v>258</v>
      </c>
      <c r="P441" t="s">
        <v>187</v>
      </c>
      <c r="Q441" t="s">
        <v>33</v>
      </c>
      <c r="R441" t="s">
        <v>34</v>
      </c>
      <c r="S441" s="1" t="s">
        <v>35</v>
      </c>
      <c r="T441" s="1" t="s">
        <v>50</v>
      </c>
      <c r="U441" s="1" t="s">
        <v>37</v>
      </c>
      <c r="V441" s="1" t="s">
        <v>110</v>
      </c>
      <c r="W441" s="1" t="s">
        <v>39</v>
      </c>
      <c r="X441" s="1" t="s">
        <v>40</v>
      </c>
      <c r="Y441" s="1" t="s">
        <v>91</v>
      </c>
      <c r="AA441" s="1" t="s">
        <v>59</v>
      </c>
      <c r="AD441">
        <v>41</v>
      </c>
      <c r="AP441" t="s">
        <v>369</v>
      </c>
      <c r="AQ441">
        <v>1.99010671031675E-3</v>
      </c>
    </row>
    <row r="442" spans="1:43" x14ac:dyDescent="0.2">
      <c r="A442" s="2">
        <v>44385</v>
      </c>
      <c r="B442" s="1">
        <v>4</v>
      </c>
      <c r="C442" s="1" t="s">
        <v>368</v>
      </c>
      <c r="D442" s="1">
        <v>3</v>
      </c>
      <c r="E442" s="1">
        <v>1020</v>
      </c>
      <c r="F442" s="1">
        <v>263946</v>
      </c>
      <c r="G442" s="1">
        <v>53328</v>
      </c>
      <c r="H442" s="1">
        <v>44</v>
      </c>
      <c r="I442" s="1">
        <v>340</v>
      </c>
      <c r="J442" s="1">
        <f t="shared" si="21"/>
        <v>263930.95111369365</v>
      </c>
      <c r="K442" s="1">
        <f t="shared" si="22"/>
        <v>53369.346475314582</v>
      </c>
      <c r="L442">
        <v>0.47981317971675602</v>
      </c>
      <c r="M442">
        <v>36.879789546544202</v>
      </c>
      <c r="N442" t="s">
        <v>249</v>
      </c>
      <c r="P442" t="s">
        <v>187</v>
      </c>
      <c r="Q442" t="s">
        <v>33</v>
      </c>
      <c r="R442" t="s">
        <v>34</v>
      </c>
      <c r="S442" s="1" t="s">
        <v>271</v>
      </c>
      <c r="T442" s="1" t="s">
        <v>50</v>
      </c>
      <c r="U442" s="1" t="s">
        <v>37</v>
      </c>
      <c r="V442" s="1" t="s">
        <v>110</v>
      </c>
      <c r="W442" s="1" t="s">
        <v>39</v>
      </c>
      <c r="X442" s="1" t="s">
        <v>53</v>
      </c>
      <c r="Y442" s="1" t="s">
        <v>40</v>
      </c>
      <c r="AA442" s="1" t="s">
        <v>63</v>
      </c>
      <c r="AD442">
        <v>120</v>
      </c>
      <c r="AQ442">
        <v>2.2284578617100398E-3</v>
      </c>
    </row>
    <row r="443" spans="1:43" x14ac:dyDescent="0.2">
      <c r="A443" s="2">
        <v>44385</v>
      </c>
      <c r="B443" s="1">
        <v>4</v>
      </c>
      <c r="C443" s="1" t="s">
        <v>368</v>
      </c>
      <c r="D443" s="1">
        <v>3</v>
      </c>
      <c r="E443" s="1">
        <v>1020</v>
      </c>
      <c r="F443" s="1">
        <v>263946</v>
      </c>
      <c r="G443" s="1">
        <v>53328</v>
      </c>
      <c r="H443" s="1">
        <v>44</v>
      </c>
      <c r="I443" s="1">
        <v>340</v>
      </c>
      <c r="J443" s="1">
        <f t="shared" ref="J443:J446" si="23">F443+H443*SIN(I443*PI()/180)</f>
        <v>263930.95111369365</v>
      </c>
      <c r="K443" s="1">
        <f t="shared" ref="K443:K446" si="24">G443+H443*COS(I443*PI()/180)</f>
        <v>53369.346475314582</v>
      </c>
      <c r="L443">
        <v>0.47981317971675602</v>
      </c>
      <c r="M443">
        <v>36.879789546544202</v>
      </c>
      <c r="N443" t="s">
        <v>258</v>
      </c>
      <c r="P443" t="s">
        <v>187</v>
      </c>
      <c r="Q443" t="s">
        <v>33</v>
      </c>
      <c r="R443" t="s">
        <v>34</v>
      </c>
      <c r="S443" s="1" t="s">
        <v>271</v>
      </c>
      <c r="T443" s="1" t="s">
        <v>50</v>
      </c>
      <c r="U443" s="1" t="s">
        <v>37</v>
      </c>
      <c r="V443" s="1" t="s">
        <v>110</v>
      </c>
      <c r="W443" s="1" t="s">
        <v>39</v>
      </c>
      <c r="X443" s="1" t="s">
        <v>53</v>
      </c>
      <c r="Y443" s="1" t="s">
        <v>40</v>
      </c>
      <c r="AA443" s="1" t="s">
        <v>63</v>
      </c>
      <c r="AD443">
        <v>3</v>
      </c>
      <c r="AQ443">
        <v>2.2284578617100398E-3</v>
      </c>
    </row>
    <row r="444" spans="1:43" x14ac:dyDescent="0.2">
      <c r="A444" s="2">
        <v>44385</v>
      </c>
      <c r="B444" s="1">
        <v>4</v>
      </c>
      <c r="C444" s="1" t="s">
        <v>370</v>
      </c>
      <c r="D444" s="1">
        <v>1</v>
      </c>
      <c r="E444" s="1">
        <v>1024</v>
      </c>
      <c r="F444" s="1">
        <v>264584</v>
      </c>
      <c r="G444" s="1">
        <v>53219</v>
      </c>
      <c r="H444" s="1">
        <v>23</v>
      </c>
      <c r="I444" s="1">
        <v>320</v>
      </c>
      <c r="J444" s="1">
        <f t="shared" si="23"/>
        <v>264569.21588497719</v>
      </c>
      <c r="K444" s="1">
        <f t="shared" si="24"/>
        <v>53236.619022191735</v>
      </c>
      <c r="L444">
        <v>0.478614971115707</v>
      </c>
      <c r="M444">
        <v>36.885522110348901</v>
      </c>
      <c r="N444" t="s">
        <v>249</v>
      </c>
      <c r="P444" t="s">
        <v>187</v>
      </c>
      <c r="Q444" t="s">
        <v>33</v>
      </c>
      <c r="R444" t="s">
        <v>34</v>
      </c>
      <c r="S444" s="1" t="s">
        <v>35</v>
      </c>
      <c r="T444" s="1" t="s">
        <v>50</v>
      </c>
      <c r="U444" s="1" t="s">
        <v>51</v>
      </c>
      <c r="V444" s="1" t="s">
        <v>110</v>
      </c>
      <c r="W444" s="1" t="s">
        <v>39</v>
      </c>
      <c r="X444" s="1" t="s">
        <v>91</v>
      </c>
      <c r="Y444" s="1" t="s">
        <v>40</v>
      </c>
      <c r="Z444" s="1" t="s">
        <v>91</v>
      </c>
      <c r="AA444" s="1" t="s">
        <v>63</v>
      </c>
      <c r="AD444">
        <v>25</v>
      </c>
      <c r="AP444" t="s">
        <v>256</v>
      </c>
      <c r="AQ444">
        <v>1.2314838284280201E-4</v>
      </c>
    </row>
    <row r="445" spans="1:43" x14ac:dyDescent="0.2">
      <c r="A445" s="2">
        <v>44385</v>
      </c>
      <c r="B445" s="1">
        <v>4</v>
      </c>
      <c r="C445" s="1" t="s">
        <v>370</v>
      </c>
      <c r="D445" s="1">
        <v>2</v>
      </c>
      <c r="E445" s="1">
        <v>1032</v>
      </c>
      <c r="F445" s="1">
        <v>264388</v>
      </c>
      <c r="G445" s="1">
        <v>53692</v>
      </c>
      <c r="H445" s="1">
        <v>32</v>
      </c>
      <c r="I445" s="1">
        <v>60</v>
      </c>
      <c r="J445" s="1">
        <f t="shared" si="23"/>
        <v>264415.71281292109</v>
      </c>
      <c r="K445" s="1">
        <f t="shared" si="24"/>
        <v>53708</v>
      </c>
      <c r="L445">
        <v>0.48287635075107999</v>
      </c>
      <c r="M445">
        <v>36.884142192511497</v>
      </c>
      <c r="N445" t="s">
        <v>258</v>
      </c>
      <c r="P445" t="s">
        <v>187</v>
      </c>
      <c r="Q445" t="s">
        <v>33</v>
      </c>
      <c r="R445" t="s">
        <v>34</v>
      </c>
      <c r="S445" s="1" t="s">
        <v>252</v>
      </c>
      <c r="T445" s="1" t="s">
        <v>50</v>
      </c>
      <c r="U445" s="1" t="s">
        <v>37</v>
      </c>
      <c r="V445" s="1" t="s">
        <v>110</v>
      </c>
      <c r="W445" s="1" t="s">
        <v>39</v>
      </c>
      <c r="X445" s="1" t="s">
        <v>53</v>
      </c>
      <c r="Y445" s="1" t="s">
        <v>41</v>
      </c>
      <c r="AA445" s="1" t="s">
        <v>43</v>
      </c>
      <c r="AD445">
        <v>21</v>
      </c>
      <c r="AQ445">
        <v>4.2646192051932902E-3</v>
      </c>
    </row>
    <row r="446" spans="1:43" x14ac:dyDescent="0.2">
      <c r="A446" s="2">
        <v>44385</v>
      </c>
      <c r="B446" s="1">
        <v>4</v>
      </c>
      <c r="C446" s="1" t="s">
        <v>370</v>
      </c>
      <c r="D446" s="1">
        <v>3</v>
      </c>
      <c r="E446" s="1">
        <v>1045</v>
      </c>
      <c r="F446" s="1">
        <v>263755</v>
      </c>
      <c r="G446" s="1">
        <v>53894</v>
      </c>
      <c r="H446" s="1">
        <v>49</v>
      </c>
      <c r="I446" s="1">
        <v>220</v>
      </c>
      <c r="J446" s="1">
        <f t="shared" si="23"/>
        <v>263723.50340712536</v>
      </c>
      <c r="K446" s="1">
        <f t="shared" si="24"/>
        <v>53856.463822287173</v>
      </c>
      <c r="L446">
        <v>0.48421666136842301</v>
      </c>
      <c r="M446">
        <v>36.8779251121939</v>
      </c>
      <c r="N446" t="s">
        <v>31</v>
      </c>
      <c r="O446">
        <v>0</v>
      </c>
      <c r="P446" t="s">
        <v>187</v>
      </c>
      <c r="Q446" t="s">
        <v>33</v>
      </c>
      <c r="R446" t="s">
        <v>34</v>
      </c>
      <c r="S446" s="1" t="s">
        <v>35</v>
      </c>
      <c r="T446" s="1" t="s">
        <v>36</v>
      </c>
      <c r="U446" s="1" t="s">
        <v>51</v>
      </c>
      <c r="V446" s="1" t="s">
        <v>110</v>
      </c>
      <c r="W446" s="1" t="s">
        <v>39</v>
      </c>
      <c r="X446" s="1" t="s">
        <v>53</v>
      </c>
      <c r="AA446" s="1" t="s">
        <v>63</v>
      </c>
      <c r="AB446">
        <v>2397</v>
      </c>
      <c r="AC446">
        <v>2410</v>
      </c>
      <c r="AD446">
        <v>3</v>
      </c>
      <c r="AE446">
        <v>1</v>
      </c>
      <c r="AH446">
        <v>1</v>
      </c>
      <c r="AO446">
        <v>1</v>
      </c>
      <c r="AP446" t="s">
        <v>371</v>
      </c>
      <c r="AQ446">
        <v>3.9425666867755598E-3</v>
      </c>
    </row>
    <row r="447" spans="1:43" x14ac:dyDescent="0.2">
      <c r="A447" s="2">
        <v>44385</v>
      </c>
      <c r="B447" s="1">
        <v>4</v>
      </c>
      <c r="C447" s="1" t="s">
        <v>370</v>
      </c>
      <c r="D447" s="1">
        <v>3</v>
      </c>
      <c r="E447" s="1">
        <v>1045</v>
      </c>
      <c r="F447" s="1">
        <v>263755</v>
      </c>
      <c r="G447" s="1">
        <v>53894</v>
      </c>
      <c r="H447" s="1">
        <v>49</v>
      </c>
      <c r="I447" s="1">
        <v>220</v>
      </c>
      <c r="J447" s="1">
        <f t="shared" ref="J447:J450" si="25">F447+H447*SIN(I447*PI()/180)</f>
        <v>263723.50340712536</v>
      </c>
      <c r="K447" s="1">
        <f t="shared" ref="K447:K450" si="26">G447+H447*COS(I447*PI()/180)</f>
        <v>53856.463822287173</v>
      </c>
      <c r="L447">
        <v>0.48421666136842301</v>
      </c>
      <c r="M447">
        <v>36.8779251121939</v>
      </c>
      <c r="N447" t="s">
        <v>258</v>
      </c>
      <c r="P447" t="s">
        <v>187</v>
      </c>
      <c r="Q447" t="s">
        <v>33</v>
      </c>
      <c r="R447" t="s">
        <v>34</v>
      </c>
      <c r="S447" s="1" t="s">
        <v>35</v>
      </c>
      <c r="T447" s="1" t="s">
        <v>50</v>
      </c>
      <c r="U447" s="1" t="s">
        <v>51</v>
      </c>
      <c r="V447" s="1" t="s">
        <v>110</v>
      </c>
      <c r="W447" s="1" t="s">
        <v>39</v>
      </c>
      <c r="X447" s="1" t="s">
        <v>53</v>
      </c>
      <c r="AA447" s="1" t="s">
        <v>63</v>
      </c>
      <c r="AD447">
        <v>19</v>
      </c>
      <c r="AP447" t="s">
        <v>257</v>
      </c>
      <c r="AQ447">
        <v>3.9425666867755598E-3</v>
      </c>
    </row>
    <row r="448" spans="1:43" x14ac:dyDescent="0.2">
      <c r="A448" s="2">
        <v>44385</v>
      </c>
      <c r="B448" s="1">
        <v>4</v>
      </c>
      <c r="C448" s="1" t="s">
        <v>372</v>
      </c>
      <c r="D448" s="1">
        <v>1</v>
      </c>
      <c r="E448" s="1">
        <v>1105</v>
      </c>
      <c r="F448" s="1">
        <v>263181</v>
      </c>
      <c r="G448" s="1">
        <v>53798</v>
      </c>
      <c r="H448" s="1">
        <v>32</v>
      </c>
      <c r="I448" s="1">
        <v>240</v>
      </c>
      <c r="J448" s="1">
        <f t="shared" si="25"/>
        <v>263153.28718707891</v>
      </c>
      <c r="K448" s="1">
        <f t="shared" si="26"/>
        <v>53782</v>
      </c>
      <c r="L448">
        <v>0.48354180475782899</v>
      </c>
      <c r="M448">
        <v>36.872804288367099</v>
      </c>
      <c r="N448" t="s">
        <v>31</v>
      </c>
      <c r="O448">
        <v>0</v>
      </c>
      <c r="P448" t="s">
        <v>187</v>
      </c>
      <c r="Q448" t="s">
        <v>33</v>
      </c>
      <c r="R448" t="s">
        <v>34</v>
      </c>
      <c r="S448" s="1" t="s">
        <v>35</v>
      </c>
      <c r="T448" s="1" t="s">
        <v>50</v>
      </c>
      <c r="U448" s="1" t="s">
        <v>37</v>
      </c>
      <c r="W448" s="1" t="s">
        <v>53</v>
      </c>
      <c r="X448" s="1" t="s">
        <v>39</v>
      </c>
      <c r="Y448" s="1" t="s">
        <v>40</v>
      </c>
      <c r="AA448" s="1" t="s">
        <v>63</v>
      </c>
      <c r="AB448">
        <v>2411</v>
      </c>
      <c r="AC448">
        <v>2438</v>
      </c>
      <c r="AD448">
        <v>6</v>
      </c>
      <c r="AE448">
        <v>1</v>
      </c>
      <c r="AG448">
        <v>1</v>
      </c>
      <c r="AH448">
        <v>2</v>
      </c>
      <c r="AL448">
        <v>1</v>
      </c>
      <c r="AM448">
        <v>1</v>
      </c>
      <c r="AP448" t="s">
        <v>270</v>
      </c>
      <c r="AQ448">
        <v>9.5496106838205202E-4</v>
      </c>
    </row>
    <row r="449" spans="1:43" x14ac:dyDescent="0.2">
      <c r="A449" s="2">
        <v>44385</v>
      </c>
      <c r="B449" s="1">
        <v>4</v>
      </c>
      <c r="C449" s="1" t="s">
        <v>372</v>
      </c>
      <c r="D449" s="1">
        <v>2</v>
      </c>
      <c r="E449" s="1">
        <v>1111</v>
      </c>
      <c r="F449" s="1">
        <v>262914</v>
      </c>
      <c r="G449" s="1">
        <v>54699</v>
      </c>
      <c r="H449" s="1">
        <v>54</v>
      </c>
      <c r="I449" s="1">
        <v>280</v>
      </c>
      <c r="J449" s="1">
        <f t="shared" si="25"/>
        <v>262860.82038133737</v>
      </c>
      <c r="K449" s="1">
        <f t="shared" si="26"/>
        <v>54708.377001594017</v>
      </c>
      <c r="L449">
        <v>0.491916376544831</v>
      </c>
      <c r="M449">
        <v>36.870175041749697</v>
      </c>
      <c r="N449" t="s">
        <v>258</v>
      </c>
      <c r="P449" t="s">
        <v>187</v>
      </c>
      <c r="Q449" t="s">
        <v>78</v>
      </c>
      <c r="R449" t="s">
        <v>34</v>
      </c>
      <c r="S449" s="1" t="s">
        <v>35</v>
      </c>
      <c r="T449" s="1" t="s">
        <v>50</v>
      </c>
      <c r="U449" s="1" t="s">
        <v>37</v>
      </c>
      <c r="V449" s="1" t="s">
        <v>56</v>
      </c>
      <c r="W449" s="1" t="s">
        <v>39</v>
      </c>
      <c r="X449" s="1" t="s">
        <v>40</v>
      </c>
      <c r="Y449" s="1" t="s">
        <v>71</v>
      </c>
      <c r="Z449" s="1" t="s">
        <v>41</v>
      </c>
      <c r="AA449" s="1" t="s">
        <v>63</v>
      </c>
      <c r="AD449">
        <v>25</v>
      </c>
      <c r="AP449" t="s">
        <v>270</v>
      </c>
      <c r="AQ449">
        <v>1.2945792637778801E-3</v>
      </c>
    </row>
    <row r="450" spans="1:43" x14ac:dyDescent="0.2">
      <c r="A450" s="2">
        <v>44385</v>
      </c>
      <c r="B450" s="1">
        <v>4</v>
      </c>
      <c r="C450" s="1" t="s">
        <v>372</v>
      </c>
      <c r="D450" s="1">
        <v>3</v>
      </c>
      <c r="E450" s="1">
        <v>1115</v>
      </c>
      <c r="F450" s="1">
        <v>262963</v>
      </c>
      <c r="G450" s="1">
        <v>54921</v>
      </c>
      <c r="H450" s="1">
        <v>11</v>
      </c>
      <c r="I450" s="1">
        <v>320</v>
      </c>
      <c r="J450" s="1">
        <f t="shared" si="25"/>
        <v>262955.92933629343</v>
      </c>
      <c r="K450" s="1">
        <f t="shared" si="26"/>
        <v>54929.426488874306</v>
      </c>
      <c r="L450">
        <v>0.493915169608941</v>
      </c>
      <c r="M450">
        <v>36.871028561839701</v>
      </c>
      <c r="N450" t="s">
        <v>258</v>
      </c>
      <c r="P450" t="s">
        <v>187</v>
      </c>
      <c r="Q450" t="s">
        <v>78</v>
      </c>
      <c r="R450" t="s">
        <v>34</v>
      </c>
      <c r="S450" s="1" t="s">
        <v>35</v>
      </c>
      <c r="T450" s="1" t="s">
        <v>50</v>
      </c>
      <c r="V450" s="1" t="s">
        <v>56</v>
      </c>
      <c r="W450" s="1" t="s">
        <v>71</v>
      </c>
      <c r="X450" s="1" t="s">
        <v>40</v>
      </c>
      <c r="Y450" s="1" t="s">
        <v>91</v>
      </c>
      <c r="Z450" s="1" t="s">
        <v>53</v>
      </c>
      <c r="AA450" s="1" t="s">
        <v>63</v>
      </c>
      <c r="AD450">
        <v>7</v>
      </c>
      <c r="AQ450">
        <v>1.4396917204763699E-4</v>
      </c>
    </row>
    <row r="451" spans="1:43" x14ac:dyDescent="0.2">
      <c r="A451" s="2">
        <v>44385</v>
      </c>
      <c r="B451" s="1">
        <v>4</v>
      </c>
      <c r="C451" s="1" t="s">
        <v>372</v>
      </c>
      <c r="D451" s="1">
        <v>3</v>
      </c>
      <c r="E451" s="1">
        <v>1115</v>
      </c>
      <c r="F451" s="1">
        <v>262963</v>
      </c>
      <c r="G451" s="1">
        <v>54921</v>
      </c>
      <c r="H451" s="1">
        <v>11</v>
      </c>
      <c r="I451" s="1">
        <v>320</v>
      </c>
      <c r="J451" s="1">
        <f t="shared" ref="J451:J457" si="27">F451+H451*SIN(I451*PI()/180)</f>
        <v>262955.92933629343</v>
      </c>
      <c r="K451" s="1">
        <f t="shared" ref="K451:K457" si="28">G451+H451*COS(I451*PI()/180)</f>
        <v>54929.426488874306</v>
      </c>
      <c r="L451">
        <v>0.493915169608941</v>
      </c>
      <c r="M451">
        <v>36.871028561839701</v>
      </c>
      <c r="N451" t="s">
        <v>249</v>
      </c>
      <c r="P451" t="s">
        <v>187</v>
      </c>
      <c r="Q451" t="s">
        <v>78</v>
      </c>
      <c r="R451" t="s">
        <v>34</v>
      </c>
      <c r="S451" s="1" t="s">
        <v>35</v>
      </c>
      <c r="T451" s="1" t="s">
        <v>50</v>
      </c>
      <c r="V451" s="1" t="s">
        <v>56</v>
      </c>
      <c r="W451" s="1" t="s">
        <v>71</v>
      </c>
      <c r="X451" s="1" t="s">
        <v>40</v>
      </c>
      <c r="Y451" s="1" t="s">
        <v>91</v>
      </c>
      <c r="Z451" s="1" t="s">
        <v>53</v>
      </c>
      <c r="AA451" s="1" t="s">
        <v>63</v>
      </c>
      <c r="AD451">
        <v>60</v>
      </c>
      <c r="AQ451">
        <v>1.4396917204763699E-4</v>
      </c>
    </row>
    <row r="452" spans="1:43" x14ac:dyDescent="0.2">
      <c r="A452" s="2">
        <v>44385</v>
      </c>
      <c r="B452" s="1">
        <v>4</v>
      </c>
      <c r="C452" s="1" t="s">
        <v>373</v>
      </c>
      <c r="D452" s="1">
        <v>1</v>
      </c>
      <c r="E452" s="1">
        <v>1119</v>
      </c>
      <c r="F452" s="1">
        <v>263481</v>
      </c>
      <c r="G452" s="1">
        <v>54967</v>
      </c>
      <c r="H452" s="1">
        <v>150</v>
      </c>
      <c r="I452" s="1">
        <v>20</v>
      </c>
      <c r="J452" s="1">
        <f t="shared" si="27"/>
        <v>263532.30302149884</v>
      </c>
      <c r="K452" s="1">
        <f t="shared" si="28"/>
        <v>55107.953893117883</v>
      </c>
      <c r="L452">
        <v>0.49553092540467197</v>
      </c>
      <c r="M452">
        <v>36.876204381636398</v>
      </c>
      <c r="N452" t="s">
        <v>258</v>
      </c>
      <c r="P452" t="s">
        <v>187</v>
      </c>
      <c r="Q452" t="s">
        <v>78</v>
      </c>
      <c r="R452" t="s">
        <v>34</v>
      </c>
      <c r="S452" s="1" t="s">
        <v>35</v>
      </c>
      <c r="T452" s="1" t="s">
        <v>50</v>
      </c>
      <c r="U452" s="1" t="s">
        <v>51</v>
      </c>
      <c r="V452" s="1" t="s">
        <v>110</v>
      </c>
      <c r="W452" s="1" t="s">
        <v>39</v>
      </c>
      <c r="X452" s="1" t="s">
        <v>91</v>
      </c>
      <c r="AA452" s="1" t="s">
        <v>43</v>
      </c>
      <c r="AD452">
        <v>15</v>
      </c>
      <c r="AP452" t="s">
        <v>256</v>
      </c>
      <c r="AQ452">
        <v>3.1321399744842497E-4</v>
      </c>
    </row>
    <row r="453" spans="1:43" x14ac:dyDescent="0.2">
      <c r="A453" s="2">
        <v>44385</v>
      </c>
      <c r="B453" s="1">
        <v>4</v>
      </c>
      <c r="C453" s="1" t="s">
        <v>373</v>
      </c>
      <c r="D453" s="1">
        <v>2</v>
      </c>
      <c r="E453" s="1">
        <v>1125</v>
      </c>
      <c r="F453" s="1">
        <v>263664</v>
      </c>
      <c r="G453" s="1">
        <v>55914</v>
      </c>
      <c r="H453" s="1">
        <v>80</v>
      </c>
      <c r="I453" s="1">
        <v>300</v>
      </c>
      <c r="J453" s="1">
        <f t="shared" si="27"/>
        <v>263594.71796769724</v>
      </c>
      <c r="K453" s="1">
        <f t="shared" si="28"/>
        <v>55954</v>
      </c>
      <c r="L453">
        <v>0.50318027164337997</v>
      </c>
      <c r="M453">
        <v>36.876762455044002</v>
      </c>
      <c r="N453" t="s">
        <v>249</v>
      </c>
      <c r="P453" t="s">
        <v>187</v>
      </c>
      <c r="Q453" t="s">
        <v>33</v>
      </c>
      <c r="R453" t="s">
        <v>34</v>
      </c>
      <c r="S453" s="1" t="s">
        <v>35</v>
      </c>
      <c r="T453" s="1" t="s">
        <v>50</v>
      </c>
      <c r="U453" s="1" t="s">
        <v>37</v>
      </c>
      <c r="V453" s="1" t="s">
        <v>110</v>
      </c>
      <c r="W453" s="1" t="s">
        <v>39</v>
      </c>
      <c r="X453" s="1" t="s">
        <v>53</v>
      </c>
      <c r="AA453" s="1" t="s">
        <v>75</v>
      </c>
      <c r="AD453">
        <v>25</v>
      </c>
      <c r="AP453" t="s">
        <v>256</v>
      </c>
      <c r="AQ453">
        <v>1.27048558180913E-3</v>
      </c>
    </row>
    <row r="454" spans="1:43" x14ac:dyDescent="0.2">
      <c r="A454" s="2">
        <v>44385</v>
      </c>
      <c r="B454" s="1">
        <v>4</v>
      </c>
      <c r="C454" s="1" t="s">
        <v>373</v>
      </c>
      <c r="D454" s="1">
        <v>3</v>
      </c>
      <c r="E454" s="1">
        <v>1132</v>
      </c>
      <c r="F454" s="1">
        <v>262749</v>
      </c>
      <c r="G454" s="1">
        <v>55517</v>
      </c>
      <c r="H454" s="1">
        <v>28</v>
      </c>
      <c r="I454" s="1">
        <v>40</v>
      </c>
      <c r="J454" s="1">
        <f t="shared" si="27"/>
        <v>262766.99805307121</v>
      </c>
      <c r="K454" s="1">
        <f t="shared" si="28"/>
        <v>55538.449244407333</v>
      </c>
      <c r="L454">
        <v>0.49942081114935699</v>
      </c>
      <c r="M454">
        <v>36.869330025788699</v>
      </c>
      <c r="N454" t="s">
        <v>249</v>
      </c>
      <c r="P454" t="s">
        <v>187</v>
      </c>
      <c r="Q454" t="s">
        <v>33</v>
      </c>
      <c r="R454" t="s">
        <v>34</v>
      </c>
      <c r="S454" s="1" t="s">
        <v>35</v>
      </c>
      <c r="T454" s="1" t="s">
        <v>50</v>
      </c>
      <c r="U454" s="1" t="s">
        <v>51</v>
      </c>
      <c r="V454" s="1" t="s">
        <v>110</v>
      </c>
      <c r="W454" s="1" t="s">
        <v>91</v>
      </c>
      <c r="X454" s="1" t="s">
        <v>39</v>
      </c>
      <c r="AA454" s="1" t="s">
        <v>63</v>
      </c>
      <c r="AD454">
        <v>80</v>
      </c>
      <c r="AP454" t="s">
        <v>274</v>
      </c>
      <c r="AQ454">
        <v>5.4653635888769099E-3</v>
      </c>
    </row>
    <row r="455" spans="1:43" x14ac:dyDescent="0.2">
      <c r="A455" s="2">
        <v>44385</v>
      </c>
      <c r="B455" s="1">
        <v>4</v>
      </c>
      <c r="C455" s="1" t="s">
        <v>374</v>
      </c>
      <c r="D455" s="1">
        <v>1</v>
      </c>
      <c r="E455" s="1">
        <v>1140</v>
      </c>
      <c r="F455" s="1">
        <v>262371</v>
      </c>
      <c r="G455" s="1">
        <v>54252</v>
      </c>
      <c r="H455" s="1">
        <v>48</v>
      </c>
      <c r="I455" s="1">
        <v>200</v>
      </c>
      <c r="J455" s="1">
        <f t="shared" si="27"/>
        <v>262354.58303312038</v>
      </c>
      <c r="K455" s="1">
        <f t="shared" si="28"/>
        <v>54206.89475420228</v>
      </c>
      <c r="L455" s="1">
        <v>0.48738100090484099</v>
      </c>
      <c r="M455" s="1">
        <v>36.865630051370097</v>
      </c>
      <c r="N455" s="1" t="s">
        <v>260</v>
      </c>
      <c r="O455" s="1"/>
      <c r="P455" s="1" t="s">
        <v>187</v>
      </c>
      <c r="Q455" t="s">
        <v>33</v>
      </c>
      <c r="R455" t="s">
        <v>34</v>
      </c>
      <c r="S455" s="1" t="s">
        <v>35</v>
      </c>
      <c r="T455" s="1" t="s">
        <v>50</v>
      </c>
      <c r="U455" s="1" t="s">
        <v>37</v>
      </c>
      <c r="V455" s="1" t="s">
        <v>56</v>
      </c>
      <c r="W455" s="1" t="s">
        <v>71</v>
      </c>
      <c r="X455" s="1" t="s">
        <v>39</v>
      </c>
      <c r="Y455" s="1" t="s">
        <v>101</v>
      </c>
      <c r="Z455" s="1" t="s">
        <v>53</v>
      </c>
      <c r="AA455" s="1" t="s">
        <v>63</v>
      </c>
      <c r="AD455">
        <v>40</v>
      </c>
      <c r="AP455" t="s">
        <v>341</v>
      </c>
      <c r="AQ455">
        <v>3.8219642483521602E-3</v>
      </c>
    </row>
    <row r="456" spans="1:43" x14ac:dyDescent="0.2">
      <c r="A456" s="2">
        <v>44385</v>
      </c>
      <c r="B456" s="1">
        <v>4</v>
      </c>
      <c r="C456" s="1" t="s">
        <v>374</v>
      </c>
      <c r="D456" s="1">
        <v>2</v>
      </c>
      <c r="E456" s="1">
        <v>1204</v>
      </c>
      <c r="F456" s="1">
        <v>262463</v>
      </c>
      <c r="G456" s="1">
        <v>53834</v>
      </c>
      <c r="H456" s="1">
        <v>34</v>
      </c>
      <c r="I456" s="1">
        <v>320</v>
      </c>
      <c r="J456" s="1">
        <f t="shared" si="27"/>
        <v>262441.14522127068</v>
      </c>
      <c r="K456" s="1">
        <f t="shared" si="28"/>
        <v>53860.045511066048</v>
      </c>
      <c r="L456" s="1">
        <v>0.48424538233436898</v>
      </c>
      <c r="M456" s="1">
        <v>36.8664084399907</v>
      </c>
      <c r="N456" s="1" t="s">
        <v>31</v>
      </c>
      <c r="O456" s="1">
        <v>0</v>
      </c>
      <c r="P456" s="1" t="s">
        <v>135</v>
      </c>
      <c r="Q456" t="s">
        <v>33</v>
      </c>
      <c r="R456" t="s">
        <v>34</v>
      </c>
      <c r="S456" s="1" t="s">
        <v>49</v>
      </c>
      <c r="T456" s="1" t="s">
        <v>105</v>
      </c>
      <c r="U456" s="1" t="s">
        <v>37</v>
      </c>
      <c r="V456" s="1" t="s">
        <v>110</v>
      </c>
      <c r="W456" s="1" t="s">
        <v>39</v>
      </c>
      <c r="X456" s="1" t="s">
        <v>53</v>
      </c>
      <c r="Y456" s="1" t="s">
        <v>91</v>
      </c>
      <c r="AA456" s="1" t="s">
        <v>63</v>
      </c>
      <c r="AB456">
        <v>2439</v>
      </c>
      <c r="AC456">
        <v>2495</v>
      </c>
      <c r="AD456">
        <v>8</v>
      </c>
      <c r="AE456">
        <v>1</v>
      </c>
      <c r="AH456">
        <v>2</v>
      </c>
      <c r="AK456">
        <v>2</v>
      </c>
      <c r="AN456">
        <v>1</v>
      </c>
      <c r="AO456">
        <v>1</v>
      </c>
      <c r="AP456" t="s">
        <v>375</v>
      </c>
      <c r="AQ456">
        <v>1.48700129148205E-3</v>
      </c>
    </row>
    <row r="457" spans="1:43" x14ac:dyDescent="0.2">
      <c r="A457" s="2">
        <v>44385</v>
      </c>
      <c r="B457" s="1">
        <v>4</v>
      </c>
      <c r="C457" s="1" t="s">
        <v>374</v>
      </c>
      <c r="D457" s="1">
        <v>3</v>
      </c>
      <c r="E457" s="1">
        <v>1208</v>
      </c>
      <c r="F457" s="1">
        <v>262267</v>
      </c>
      <c r="G457" s="1">
        <v>53586</v>
      </c>
      <c r="H457" s="1">
        <v>200</v>
      </c>
      <c r="I457" s="1">
        <v>220</v>
      </c>
      <c r="J457" s="1">
        <f t="shared" si="27"/>
        <v>262138.4424780627</v>
      </c>
      <c r="K457" s="1">
        <f t="shared" si="28"/>
        <v>53432.791111376202</v>
      </c>
      <c r="L457" s="1">
        <v>0.48038171000011198</v>
      </c>
      <c r="M457" s="1">
        <v>36.863691137937302</v>
      </c>
      <c r="N457" s="1" t="s">
        <v>249</v>
      </c>
      <c r="O457" s="1"/>
      <c r="P457" s="1" t="s">
        <v>135</v>
      </c>
      <c r="Q457" t="s">
        <v>33</v>
      </c>
      <c r="R457" t="s">
        <v>34</v>
      </c>
      <c r="S457" s="1" t="s">
        <v>271</v>
      </c>
      <c r="T457" s="1" t="s">
        <v>50</v>
      </c>
      <c r="U457" s="1" t="s">
        <v>37</v>
      </c>
      <c r="V457" s="1" t="s">
        <v>110</v>
      </c>
      <c r="W457" s="1" t="s">
        <v>39</v>
      </c>
      <c r="X457" s="1" t="s">
        <v>53</v>
      </c>
      <c r="AA457" s="1" t="s">
        <v>63</v>
      </c>
      <c r="AD457">
        <v>50</v>
      </c>
      <c r="AP457" t="s">
        <v>276</v>
      </c>
      <c r="AQ457">
        <v>5.5823985784751295E-4</v>
      </c>
    </row>
    <row r="458" spans="1:43" x14ac:dyDescent="0.2">
      <c r="A458" s="5">
        <v>44386</v>
      </c>
      <c r="B458">
        <v>1</v>
      </c>
      <c r="C458" t="s">
        <v>376</v>
      </c>
      <c r="D458">
        <v>1</v>
      </c>
      <c r="E458">
        <v>1023</v>
      </c>
      <c r="F458">
        <v>260305</v>
      </c>
      <c r="G458">
        <v>48621</v>
      </c>
      <c r="H458">
        <v>18</v>
      </c>
      <c r="I458" s="1">
        <v>260</v>
      </c>
      <c r="J458" s="1">
        <v>260287.27350000001</v>
      </c>
      <c r="K458" s="1">
        <v>48617.874329999999</v>
      </c>
      <c r="L458" s="1">
        <v>0.43684525745298802</v>
      </c>
      <c r="M458" s="1">
        <v>36.847079355306299</v>
      </c>
      <c r="N458" s="1" t="s">
        <v>214</v>
      </c>
      <c r="O458" s="1"/>
      <c r="P458" s="1" t="s">
        <v>187</v>
      </c>
      <c r="Q458" t="s">
        <v>33</v>
      </c>
      <c r="R458" t="s">
        <v>34</v>
      </c>
      <c r="S458" t="s">
        <v>35</v>
      </c>
      <c r="T458" t="s">
        <v>46</v>
      </c>
      <c r="U458" t="s">
        <v>37</v>
      </c>
      <c r="W458" t="s">
        <v>53</v>
      </c>
      <c r="X458" t="s">
        <v>203</v>
      </c>
      <c r="Y458" t="s">
        <v>39</v>
      </c>
      <c r="AA458" t="s">
        <v>43</v>
      </c>
      <c r="AD458">
        <v>90</v>
      </c>
      <c r="AQ458">
        <v>8.9398204919117E-3</v>
      </c>
    </row>
    <row r="459" spans="1:43" x14ac:dyDescent="0.2">
      <c r="A459" s="5">
        <v>44386</v>
      </c>
      <c r="B459">
        <v>1</v>
      </c>
      <c r="C459" t="s">
        <v>376</v>
      </c>
      <c r="D459">
        <v>2</v>
      </c>
      <c r="E459">
        <v>1035</v>
      </c>
      <c r="F459">
        <v>260111</v>
      </c>
      <c r="G459">
        <v>49244</v>
      </c>
      <c r="H459">
        <v>36</v>
      </c>
      <c r="I459" s="1">
        <v>120</v>
      </c>
      <c r="J459" s="1">
        <v>260142.17689999999</v>
      </c>
      <c r="K459" s="1">
        <v>49226</v>
      </c>
      <c r="L459" s="1">
        <v>0.442342876148549</v>
      </c>
      <c r="M459" s="1">
        <v>36.845774709705097</v>
      </c>
      <c r="N459" s="1" t="s">
        <v>31</v>
      </c>
      <c r="O459" s="1">
        <v>0</v>
      </c>
      <c r="P459" s="1" t="s">
        <v>187</v>
      </c>
      <c r="Q459" t="s">
        <v>78</v>
      </c>
      <c r="R459" t="s">
        <v>34</v>
      </c>
      <c r="S459" t="s">
        <v>55</v>
      </c>
      <c r="T459" t="s">
        <v>50</v>
      </c>
      <c r="U459" t="s">
        <v>70</v>
      </c>
      <c r="V459" t="s">
        <v>110</v>
      </c>
      <c r="W459" t="s">
        <v>53</v>
      </c>
      <c r="X459" t="s">
        <v>39</v>
      </c>
      <c r="Y459" t="s">
        <v>71</v>
      </c>
      <c r="Z459" t="s">
        <v>94</v>
      </c>
      <c r="AA459" t="s">
        <v>75</v>
      </c>
      <c r="AB459">
        <v>2768</v>
      </c>
      <c r="AC459">
        <v>2811</v>
      </c>
      <c r="AD459">
        <v>17</v>
      </c>
      <c r="AE459">
        <v>1</v>
      </c>
      <c r="AF459">
        <v>8</v>
      </c>
      <c r="AH459">
        <v>2</v>
      </c>
      <c r="AN459">
        <v>2</v>
      </c>
      <c r="AQ459">
        <v>4.2907871753795398E-3</v>
      </c>
    </row>
    <row r="460" spans="1:43" x14ac:dyDescent="0.2">
      <c r="A460" s="5">
        <v>44386</v>
      </c>
      <c r="B460">
        <v>1</v>
      </c>
      <c r="C460" t="s">
        <v>376</v>
      </c>
      <c r="D460">
        <v>3</v>
      </c>
      <c r="E460">
        <v>1059</v>
      </c>
      <c r="F460">
        <v>259753</v>
      </c>
      <c r="G460">
        <v>49757</v>
      </c>
      <c r="H460">
        <v>76</v>
      </c>
      <c r="I460" s="1">
        <v>300</v>
      </c>
      <c r="J460" s="1">
        <v>259687.18210000001</v>
      </c>
      <c r="K460" s="1">
        <v>49795</v>
      </c>
      <c r="L460" s="1">
        <v>0.44748592531755299</v>
      </c>
      <c r="M460" s="1">
        <v>36.841687067123502</v>
      </c>
      <c r="N460" s="1" t="s">
        <v>31</v>
      </c>
      <c r="O460" s="1">
        <v>0</v>
      </c>
      <c r="P460" s="1" t="s">
        <v>187</v>
      </c>
      <c r="Q460" t="s">
        <v>82</v>
      </c>
      <c r="R460" t="s">
        <v>34</v>
      </c>
      <c r="S460" t="s">
        <v>35</v>
      </c>
      <c r="T460" t="s">
        <v>36</v>
      </c>
      <c r="U460" t="s">
        <v>37</v>
      </c>
      <c r="V460" t="s">
        <v>56</v>
      </c>
      <c r="W460" t="s">
        <v>41</v>
      </c>
      <c r="X460" t="s">
        <v>53</v>
      </c>
      <c r="Y460" t="s">
        <v>67</v>
      </c>
      <c r="Z460" t="s">
        <v>39</v>
      </c>
      <c r="AA460" t="s">
        <v>63</v>
      </c>
      <c r="AB460">
        <v>2812</v>
      </c>
      <c r="AC460">
        <v>2842</v>
      </c>
      <c r="AD460">
        <v>6</v>
      </c>
      <c r="AE460">
        <v>1</v>
      </c>
      <c r="AG460">
        <v>3</v>
      </c>
      <c r="AH460">
        <v>1</v>
      </c>
      <c r="AM460">
        <v>1</v>
      </c>
      <c r="AP460" t="s">
        <v>377</v>
      </c>
      <c r="AQ460">
        <v>1.4128672814169301E-3</v>
      </c>
    </row>
    <row r="461" spans="1:43" x14ac:dyDescent="0.2">
      <c r="A461" s="5">
        <v>44386</v>
      </c>
      <c r="B461">
        <v>1</v>
      </c>
      <c r="C461" t="s">
        <v>378</v>
      </c>
      <c r="D461">
        <v>1</v>
      </c>
      <c r="E461">
        <v>1116</v>
      </c>
      <c r="F461">
        <v>258525</v>
      </c>
      <c r="G461">
        <v>50497</v>
      </c>
      <c r="H461">
        <v>32</v>
      </c>
      <c r="I461" s="1">
        <v>290</v>
      </c>
      <c r="J461" s="1">
        <v>258494.92980000001</v>
      </c>
      <c r="K461" s="1">
        <v>50507.944640000002</v>
      </c>
      <c r="L461" s="1">
        <v>0.45392831575627701</v>
      </c>
      <c r="M461" s="1">
        <v>36.830978021556597</v>
      </c>
      <c r="N461" s="1" t="s">
        <v>31</v>
      </c>
      <c r="O461" s="1">
        <v>0</v>
      </c>
      <c r="P461" s="1" t="s">
        <v>187</v>
      </c>
      <c r="Q461" t="s">
        <v>33</v>
      </c>
      <c r="R461" t="s">
        <v>34</v>
      </c>
      <c r="S461" t="s">
        <v>45</v>
      </c>
      <c r="T461" t="s">
        <v>50</v>
      </c>
      <c r="U461" t="s">
        <v>70</v>
      </c>
      <c r="V461" t="s">
        <v>110</v>
      </c>
      <c r="W461" t="s">
        <v>41</v>
      </c>
      <c r="X461" t="s">
        <v>53</v>
      </c>
      <c r="Y461" t="s">
        <v>39</v>
      </c>
      <c r="Z461" t="s">
        <v>203</v>
      </c>
      <c r="AA461" t="s">
        <v>63</v>
      </c>
      <c r="AB461">
        <v>2843</v>
      </c>
      <c r="AC461">
        <v>2858</v>
      </c>
      <c r="AD461">
        <v>8</v>
      </c>
      <c r="AE461">
        <v>1</v>
      </c>
      <c r="AG461">
        <v>2</v>
      </c>
      <c r="AH461">
        <v>2</v>
      </c>
      <c r="AI461">
        <v>1</v>
      </c>
      <c r="AM461">
        <v>2</v>
      </c>
      <c r="AQ461">
        <v>5.4347956707141301E-3</v>
      </c>
    </row>
    <row r="462" spans="1:43" x14ac:dyDescent="0.2">
      <c r="A462" s="5">
        <v>44386</v>
      </c>
      <c r="B462">
        <v>1</v>
      </c>
      <c r="C462" t="s">
        <v>378</v>
      </c>
      <c r="D462">
        <v>2</v>
      </c>
      <c r="E462">
        <v>1131</v>
      </c>
      <c r="F462">
        <v>259639</v>
      </c>
      <c r="G462">
        <v>52648</v>
      </c>
      <c r="H462">
        <v>7</v>
      </c>
      <c r="I462" s="1">
        <v>240</v>
      </c>
      <c r="J462" s="1">
        <v>259632.93780000001</v>
      </c>
      <c r="K462" s="1">
        <v>52644.5</v>
      </c>
      <c r="L462" s="1">
        <v>0.47324771646303898</v>
      </c>
      <c r="M462" s="1">
        <v>36.841192122636997</v>
      </c>
      <c r="N462" s="1" t="s">
        <v>204</v>
      </c>
      <c r="O462" s="1"/>
      <c r="P462" s="1" t="s">
        <v>135</v>
      </c>
      <c r="Q462" t="s">
        <v>33</v>
      </c>
      <c r="R462" t="s">
        <v>34</v>
      </c>
      <c r="S462" t="s">
        <v>35</v>
      </c>
      <c r="T462" t="s">
        <v>50</v>
      </c>
      <c r="U462" t="s">
        <v>70</v>
      </c>
      <c r="V462" t="s">
        <v>110</v>
      </c>
      <c r="W462" t="s">
        <v>53</v>
      </c>
      <c r="X462" t="s">
        <v>203</v>
      </c>
      <c r="Y462" t="s">
        <v>41</v>
      </c>
      <c r="Z462" t="s">
        <v>39</v>
      </c>
      <c r="AA462" t="s">
        <v>63</v>
      </c>
      <c r="AD462">
        <v>160</v>
      </c>
      <c r="AP462" t="s">
        <v>379</v>
      </c>
      <c r="AQ462">
        <v>2.77893371258914E-3</v>
      </c>
    </row>
    <row r="463" spans="1:43" x14ac:dyDescent="0.2">
      <c r="A463" s="5">
        <v>44386</v>
      </c>
      <c r="B463">
        <v>1</v>
      </c>
      <c r="C463" t="s">
        <v>378</v>
      </c>
      <c r="D463">
        <v>3</v>
      </c>
      <c r="E463">
        <v>1135</v>
      </c>
      <c r="F463">
        <v>259158</v>
      </c>
      <c r="G463">
        <v>51829</v>
      </c>
      <c r="H463">
        <v>11</v>
      </c>
      <c r="I463" s="1">
        <v>220</v>
      </c>
      <c r="J463" s="1">
        <v>259150.92929999999</v>
      </c>
      <c r="K463" s="1">
        <v>51820.573510000002</v>
      </c>
      <c r="L463" s="1">
        <v>0.46579736618352002</v>
      </c>
      <c r="M463" s="1">
        <v>36.836865683350297</v>
      </c>
      <c r="N463" s="1" t="s">
        <v>204</v>
      </c>
      <c r="O463" s="1"/>
      <c r="P463" s="1" t="s">
        <v>135</v>
      </c>
      <c r="Q463" t="s">
        <v>33</v>
      </c>
      <c r="R463" t="s">
        <v>34</v>
      </c>
      <c r="S463" t="s">
        <v>35</v>
      </c>
      <c r="T463" t="s">
        <v>50</v>
      </c>
      <c r="U463" t="s">
        <v>70</v>
      </c>
      <c r="V463" t="s">
        <v>110</v>
      </c>
      <c r="W463" t="s">
        <v>71</v>
      </c>
      <c r="X463" t="s">
        <v>41</v>
      </c>
      <c r="Y463" t="s">
        <v>53</v>
      </c>
      <c r="Z463" t="s">
        <v>380</v>
      </c>
      <c r="AA463" t="s">
        <v>63</v>
      </c>
      <c r="AD463">
        <v>110</v>
      </c>
      <c r="AP463" t="s">
        <v>381</v>
      </c>
      <c r="AQ463">
        <v>6.7976046996643799E-3</v>
      </c>
    </row>
    <row r="464" spans="1:43" x14ac:dyDescent="0.2">
      <c r="A464" s="5">
        <v>44386</v>
      </c>
      <c r="B464">
        <v>1</v>
      </c>
      <c r="C464" t="s">
        <v>382</v>
      </c>
      <c r="D464">
        <v>1</v>
      </c>
      <c r="E464">
        <v>1139</v>
      </c>
      <c r="F464">
        <v>259092</v>
      </c>
      <c r="G464">
        <v>51626</v>
      </c>
      <c r="H464">
        <v>16</v>
      </c>
      <c r="I464" s="1">
        <v>310</v>
      </c>
      <c r="J464" s="1">
        <v>259079.7433</v>
      </c>
      <c r="K464" s="1">
        <v>51636.284599999999</v>
      </c>
      <c r="L464" s="1">
        <v>0.46413104225658303</v>
      </c>
      <c r="M464" s="1">
        <v>36.836226899964302</v>
      </c>
      <c r="N464" s="1" t="s">
        <v>204</v>
      </c>
      <c r="O464" s="1"/>
      <c r="P464" s="1" t="s">
        <v>135</v>
      </c>
      <c r="Q464" t="s">
        <v>33</v>
      </c>
      <c r="R464" t="s">
        <v>34</v>
      </c>
      <c r="S464" t="s">
        <v>35</v>
      </c>
      <c r="T464" t="s">
        <v>50</v>
      </c>
      <c r="U464" t="s">
        <v>70</v>
      </c>
      <c r="V464" t="s">
        <v>110</v>
      </c>
      <c r="W464" t="s">
        <v>71</v>
      </c>
      <c r="X464" t="s">
        <v>39</v>
      </c>
      <c r="Y464" t="s">
        <v>41</v>
      </c>
      <c r="Z464" t="s">
        <v>380</v>
      </c>
      <c r="AA464" t="s">
        <v>63</v>
      </c>
      <c r="AD464">
        <v>389</v>
      </c>
      <c r="AP464" t="s">
        <v>381</v>
      </c>
      <c r="AQ464">
        <v>7.27758583952053E-3</v>
      </c>
    </row>
    <row r="465" spans="1:43" x14ac:dyDescent="0.2">
      <c r="A465" s="5">
        <v>44386</v>
      </c>
      <c r="B465">
        <v>1</v>
      </c>
      <c r="C465" t="s">
        <v>382</v>
      </c>
      <c r="D465">
        <v>2</v>
      </c>
      <c r="E465">
        <v>1143</v>
      </c>
      <c r="F465">
        <v>258853</v>
      </c>
      <c r="G465">
        <v>51212</v>
      </c>
      <c r="H465">
        <v>6</v>
      </c>
      <c r="I465" s="1">
        <v>300</v>
      </c>
      <c r="J465" s="1">
        <v>258847.80379999999</v>
      </c>
      <c r="K465" s="1">
        <v>51215</v>
      </c>
      <c r="L465" s="1">
        <v>0.46032163823588601</v>
      </c>
      <c r="M465" s="1">
        <v>36.834145104884101</v>
      </c>
      <c r="N465" s="1" t="s">
        <v>204</v>
      </c>
      <c r="O465" s="1"/>
      <c r="P465" s="1" t="s">
        <v>135</v>
      </c>
      <c r="Q465" t="s">
        <v>33</v>
      </c>
      <c r="R465" t="s">
        <v>34</v>
      </c>
      <c r="S465" t="s">
        <v>35</v>
      </c>
      <c r="T465" t="s">
        <v>50</v>
      </c>
      <c r="U465" t="s">
        <v>70</v>
      </c>
      <c r="V465" t="s">
        <v>110</v>
      </c>
      <c r="W465" t="s">
        <v>39</v>
      </c>
      <c r="X465" t="s">
        <v>53</v>
      </c>
      <c r="Y465" t="s">
        <v>41</v>
      </c>
      <c r="Z465" t="s">
        <v>203</v>
      </c>
      <c r="AA465" t="s">
        <v>63</v>
      </c>
      <c r="AD465">
        <v>260</v>
      </c>
      <c r="AP465" t="s">
        <v>381</v>
      </c>
      <c r="AQ465">
        <v>8.5192671339479505E-3</v>
      </c>
    </row>
    <row r="466" spans="1:43" x14ac:dyDescent="0.2">
      <c r="A466" s="5">
        <v>44386</v>
      </c>
      <c r="B466">
        <v>1</v>
      </c>
      <c r="C466" t="s">
        <v>382</v>
      </c>
      <c r="D466">
        <v>3</v>
      </c>
      <c r="E466">
        <v>1205</v>
      </c>
      <c r="F466">
        <v>260461</v>
      </c>
      <c r="G466">
        <v>51578</v>
      </c>
      <c r="H466">
        <v>33</v>
      </c>
      <c r="I466" s="1">
        <v>250</v>
      </c>
      <c r="J466" s="1">
        <v>260429.9901</v>
      </c>
      <c r="K466" s="1">
        <v>51566.713340000002</v>
      </c>
      <c r="L466" s="1">
        <v>0.46350580296298199</v>
      </c>
      <c r="M466" s="1">
        <v>36.848353176872202</v>
      </c>
      <c r="N466" s="1" t="s">
        <v>204</v>
      </c>
      <c r="O466" s="1"/>
      <c r="P466" s="1" t="s">
        <v>135</v>
      </c>
      <c r="Q466" t="s">
        <v>33</v>
      </c>
      <c r="R466" t="s">
        <v>34</v>
      </c>
      <c r="S466" t="s">
        <v>35</v>
      </c>
      <c r="T466" t="s">
        <v>50</v>
      </c>
      <c r="U466" t="s">
        <v>37</v>
      </c>
      <c r="V466" t="s">
        <v>110</v>
      </c>
      <c r="W466" t="s">
        <v>39</v>
      </c>
      <c r="X466" t="s">
        <v>53</v>
      </c>
      <c r="Y466" t="s">
        <v>91</v>
      </c>
      <c r="AA466" t="s">
        <v>63</v>
      </c>
      <c r="AD466">
        <v>25</v>
      </c>
      <c r="AP466" t="s">
        <v>383</v>
      </c>
      <c r="AQ466">
        <v>3.1790874680111001E-3</v>
      </c>
    </row>
    <row r="467" spans="1:43" x14ac:dyDescent="0.2">
      <c r="A467" s="5">
        <v>44386</v>
      </c>
      <c r="B467">
        <v>1</v>
      </c>
      <c r="C467" t="s">
        <v>384</v>
      </c>
      <c r="D467">
        <v>1</v>
      </c>
      <c r="E467">
        <v>1225</v>
      </c>
      <c r="F467">
        <v>260964</v>
      </c>
      <c r="G467">
        <v>49968</v>
      </c>
      <c r="H467">
        <v>37</v>
      </c>
      <c r="I467" s="1">
        <v>110</v>
      </c>
      <c r="J467" s="1">
        <v>260998.76860000001</v>
      </c>
      <c r="K467" s="1">
        <v>49955.345249999998</v>
      </c>
      <c r="L467" s="1">
        <v>0.44893909852160602</v>
      </c>
      <c r="M467" s="1">
        <v>36.8534655476493</v>
      </c>
      <c r="N467" s="1" t="s">
        <v>31</v>
      </c>
      <c r="O467" s="1"/>
      <c r="P467" s="1" t="s">
        <v>135</v>
      </c>
      <c r="Q467" t="s">
        <v>33</v>
      </c>
      <c r="R467" t="s">
        <v>34</v>
      </c>
      <c r="S467" t="s">
        <v>35</v>
      </c>
      <c r="T467" t="s">
        <v>105</v>
      </c>
      <c r="U467" t="s">
        <v>37</v>
      </c>
      <c r="V467" t="s">
        <v>110</v>
      </c>
      <c r="W467" t="s">
        <v>41</v>
      </c>
      <c r="X467" t="s">
        <v>39</v>
      </c>
      <c r="Y467" t="s">
        <v>40</v>
      </c>
      <c r="Z467" t="s">
        <v>203</v>
      </c>
      <c r="AA467" t="s">
        <v>63</v>
      </c>
      <c r="AB467">
        <v>2859</v>
      </c>
      <c r="AC467">
        <v>2883</v>
      </c>
      <c r="AD467">
        <v>4</v>
      </c>
      <c r="AE467">
        <v>1</v>
      </c>
      <c r="AG467">
        <v>1</v>
      </c>
      <c r="AH467">
        <v>1</v>
      </c>
      <c r="AM467">
        <v>1</v>
      </c>
      <c r="AQ467">
        <v>5.4305937667986004E-3</v>
      </c>
    </row>
    <row r="468" spans="1:43" x14ac:dyDescent="0.2">
      <c r="A468" s="5">
        <v>44386</v>
      </c>
      <c r="B468">
        <v>2</v>
      </c>
      <c r="C468" t="s">
        <v>385</v>
      </c>
      <c r="D468">
        <v>1</v>
      </c>
      <c r="E468">
        <v>1239</v>
      </c>
      <c r="F468">
        <v>261706</v>
      </c>
      <c r="G468">
        <v>52210</v>
      </c>
      <c r="H468">
        <v>42</v>
      </c>
      <c r="I468" s="1">
        <v>240</v>
      </c>
      <c r="J468" s="1">
        <v>261669.6269</v>
      </c>
      <c r="K468" s="1">
        <v>52189</v>
      </c>
      <c r="L468" s="1">
        <v>0.46913529631819101</v>
      </c>
      <c r="M468" s="1">
        <v>36.859484288038999</v>
      </c>
      <c r="N468" s="1" t="s">
        <v>31</v>
      </c>
      <c r="O468" s="1">
        <v>1</v>
      </c>
      <c r="P468" s="1" t="s">
        <v>135</v>
      </c>
      <c r="Q468" t="s">
        <v>33</v>
      </c>
      <c r="R468" t="s">
        <v>34</v>
      </c>
      <c r="S468" t="s">
        <v>35</v>
      </c>
      <c r="T468" t="s">
        <v>36</v>
      </c>
      <c r="U468" t="s">
        <v>51</v>
      </c>
      <c r="V468" t="s">
        <v>110</v>
      </c>
      <c r="W468" t="s">
        <v>40</v>
      </c>
      <c r="X468" t="s">
        <v>39</v>
      </c>
      <c r="Y468" t="s">
        <v>41</v>
      </c>
      <c r="Z468" t="s">
        <v>53</v>
      </c>
      <c r="AA468" t="s">
        <v>59</v>
      </c>
      <c r="AB468">
        <v>2884</v>
      </c>
      <c r="AC468">
        <v>3008</v>
      </c>
      <c r="AD468">
        <v>10</v>
      </c>
      <c r="AE468">
        <v>1</v>
      </c>
      <c r="AG468">
        <v>2</v>
      </c>
      <c r="AH468">
        <v>1</v>
      </c>
      <c r="AI468">
        <v>1</v>
      </c>
      <c r="AJ468">
        <v>2</v>
      </c>
      <c r="AL468">
        <v>1</v>
      </c>
      <c r="AM468">
        <v>1</v>
      </c>
      <c r="AQ468">
        <v>4.9268329969656298E-3</v>
      </c>
    </row>
    <row r="469" spans="1:43" x14ac:dyDescent="0.2">
      <c r="A469" s="5">
        <v>44386</v>
      </c>
      <c r="B469">
        <v>2</v>
      </c>
      <c r="C469" t="s">
        <v>385</v>
      </c>
      <c r="D469">
        <v>1</v>
      </c>
      <c r="E469">
        <v>1239</v>
      </c>
      <c r="F469">
        <v>261706</v>
      </c>
      <c r="G469">
        <v>52210</v>
      </c>
      <c r="H469">
        <v>42</v>
      </c>
      <c r="I469" s="1">
        <v>240</v>
      </c>
      <c r="J469" s="1">
        <v>261669.6269</v>
      </c>
      <c r="K469" s="1">
        <v>52189</v>
      </c>
      <c r="L469" s="1">
        <v>0.46913529631819101</v>
      </c>
      <c r="M469" s="1">
        <v>36.859484288038999</v>
      </c>
      <c r="N469" s="1" t="s">
        <v>44</v>
      </c>
      <c r="O469" s="1">
        <v>1</v>
      </c>
      <c r="P469" s="1" t="s">
        <v>135</v>
      </c>
      <c r="Q469" t="s">
        <v>33</v>
      </c>
      <c r="R469" t="s">
        <v>34</v>
      </c>
      <c r="S469" t="s">
        <v>35</v>
      </c>
      <c r="T469" t="s">
        <v>36</v>
      </c>
      <c r="U469" t="s">
        <v>51</v>
      </c>
      <c r="V469" t="s">
        <v>110</v>
      </c>
      <c r="W469" t="s">
        <v>40</v>
      </c>
      <c r="X469" t="s">
        <v>39</v>
      </c>
      <c r="Y469" t="s">
        <v>41</v>
      </c>
      <c r="Z469" t="s">
        <v>53</v>
      </c>
      <c r="AA469" t="s">
        <v>59</v>
      </c>
      <c r="AB469">
        <v>2884</v>
      </c>
      <c r="AC469">
        <v>3008</v>
      </c>
      <c r="AD469">
        <v>10</v>
      </c>
      <c r="AH469">
        <v>5</v>
      </c>
      <c r="AN469">
        <v>2</v>
      </c>
      <c r="AO469">
        <v>3</v>
      </c>
      <c r="AQ469">
        <v>4.9268329969656298E-3</v>
      </c>
    </row>
    <row r="470" spans="1:43" x14ac:dyDescent="0.2">
      <c r="A470" s="5">
        <v>44386</v>
      </c>
      <c r="B470">
        <v>2</v>
      </c>
      <c r="C470" t="s">
        <v>385</v>
      </c>
      <c r="D470">
        <v>2</v>
      </c>
      <c r="E470">
        <v>1314</v>
      </c>
      <c r="F470">
        <v>261913</v>
      </c>
      <c r="G470">
        <v>54031</v>
      </c>
      <c r="H470">
        <v>22</v>
      </c>
      <c r="I470" s="1">
        <v>320</v>
      </c>
      <c r="J470" s="1">
        <v>261898.85870000001</v>
      </c>
      <c r="K470" s="1">
        <v>54047.852980000003</v>
      </c>
      <c r="L470" s="1">
        <v>0.485941792164715</v>
      </c>
      <c r="M470" s="1">
        <v>36.861537738063703</v>
      </c>
      <c r="N470" s="1" t="s">
        <v>204</v>
      </c>
      <c r="O470" s="1"/>
      <c r="P470" s="1" t="s">
        <v>32</v>
      </c>
      <c r="Q470" t="s">
        <v>33</v>
      </c>
      <c r="R470" t="s">
        <v>34</v>
      </c>
      <c r="S470" t="s">
        <v>35</v>
      </c>
      <c r="T470" t="s">
        <v>50</v>
      </c>
      <c r="U470" t="s">
        <v>37</v>
      </c>
      <c r="V470" t="s">
        <v>110</v>
      </c>
      <c r="W470" t="s">
        <v>39</v>
      </c>
      <c r="X470" t="s">
        <v>40</v>
      </c>
      <c r="Y470" t="s">
        <v>53</v>
      </c>
      <c r="AA470" t="s">
        <v>43</v>
      </c>
      <c r="AD470">
        <v>18</v>
      </c>
      <c r="AP470" t="s">
        <v>257</v>
      </c>
      <c r="AQ470">
        <v>5.9208675385160597E-3</v>
      </c>
    </row>
    <row r="471" spans="1:43" x14ac:dyDescent="0.2">
      <c r="A471" s="5">
        <v>44386</v>
      </c>
      <c r="B471">
        <v>2</v>
      </c>
      <c r="C471" t="s">
        <v>385</v>
      </c>
      <c r="D471">
        <v>3</v>
      </c>
      <c r="E471">
        <v>1320</v>
      </c>
      <c r="F471">
        <v>260253</v>
      </c>
      <c r="G471">
        <v>55862</v>
      </c>
      <c r="H471">
        <v>19</v>
      </c>
      <c r="I471" s="1">
        <v>40</v>
      </c>
      <c r="J471" s="1">
        <v>260265.21299999999</v>
      </c>
      <c r="K471" s="1">
        <v>55876.554839999997</v>
      </c>
      <c r="L471" s="1">
        <v>0.50247017415106998</v>
      </c>
      <c r="M471" s="1">
        <v>36.846861030585799</v>
      </c>
      <c r="N471" s="1" t="s">
        <v>386</v>
      </c>
      <c r="O471" s="1"/>
      <c r="P471" s="1" t="s">
        <v>32</v>
      </c>
      <c r="Q471" t="s">
        <v>33</v>
      </c>
      <c r="R471" t="s">
        <v>34</v>
      </c>
      <c r="S471" t="s">
        <v>35</v>
      </c>
      <c r="T471" t="s">
        <v>50</v>
      </c>
      <c r="U471" t="s">
        <v>37</v>
      </c>
      <c r="V471" t="s">
        <v>110</v>
      </c>
      <c r="W471" t="s">
        <v>41</v>
      </c>
      <c r="X471" t="s">
        <v>53</v>
      </c>
      <c r="Y471" t="s">
        <v>39</v>
      </c>
      <c r="AA471" t="s">
        <v>43</v>
      </c>
      <c r="AD471">
        <v>140</v>
      </c>
      <c r="AP471" t="s">
        <v>387</v>
      </c>
      <c r="AQ471">
        <v>2.42673807500732E-4</v>
      </c>
    </row>
    <row r="472" spans="1:43" x14ac:dyDescent="0.2">
      <c r="A472" s="5">
        <v>44386</v>
      </c>
      <c r="B472">
        <v>2</v>
      </c>
      <c r="C472" t="s">
        <v>388</v>
      </c>
      <c r="D472">
        <v>1</v>
      </c>
      <c r="E472">
        <v>1332</v>
      </c>
      <c r="F472">
        <v>260225</v>
      </c>
      <c r="G472">
        <v>54064</v>
      </c>
      <c r="H472">
        <v>12</v>
      </c>
      <c r="I472" s="1">
        <v>300</v>
      </c>
      <c r="J472" s="1">
        <v>260214.60769999999</v>
      </c>
      <c r="K472" s="1">
        <v>54070</v>
      </c>
      <c r="L472" s="1">
        <v>0.48613715419018499</v>
      </c>
      <c r="M472" s="1">
        <v>36.846411851333499</v>
      </c>
      <c r="N472" s="1" t="s">
        <v>301</v>
      </c>
      <c r="O472" s="1"/>
      <c r="P472" s="1" t="s">
        <v>135</v>
      </c>
      <c r="Q472" t="s">
        <v>33</v>
      </c>
      <c r="R472" t="s">
        <v>34</v>
      </c>
      <c r="S472" t="s">
        <v>35</v>
      </c>
      <c r="T472" t="s">
        <v>50</v>
      </c>
      <c r="U472" t="s">
        <v>51</v>
      </c>
      <c r="V472" t="s">
        <v>110</v>
      </c>
      <c r="W472" t="s">
        <v>71</v>
      </c>
      <c r="X472" t="s">
        <v>91</v>
      </c>
      <c r="Y472" t="s">
        <v>39</v>
      </c>
      <c r="AA472" t="s">
        <v>63</v>
      </c>
      <c r="AD472">
        <v>180</v>
      </c>
      <c r="AP472" t="s">
        <v>389</v>
      </c>
      <c r="AQ472">
        <v>5.16249041743568E-4</v>
      </c>
    </row>
    <row r="1048560" spans="1:2" x14ac:dyDescent="0.2">
      <c r="A1048560" s="2"/>
      <c r="B1048560" s="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2021-07-11T18:39:24Z</dcterms:modified>
</cp:coreProperties>
</file>