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5" activeTab="5"/>
  </bookViews>
  <sheets>
    <sheet name="General" sheetId="10" r:id="rId1"/>
    <sheet name="Measles" sheetId="1" r:id="rId2"/>
    <sheet name="Mumps" sheetId="2" r:id="rId3"/>
    <sheet name="Rubella" sheetId="3" r:id="rId4"/>
    <sheet name="Measles Maternal Immunity" sheetId="4" r:id="rId5"/>
    <sheet name="Mumps Maternal Immunity" sheetId="7" r:id="rId6"/>
    <sheet name="Rubella Maternal Immunity" sheetId="5" r:id="rId7"/>
  </sheets>
  <calcPr calcId="125725"/>
</workbook>
</file>

<file path=xl/calcChain.xml><?xml version="1.0" encoding="utf-8"?>
<calcChain xmlns="http://schemas.openxmlformats.org/spreadsheetml/2006/main">
  <c r="C10" i="10"/>
</calcChain>
</file>

<file path=xl/sharedStrings.xml><?xml version="1.0" encoding="utf-8"?>
<sst xmlns="http://schemas.openxmlformats.org/spreadsheetml/2006/main" count="278" uniqueCount="125">
  <si>
    <t>Parameter</t>
  </si>
  <si>
    <t>Value</t>
  </si>
  <si>
    <t>Reference</t>
  </si>
  <si>
    <t>Derivation</t>
  </si>
  <si>
    <t>Symbol</t>
  </si>
  <si>
    <t>Death/Birth Rate</t>
  </si>
  <si>
    <t>Transition Rate Matrix</t>
  </si>
  <si>
    <t>Decay of maternal immunity vaccinated</t>
  </si>
  <si>
    <t>Decay of maternal immunity recovered</t>
  </si>
  <si>
    <t>Interaction matrix</t>
  </si>
  <si>
    <t>N/A</t>
  </si>
  <si>
    <t>1/Life Exp.</t>
  </si>
  <si>
    <t>Various</t>
  </si>
  <si>
    <t>Decay of first vaccination immunity</t>
  </si>
  <si>
    <t>Decay of second vaccination immunty</t>
  </si>
  <si>
    <t>1/80</t>
  </si>
  <si>
    <t>Recovery Rate</t>
  </si>
  <si>
    <t>1/Exposure Period</t>
  </si>
  <si>
    <t>1/Infectious Period</t>
  </si>
  <si>
    <t>Infectiousness Rate</t>
  </si>
  <si>
    <t>Cost per case</t>
  </si>
  <si>
    <t>N?A</t>
  </si>
  <si>
    <t>δ(a)</t>
  </si>
  <si>
    <t>α(a)</t>
  </si>
  <si>
    <t>β(a1,a2,t)</t>
  </si>
  <si>
    <t>ε(a)</t>
  </si>
  <si>
    <t>ψ1(a)</t>
  </si>
  <si>
    <t>ψ2(a)</t>
  </si>
  <si>
    <t>σ</t>
  </si>
  <si>
    <t>γ</t>
  </si>
  <si>
    <t>CIA Factbook</t>
  </si>
  <si>
    <t>https://www.cia.gov/library/publications/the-world-factbook/geos/uk.html</t>
  </si>
  <si>
    <t>The pre-vaccination epidemiology of measles, mumps and rubella in europe - implications for modelling studies</t>
  </si>
  <si>
    <t>Cost of vaccinace</t>
  </si>
  <si>
    <t>The cost of measles in industrised countries</t>
  </si>
  <si>
    <t>Social contacts and mixing patterns relevant to the spread of infectious diseases</t>
  </si>
  <si>
    <t>Contract structure between age groups (interaction Matrix)</t>
  </si>
  <si>
    <t>8 days</t>
  </si>
  <si>
    <t>14 days</t>
  </si>
  <si>
    <t>Rubella - Banatvala</t>
  </si>
  <si>
    <t>Maternal mumps antibodies in a cohort of children up to 1 year</t>
  </si>
  <si>
    <t>Kinetics of maternal antibodies against rubella and varicella in infants</t>
  </si>
  <si>
    <t>Long-term persistence of antibodies after one or two doses of MMR-vaccine</t>
  </si>
  <si>
    <t>Persistence of Rubella Antibodies after 2 Doses of Measles-Mumps-Rubella Vaccine</t>
  </si>
  <si>
    <t>Persistence of Measles, Mumps, and Rubella Antibodies in an MMR-Vaccinated Cohort:A 20-Year Follow-up</t>
  </si>
  <si>
    <t>Early waning of maternal measles antibodies in era of measles elimination - longitudinal study</t>
  </si>
  <si>
    <t>Note for mumps there is not sufficient data to distinguish between groups</t>
  </si>
  <si>
    <t>Note for rubella there is not sufficient data to distinguish between groups</t>
  </si>
  <si>
    <t>Infection Acquired (Contact/Non-Contact)</t>
  </si>
  <si>
    <t>All</t>
  </si>
  <si>
    <t>Unvaccinated</t>
  </si>
  <si>
    <t>Vaccinated</t>
  </si>
  <si>
    <t>Birth</t>
  </si>
  <si>
    <t>1 month</t>
  </si>
  <si>
    <t>3 month</t>
  </si>
  <si>
    <t>6 month</t>
  </si>
  <si>
    <t>12 month</t>
  </si>
  <si>
    <t>152/189</t>
  </si>
  <si>
    <t>55/79</t>
  </si>
  <si>
    <t>97/110</t>
  </si>
  <si>
    <t>122/160</t>
  </si>
  <si>
    <t>41/67</t>
  </si>
  <si>
    <t>81/93</t>
  </si>
  <si>
    <t>72/158</t>
  </si>
  <si>
    <t>21/73</t>
  </si>
  <si>
    <t>51/85</t>
  </si>
  <si>
    <t>9 month</t>
  </si>
  <si>
    <t>0/89</t>
  </si>
  <si>
    <t>0/44</t>
  </si>
  <si>
    <t>0/45</t>
  </si>
  <si>
    <t>0/156</t>
  </si>
  <si>
    <t>0/68</t>
  </si>
  <si>
    <t>0/88</t>
  </si>
  <si>
    <t>11/72</t>
  </si>
  <si>
    <t>1/31</t>
  </si>
  <si>
    <t>Note these samples are not independent sample of the population. But instead biased by the original sampling process</t>
  </si>
  <si>
    <t>10/41</t>
  </si>
  <si>
    <t>Gamma Parameters</t>
  </si>
  <si>
    <t>α</t>
  </si>
  <si>
    <t>n</t>
  </si>
  <si>
    <t>167/181</t>
  </si>
  <si>
    <t>84/108</t>
  </si>
  <si>
    <t>77/143</t>
  </si>
  <si>
    <t>8/41</t>
  </si>
  <si>
    <t>4/57</t>
  </si>
  <si>
    <t>1/98</t>
  </si>
  <si>
    <t>Information provided by a personal email between Elke Lauriden</t>
  </si>
  <si>
    <t>166/193</t>
  </si>
  <si>
    <t>135/167</t>
  </si>
  <si>
    <t>65/168</t>
  </si>
  <si>
    <t>0/85</t>
  </si>
  <si>
    <t>0/165</t>
  </si>
  <si>
    <t>03/76</t>
  </si>
  <si>
    <t>Infectiousness Rate (Incubation Period)</t>
  </si>
  <si>
    <t>Must derive the contract matrix for myself from the POLYMOD Study using ideas provided in Global eradiccation of measles and epidemiological and economic evaluation - Supplementary Model information</t>
  </si>
  <si>
    <t>Must also use a sensible value for kappa</t>
  </si>
  <si>
    <t>2-4 days</t>
  </si>
  <si>
    <t>10-12 days</t>
  </si>
  <si>
    <t>Human Immunology of Measles virus infection</t>
  </si>
  <si>
    <t>GLMFIT Results</t>
  </si>
  <si>
    <t>Recovered</t>
  </si>
  <si>
    <t>12+</t>
  </si>
  <si>
    <t>Disease Infectiousness</t>
  </si>
  <si>
    <t>Kappa</t>
  </si>
  <si>
    <t>?</t>
  </si>
  <si>
    <t>Mumps - Hviid</t>
  </si>
  <si>
    <t>19 days</t>
  </si>
  <si>
    <t>m</t>
  </si>
  <si>
    <t>Description</t>
  </si>
  <si>
    <t>h</t>
  </si>
  <si>
    <t>Step Size</t>
  </si>
  <si>
    <t>1/360</t>
  </si>
  <si>
    <t>Month Size</t>
  </si>
  <si>
    <t>30h</t>
  </si>
  <si>
    <t>Number of Birth Cohorts</t>
  </si>
  <si>
    <t>Number of Age Groups with flows</t>
  </si>
  <si>
    <t>ω</t>
  </si>
  <si>
    <t>Aging Parameter</t>
  </si>
  <si>
    <t>Age Group Width</t>
  </si>
  <si>
    <t>5 Years</t>
  </si>
  <si>
    <t>Birth Cohort Width</t>
  </si>
  <si>
    <t>Death Rate</t>
  </si>
  <si>
    <t>for a&lt;65</t>
  </si>
  <si>
    <t>for a&gt;=65</t>
  </si>
  <si>
    <t>13+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</si>
</sst>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ia.gov/library/publications/the-world-factbook/geos/uk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publications/the-world-factbook/geos/uk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publications/the-world-factbook/geos/uk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1" sqref="C11"/>
    </sheetView>
  </sheetViews>
  <sheetFormatPr defaultRowHeight="15"/>
  <cols>
    <col min="2" max="2" width="31.5703125" bestFit="1" customWidth="1"/>
  </cols>
  <sheetData>
    <row r="1" spans="1:4">
      <c r="A1" t="s">
        <v>0</v>
      </c>
      <c r="B1" t="s">
        <v>108</v>
      </c>
    </row>
    <row r="2" spans="1:4">
      <c r="A2" t="s">
        <v>107</v>
      </c>
      <c r="B2" t="s">
        <v>114</v>
      </c>
      <c r="C2">
        <v>240</v>
      </c>
    </row>
    <row r="3" spans="1:4">
      <c r="A3" t="s">
        <v>79</v>
      </c>
      <c r="B3" t="s">
        <v>115</v>
      </c>
      <c r="C3">
        <v>11</v>
      </c>
    </row>
    <row r="4" spans="1:4">
      <c r="A4" t="s">
        <v>109</v>
      </c>
      <c r="B4" t="s">
        <v>110</v>
      </c>
      <c r="C4" t="s">
        <v>111</v>
      </c>
    </row>
    <row r="5" spans="1:4">
      <c r="A5" t="s">
        <v>104</v>
      </c>
      <c r="B5" t="s">
        <v>112</v>
      </c>
      <c r="C5" t="s">
        <v>113</v>
      </c>
    </row>
    <row r="6" spans="1:4">
      <c r="B6" t="s">
        <v>120</v>
      </c>
      <c r="C6" t="s">
        <v>53</v>
      </c>
    </row>
    <row r="7" spans="1:4">
      <c r="B7" t="s">
        <v>118</v>
      </c>
      <c r="C7" t="s">
        <v>119</v>
      </c>
    </row>
    <row r="8" spans="1:4">
      <c r="A8" s="2" t="s">
        <v>116</v>
      </c>
      <c r="B8" t="s">
        <v>117</v>
      </c>
      <c r="C8">
        <v>0.2</v>
      </c>
    </row>
    <row r="9" spans="1:4">
      <c r="A9" s="2" t="s">
        <v>78</v>
      </c>
      <c r="B9" t="s">
        <v>121</v>
      </c>
      <c r="C9">
        <v>0</v>
      </c>
      <c r="D9" t="s">
        <v>122</v>
      </c>
    </row>
    <row r="10" spans="1:4">
      <c r="C10" s="7">
        <f>1/15</f>
        <v>6.6666666666666666E-2</v>
      </c>
      <c r="D10" t="s">
        <v>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4" sqref="A4:XFD4"/>
    </sheetView>
  </sheetViews>
  <sheetFormatPr defaultRowHeight="15"/>
  <cols>
    <col min="1" max="1" width="54.5703125" bestFit="1" customWidth="1"/>
    <col min="2" max="2" width="10.28515625" customWidth="1"/>
    <col min="4" max="4" width="18.28515625" bestFit="1" customWidth="1"/>
    <col min="5" max="5" width="103" bestFit="1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t="s">
        <v>5</v>
      </c>
      <c r="B2" s="2" t="s">
        <v>23</v>
      </c>
      <c r="C2" s="1" t="s">
        <v>15</v>
      </c>
      <c r="D2" t="s">
        <v>11</v>
      </c>
      <c r="E2" t="s">
        <v>30</v>
      </c>
      <c r="F2" s="3" t="s">
        <v>31</v>
      </c>
    </row>
    <row r="3" spans="1:6">
      <c r="A3" t="s">
        <v>6</v>
      </c>
      <c r="B3" s="2" t="s">
        <v>24</v>
      </c>
      <c r="C3" t="s">
        <v>12</v>
      </c>
      <c r="D3" t="s">
        <v>10</v>
      </c>
      <c r="E3" t="s">
        <v>32</v>
      </c>
    </row>
    <row r="4" spans="1:6">
      <c r="A4" t="s">
        <v>102</v>
      </c>
      <c r="B4" s="2" t="s">
        <v>103</v>
      </c>
      <c r="C4" t="s">
        <v>104</v>
      </c>
      <c r="D4" t="s">
        <v>104</v>
      </c>
    </row>
    <row r="5" spans="1:6">
      <c r="A5" t="s">
        <v>9</v>
      </c>
      <c r="B5" t="s">
        <v>10</v>
      </c>
      <c r="C5" t="s">
        <v>21</v>
      </c>
      <c r="D5" t="s">
        <v>10</v>
      </c>
      <c r="E5" t="s">
        <v>32</v>
      </c>
    </row>
    <row r="6" spans="1:6">
      <c r="A6" t="s">
        <v>36</v>
      </c>
      <c r="B6" t="s">
        <v>10</v>
      </c>
      <c r="E6" t="s">
        <v>35</v>
      </c>
    </row>
    <row r="7" spans="1:6">
      <c r="A7" t="s">
        <v>7</v>
      </c>
      <c r="B7" s="2" t="s">
        <v>22</v>
      </c>
      <c r="E7" t="s">
        <v>45</v>
      </c>
    </row>
    <row r="8" spans="1:6">
      <c r="A8" t="s">
        <v>8</v>
      </c>
      <c r="B8" s="2" t="s">
        <v>25</v>
      </c>
      <c r="E8" t="s">
        <v>45</v>
      </c>
    </row>
    <row r="9" spans="1:6">
      <c r="A9" t="s">
        <v>13</v>
      </c>
      <c r="B9" s="2" t="s">
        <v>26</v>
      </c>
      <c r="E9" t="s">
        <v>42</v>
      </c>
      <c r="F9" t="s">
        <v>44</v>
      </c>
    </row>
    <row r="10" spans="1:6">
      <c r="A10" t="s">
        <v>14</v>
      </c>
      <c r="B10" t="s">
        <v>27</v>
      </c>
      <c r="E10" t="s">
        <v>42</v>
      </c>
      <c r="F10" t="s">
        <v>44</v>
      </c>
    </row>
    <row r="11" spans="1:6">
      <c r="A11" t="s">
        <v>93</v>
      </c>
      <c r="B11" s="2" t="s">
        <v>28</v>
      </c>
      <c r="C11" t="s">
        <v>96</v>
      </c>
      <c r="D11" t="s">
        <v>17</v>
      </c>
      <c r="E11" t="s">
        <v>98</v>
      </c>
    </row>
    <row r="12" spans="1:6">
      <c r="A12" t="s">
        <v>16</v>
      </c>
      <c r="B12" s="2" t="s">
        <v>29</v>
      </c>
      <c r="C12" t="s">
        <v>97</v>
      </c>
      <c r="D12" t="s">
        <v>18</v>
      </c>
      <c r="E12" t="s">
        <v>98</v>
      </c>
    </row>
    <row r="13" spans="1:6">
      <c r="A13" t="s">
        <v>20</v>
      </c>
      <c r="B13" t="s">
        <v>10</v>
      </c>
    </row>
    <row r="14" spans="1:6">
      <c r="A14" t="s">
        <v>33</v>
      </c>
      <c r="B14" t="s">
        <v>10</v>
      </c>
      <c r="E14" t="s">
        <v>34</v>
      </c>
    </row>
    <row r="15" spans="1:6">
      <c r="A15" t="s">
        <v>48</v>
      </c>
    </row>
    <row r="18" spans="1:1">
      <c r="A18" t="s">
        <v>94</v>
      </c>
    </row>
    <row r="19" spans="1:1">
      <c r="A19" t="s">
        <v>95</v>
      </c>
    </row>
  </sheetData>
  <hyperlinks>
    <hyperlink ref="F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20" sqref="A20"/>
    </sheetView>
  </sheetViews>
  <sheetFormatPr defaultRowHeight="15"/>
  <cols>
    <col min="1" max="1" width="36.7109375" bestFit="1" customWidth="1"/>
    <col min="2" max="2" width="9.42578125" bestFit="1" customWidth="1"/>
    <col min="3" max="3" width="7.7109375" bestFit="1" customWidth="1"/>
    <col min="4" max="4" width="18.28515625" bestFit="1" customWidth="1"/>
    <col min="5" max="5" width="103" bestFit="1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t="s">
        <v>5</v>
      </c>
      <c r="B2" s="2" t="s">
        <v>23</v>
      </c>
      <c r="C2" s="1" t="s">
        <v>15</v>
      </c>
      <c r="D2" t="s">
        <v>11</v>
      </c>
      <c r="E2" t="s">
        <v>30</v>
      </c>
      <c r="F2" s="3" t="s">
        <v>31</v>
      </c>
    </row>
    <row r="3" spans="1:6">
      <c r="A3" t="s">
        <v>6</v>
      </c>
      <c r="B3" s="2" t="s">
        <v>24</v>
      </c>
      <c r="C3" t="s">
        <v>12</v>
      </c>
      <c r="D3" t="s">
        <v>10</v>
      </c>
      <c r="E3" t="s">
        <v>32</v>
      </c>
    </row>
    <row r="4" spans="1:6">
      <c r="A4" t="s">
        <v>102</v>
      </c>
      <c r="B4" s="2" t="s">
        <v>103</v>
      </c>
      <c r="C4" t="s">
        <v>104</v>
      </c>
      <c r="D4" t="s">
        <v>104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32</v>
      </c>
    </row>
    <row r="6" spans="1:6">
      <c r="A6" t="s">
        <v>36</v>
      </c>
      <c r="B6" t="s">
        <v>10</v>
      </c>
      <c r="E6" t="s">
        <v>35</v>
      </c>
    </row>
    <row r="7" spans="1:6">
      <c r="A7" t="s">
        <v>7</v>
      </c>
      <c r="B7" s="2" t="s">
        <v>22</v>
      </c>
      <c r="E7" t="s">
        <v>40</v>
      </c>
      <c r="F7" t="s">
        <v>46</v>
      </c>
    </row>
    <row r="8" spans="1:6">
      <c r="A8" t="s">
        <v>8</v>
      </c>
      <c r="B8" s="2" t="s">
        <v>25</v>
      </c>
      <c r="E8" t="s">
        <v>40</v>
      </c>
      <c r="F8" t="s">
        <v>46</v>
      </c>
    </row>
    <row r="9" spans="1:6">
      <c r="A9" t="s">
        <v>13</v>
      </c>
      <c r="B9" s="2" t="s">
        <v>26</v>
      </c>
      <c r="E9" t="s">
        <v>42</v>
      </c>
      <c r="F9" t="s">
        <v>44</v>
      </c>
    </row>
    <row r="10" spans="1:6">
      <c r="A10" t="s">
        <v>14</v>
      </c>
      <c r="B10" t="s">
        <v>27</v>
      </c>
      <c r="E10" t="s">
        <v>42</v>
      </c>
      <c r="F10" t="s">
        <v>44</v>
      </c>
    </row>
    <row r="11" spans="1:6">
      <c r="A11" t="s">
        <v>19</v>
      </c>
      <c r="B11" s="2" t="s">
        <v>28</v>
      </c>
      <c r="C11" t="s">
        <v>106</v>
      </c>
      <c r="D11" t="s">
        <v>17</v>
      </c>
      <c r="E11" t="s">
        <v>105</v>
      </c>
    </row>
    <row r="12" spans="1:6">
      <c r="A12" t="s">
        <v>16</v>
      </c>
      <c r="B12" s="2" t="s">
        <v>29</v>
      </c>
      <c r="D12" t="s">
        <v>18</v>
      </c>
    </row>
    <row r="13" spans="1:6">
      <c r="A13" t="s">
        <v>20</v>
      </c>
      <c r="B13" t="s">
        <v>10</v>
      </c>
    </row>
    <row r="14" spans="1:6">
      <c r="A14" t="s">
        <v>33</v>
      </c>
      <c r="B14" t="s">
        <v>10</v>
      </c>
      <c r="E14" t="s">
        <v>34</v>
      </c>
    </row>
    <row r="15" spans="1:6">
      <c r="A15" t="s">
        <v>48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5" sqref="D15"/>
    </sheetView>
  </sheetViews>
  <sheetFormatPr defaultRowHeight="15"/>
  <cols>
    <col min="1" max="1" width="54.5703125" bestFit="1" customWidth="1"/>
    <col min="2" max="2" width="9.42578125" bestFit="1" customWidth="1"/>
    <col min="3" max="3" width="7.7109375" bestFit="1" customWidth="1"/>
    <col min="4" max="4" width="18.28515625" bestFit="1" customWidth="1"/>
    <col min="5" max="5" width="103" bestFit="1" customWidth="1"/>
    <col min="6" max="6" width="29.42578125" customWidth="1"/>
  </cols>
  <sheetData>
    <row r="1" spans="1:7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7">
      <c r="A2" t="s">
        <v>5</v>
      </c>
      <c r="B2" s="2" t="s">
        <v>23</v>
      </c>
      <c r="C2" s="1" t="s">
        <v>15</v>
      </c>
      <c r="D2" t="s">
        <v>11</v>
      </c>
      <c r="E2" t="s">
        <v>30</v>
      </c>
      <c r="F2" s="3" t="s">
        <v>31</v>
      </c>
    </row>
    <row r="3" spans="1:7">
      <c r="A3" t="s">
        <v>6</v>
      </c>
      <c r="B3" s="2" t="s">
        <v>24</v>
      </c>
      <c r="C3" t="s">
        <v>12</v>
      </c>
      <c r="D3" t="s">
        <v>10</v>
      </c>
      <c r="E3" t="s">
        <v>32</v>
      </c>
    </row>
    <row r="4" spans="1:7">
      <c r="A4" t="s">
        <v>102</v>
      </c>
      <c r="B4" s="2" t="s">
        <v>103</v>
      </c>
      <c r="C4" t="s">
        <v>104</v>
      </c>
      <c r="D4" t="s">
        <v>104</v>
      </c>
    </row>
    <row r="5" spans="1:7">
      <c r="A5" t="s">
        <v>9</v>
      </c>
      <c r="B5" t="s">
        <v>10</v>
      </c>
      <c r="C5" t="s">
        <v>10</v>
      </c>
      <c r="D5" t="s">
        <v>10</v>
      </c>
      <c r="E5" t="s">
        <v>32</v>
      </c>
    </row>
    <row r="6" spans="1:7">
      <c r="A6" t="s">
        <v>36</v>
      </c>
      <c r="B6" t="s">
        <v>10</v>
      </c>
      <c r="E6" t="s">
        <v>35</v>
      </c>
    </row>
    <row r="7" spans="1:7">
      <c r="A7" t="s">
        <v>7</v>
      </c>
      <c r="B7" s="2" t="s">
        <v>22</v>
      </c>
      <c r="E7" t="s">
        <v>41</v>
      </c>
      <c r="F7" t="s">
        <v>47</v>
      </c>
    </row>
    <row r="8" spans="1:7">
      <c r="A8" t="s">
        <v>8</v>
      </c>
      <c r="B8" s="2" t="s">
        <v>25</v>
      </c>
      <c r="E8" t="s">
        <v>41</v>
      </c>
      <c r="F8" t="s">
        <v>47</v>
      </c>
    </row>
    <row r="9" spans="1:7">
      <c r="A9" t="s">
        <v>13</v>
      </c>
      <c r="B9" s="2" t="s">
        <v>26</v>
      </c>
      <c r="E9" t="s">
        <v>42</v>
      </c>
      <c r="F9" t="s">
        <v>44</v>
      </c>
      <c r="G9" t="s">
        <v>43</v>
      </c>
    </row>
    <row r="10" spans="1:7">
      <c r="A10" t="s">
        <v>14</v>
      </c>
      <c r="B10" t="s">
        <v>27</v>
      </c>
      <c r="E10" t="s">
        <v>42</v>
      </c>
      <c r="F10" t="s">
        <v>44</v>
      </c>
      <c r="G10" t="s">
        <v>43</v>
      </c>
    </row>
    <row r="11" spans="1:7">
      <c r="A11" t="s">
        <v>19</v>
      </c>
      <c r="B11" s="2" t="s">
        <v>28</v>
      </c>
      <c r="C11" t="s">
        <v>37</v>
      </c>
      <c r="D11" t="s">
        <v>17</v>
      </c>
      <c r="E11" t="s">
        <v>39</v>
      </c>
    </row>
    <row r="12" spans="1:7">
      <c r="A12" t="s">
        <v>16</v>
      </c>
      <c r="B12" s="2" t="s">
        <v>29</v>
      </c>
      <c r="C12" t="s">
        <v>38</v>
      </c>
      <c r="D12" t="s">
        <v>18</v>
      </c>
      <c r="E12" t="s">
        <v>39</v>
      </c>
    </row>
    <row r="13" spans="1:7">
      <c r="A13" t="s">
        <v>20</v>
      </c>
      <c r="B13" t="s">
        <v>10</v>
      </c>
    </row>
    <row r="14" spans="1:7">
      <c r="A14" t="s">
        <v>33</v>
      </c>
      <c r="B14" t="s">
        <v>10</v>
      </c>
      <c r="E14" t="s">
        <v>34</v>
      </c>
    </row>
    <row r="15" spans="1:7">
      <c r="A15" t="s">
        <v>48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19" sqref="A19:N21"/>
    </sheetView>
  </sheetViews>
  <sheetFormatPr defaultRowHeight="15"/>
  <cols>
    <col min="3" max="3" width="10.7109375" bestFit="1" customWidth="1"/>
    <col min="4" max="4" width="12.85546875" bestFit="1" customWidth="1"/>
  </cols>
  <sheetData>
    <row r="1" spans="1:14">
      <c r="B1" t="s">
        <v>49</v>
      </c>
      <c r="C1" t="s">
        <v>51</v>
      </c>
      <c r="D1" t="s">
        <v>50</v>
      </c>
    </row>
    <row r="2" spans="1:14">
      <c r="A2" t="s">
        <v>52</v>
      </c>
      <c r="B2" t="s">
        <v>57</v>
      </c>
      <c r="C2" t="s">
        <v>58</v>
      </c>
      <c r="D2" t="s">
        <v>59</v>
      </c>
    </row>
    <row r="3" spans="1:14">
      <c r="A3" t="s">
        <v>53</v>
      </c>
      <c r="B3" t="s">
        <v>60</v>
      </c>
      <c r="C3" t="s">
        <v>61</v>
      </c>
      <c r="D3" t="s">
        <v>62</v>
      </c>
    </row>
    <row r="4" spans="1:14">
      <c r="A4" t="s">
        <v>54</v>
      </c>
      <c r="B4" t="s">
        <v>63</v>
      </c>
      <c r="C4" t="s">
        <v>64</v>
      </c>
      <c r="D4" t="s">
        <v>65</v>
      </c>
    </row>
    <row r="5" spans="1:14">
      <c r="A5" t="s">
        <v>55</v>
      </c>
      <c r="B5" s="1" t="s">
        <v>73</v>
      </c>
      <c r="C5" s="1" t="s">
        <v>74</v>
      </c>
      <c r="D5" s="1" t="s">
        <v>76</v>
      </c>
    </row>
    <row r="6" spans="1:14">
      <c r="A6" t="s">
        <v>66</v>
      </c>
      <c r="B6" t="s">
        <v>67</v>
      </c>
      <c r="C6" t="s">
        <v>68</v>
      </c>
      <c r="D6" t="s">
        <v>69</v>
      </c>
    </row>
    <row r="7" spans="1:14">
      <c r="A7" t="s">
        <v>56</v>
      </c>
      <c r="B7" t="s">
        <v>70</v>
      </c>
      <c r="C7" t="s">
        <v>71</v>
      </c>
      <c r="D7" t="s">
        <v>72</v>
      </c>
    </row>
    <row r="9" spans="1:14">
      <c r="A9" t="s">
        <v>75</v>
      </c>
    </row>
    <row r="11" spans="1:14">
      <c r="A11" t="s">
        <v>77</v>
      </c>
    </row>
    <row r="12" spans="1:14">
      <c r="A12" s="2" t="s">
        <v>78</v>
      </c>
    </row>
    <row r="13" spans="1:14">
      <c r="A13" s="2" t="s">
        <v>79</v>
      </c>
    </row>
    <row r="15" spans="1:14">
      <c r="A15" t="s">
        <v>99</v>
      </c>
      <c r="C15" t="s">
        <v>51</v>
      </c>
    </row>
    <row r="16" spans="1:14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 t="s">
        <v>101</v>
      </c>
    </row>
    <row r="17" spans="1:14">
      <c r="A17">
        <v>72.2</v>
      </c>
      <c r="B17">
        <v>57.9</v>
      </c>
      <c r="C17">
        <v>42.5</v>
      </c>
      <c r="D17">
        <v>28.2</v>
      </c>
      <c r="E17">
        <v>16.7</v>
      </c>
      <c r="F17">
        <v>8.6999999999999993</v>
      </c>
      <c r="G17">
        <v>4</v>
      </c>
      <c r="H17">
        <v>1.6</v>
      </c>
      <c r="I17">
        <v>0.6</v>
      </c>
      <c r="J17">
        <v>0.2</v>
      </c>
      <c r="K17">
        <v>0</v>
      </c>
      <c r="L17">
        <v>0</v>
      </c>
      <c r="M17">
        <v>0</v>
      </c>
      <c r="N17">
        <v>0</v>
      </c>
    </row>
    <row r="19" spans="1:14">
      <c r="A19" t="s">
        <v>99</v>
      </c>
      <c r="C19" t="s">
        <v>100</v>
      </c>
    </row>
    <row r="20" spans="1:14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 t="s">
        <v>101</v>
      </c>
    </row>
    <row r="21" spans="1:14">
      <c r="A21">
        <v>91.2</v>
      </c>
      <c r="B21">
        <v>83.7</v>
      </c>
      <c r="C21">
        <v>73.099999999999994</v>
      </c>
      <c r="D21">
        <v>59.7</v>
      </c>
      <c r="E21">
        <v>45.1</v>
      </c>
      <c r="F21">
        <v>31.2</v>
      </c>
      <c r="G21">
        <v>19.5</v>
      </c>
      <c r="H21">
        <v>11</v>
      </c>
      <c r="I21">
        <v>5.5</v>
      </c>
      <c r="J21">
        <v>2.5</v>
      </c>
      <c r="K21">
        <v>1</v>
      </c>
      <c r="L21">
        <v>0.3</v>
      </c>
      <c r="M21">
        <v>0.1</v>
      </c>
      <c r="N2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M1" workbookViewId="0">
      <selection activeCell="O17" sqref="O17"/>
    </sheetView>
  </sheetViews>
  <sheetFormatPr defaultRowHeight="15"/>
  <cols>
    <col min="3" max="3" width="10.7109375" bestFit="1" customWidth="1"/>
    <col min="4" max="4" width="12.85546875" bestFit="1" customWidth="1"/>
  </cols>
  <sheetData>
    <row r="1" spans="1:15">
      <c r="B1" t="s">
        <v>49</v>
      </c>
    </row>
    <row r="2" spans="1:15">
      <c r="A2" t="s">
        <v>52</v>
      </c>
      <c r="B2" t="s">
        <v>80</v>
      </c>
    </row>
    <row r="3" spans="1:15">
      <c r="A3" t="s">
        <v>53</v>
      </c>
      <c r="B3" t="s">
        <v>81</v>
      </c>
    </row>
    <row r="4" spans="1:15">
      <c r="A4" t="s">
        <v>54</v>
      </c>
      <c r="B4" t="s">
        <v>82</v>
      </c>
    </row>
    <row r="5" spans="1:15">
      <c r="A5" t="s">
        <v>55</v>
      </c>
      <c r="B5" s="1" t="s">
        <v>83</v>
      </c>
      <c r="C5" s="1"/>
      <c r="D5" s="1"/>
    </row>
    <row r="6" spans="1:15">
      <c r="A6" t="s">
        <v>66</v>
      </c>
      <c r="B6" s="1" t="s">
        <v>84</v>
      </c>
    </row>
    <row r="7" spans="1:15">
      <c r="A7" t="s">
        <v>56</v>
      </c>
      <c r="B7" s="1" t="s">
        <v>85</v>
      </c>
    </row>
    <row r="9" spans="1:15">
      <c r="A9" t="s">
        <v>75</v>
      </c>
    </row>
    <row r="11" spans="1:15">
      <c r="A11" t="s">
        <v>77</v>
      </c>
    </row>
    <row r="12" spans="1:15">
      <c r="A12" s="2" t="s">
        <v>78</v>
      </c>
    </row>
    <row r="13" spans="1:15">
      <c r="A13" s="2" t="s">
        <v>79</v>
      </c>
    </row>
    <row r="15" spans="1:15">
      <c r="A15" t="s">
        <v>99</v>
      </c>
    </row>
    <row r="16" spans="1:1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 t="s">
        <v>124</v>
      </c>
    </row>
    <row r="17" spans="1:15">
      <c r="A17">
        <v>88.3</v>
      </c>
      <c r="B17">
        <v>80.7</v>
      </c>
      <c r="C17">
        <v>70.7</v>
      </c>
      <c r="D17">
        <v>58.8</v>
      </c>
      <c r="E17">
        <v>46</v>
      </c>
      <c r="F17">
        <v>33.6</v>
      </c>
      <c r="G17">
        <v>22.8</v>
      </c>
      <c r="H17">
        <v>14.3</v>
      </c>
      <c r="I17">
        <v>8.1999999999999993</v>
      </c>
      <c r="J17">
        <v>4.3</v>
      </c>
      <c r="K17">
        <v>2.1</v>
      </c>
      <c r="L17">
        <v>0.9</v>
      </c>
      <c r="M17">
        <v>0.4</v>
      </c>
      <c r="N17">
        <v>0.1</v>
      </c>
      <c r="O1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topLeftCell="H1" workbookViewId="0">
      <selection activeCell="N18" sqref="N18"/>
    </sheetView>
  </sheetViews>
  <sheetFormatPr defaultRowHeight="15"/>
  <cols>
    <col min="3" max="3" width="10.7109375" bestFit="1" customWidth="1"/>
    <col min="4" max="4" width="12.85546875" bestFit="1" customWidth="1"/>
  </cols>
  <sheetData>
    <row r="1" spans="1:4" ht="15.75" thickBot="1">
      <c r="B1" t="s">
        <v>49</v>
      </c>
    </row>
    <row r="2" spans="1:4" ht="17.25" thickBot="1">
      <c r="A2" t="s">
        <v>52</v>
      </c>
      <c r="B2" s="4" t="s">
        <v>87</v>
      </c>
    </row>
    <row r="3" spans="1:4" ht="17.25" thickBot="1">
      <c r="A3" t="s">
        <v>53</v>
      </c>
      <c r="B3" s="5" t="s">
        <v>88</v>
      </c>
    </row>
    <row r="4" spans="1:4" ht="17.25" thickBot="1">
      <c r="A4" t="s">
        <v>54</v>
      </c>
      <c r="B4" s="5" t="s">
        <v>89</v>
      </c>
    </row>
    <row r="5" spans="1:4" ht="17.25" thickBot="1">
      <c r="A5" t="s">
        <v>55</v>
      </c>
      <c r="B5" s="6" t="s">
        <v>92</v>
      </c>
      <c r="C5" s="1"/>
      <c r="D5" s="1"/>
    </row>
    <row r="6" spans="1:4" ht="17.25" thickBot="1">
      <c r="A6" t="s">
        <v>66</v>
      </c>
      <c r="B6" s="5" t="s">
        <v>90</v>
      </c>
    </row>
    <row r="7" spans="1:4" ht="17.25" thickBot="1">
      <c r="A7" t="s">
        <v>56</v>
      </c>
      <c r="B7" s="5" t="s">
        <v>91</v>
      </c>
    </row>
    <row r="9" spans="1:4">
      <c r="A9" t="s">
        <v>75</v>
      </c>
    </row>
    <row r="10" spans="1:4">
      <c r="A10" t="s">
        <v>86</v>
      </c>
    </row>
    <row r="12" spans="1:4">
      <c r="A12" t="s">
        <v>77</v>
      </c>
    </row>
    <row r="13" spans="1:4">
      <c r="A13" s="2" t="s">
        <v>78</v>
      </c>
    </row>
    <row r="14" spans="1:4">
      <c r="A14" s="2" t="s">
        <v>79</v>
      </c>
    </row>
    <row r="16" spans="1:4">
      <c r="A16" t="s">
        <v>99</v>
      </c>
    </row>
    <row r="17" spans="1:14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 t="s">
        <v>101</v>
      </c>
    </row>
    <row r="18" spans="1:14">
      <c r="A18">
        <v>88.6</v>
      </c>
      <c r="B18">
        <v>76.3</v>
      </c>
      <c r="C18">
        <v>59</v>
      </c>
      <c r="D18">
        <v>39.700000000000003</v>
      </c>
      <c r="E18">
        <v>22.7</v>
      </c>
      <c r="F18">
        <v>10.8</v>
      </c>
      <c r="G18">
        <v>4.2</v>
      </c>
      <c r="H18">
        <v>1.3</v>
      </c>
      <c r="I18">
        <v>0.3</v>
      </c>
      <c r="J18">
        <v>0.1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Measles</vt:lpstr>
      <vt:lpstr>Mumps</vt:lpstr>
      <vt:lpstr>Rubella</vt:lpstr>
      <vt:lpstr>Measles Maternal Immunity</vt:lpstr>
      <vt:lpstr>Mumps Maternal Immunity</vt:lpstr>
      <vt:lpstr>Rubella Maternal Immunity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2012-10-10T14:28:33Z</dcterms:created>
  <dcterms:modified xsi:type="dcterms:W3CDTF">2013-01-05T13:17:13Z</dcterms:modified>
</cp:coreProperties>
</file>