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E3" i="1"/>
  <c r="B3" i="1"/>
  <c r="B4" i="1"/>
  <c r="E5" i="1"/>
  <c r="B5" i="1"/>
  <c r="E6" i="1"/>
  <c r="B6" i="1"/>
  <c r="E7" i="1"/>
  <c r="B7" i="1"/>
  <c r="B8" i="1"/>
  <c r="E9" i="1"/>
  <c r="B9" i="1"/>
  <c r="E10" i="1"/>
  <c r="B10" i="1"/>
  <c r="E11" i="1"/>
  <c r="B11" i="1"/>
  <c r="E12" i="1"/>
  <c r="B12" i="1"/>
  <c r="B13" i="1"/>
  <c r="E14" i="1"/>
  <c r="B14" i="1"/>
  <c r="E15" i="1"/>
  <c r="B15" i="1"/>
  <c r="E16" i="1"/>
  <c r="B16" i="1"/>
  <c r="E17" i="1"/>
  <c r="B17" i="1"/>
  <c r="E18" i="1"/>
  <c r="B18" i="1"/>
  <c r="E19" i="1"/>
  <c r="B19" i="1"/>
  <c r="E20" i="1"/>
  <c r="B20" i="1"/>
  <c r="E21" i="1"/>
  <c r="B21" i="1"/>
  <c r="E22" i="1"/>
  <c r="B22" i="1"/>
  <c r="B23" i="1"/>
  <c r="E24" i="1"/>
  <c r="B24" i="1"/>
  <c r="E25" i="1"/>
  <c r="B25" i="1"/>
  <c r="E26" i="1"/>
  <c r="B26" i="1"/>
  <c r="E27" i="1"/>
  <c r="B27" i="1"/>
  <c r="B2" i="1"/>
  <c r="E2" i="1"/>
</calcChain>
</file>

<file path=xl/sharedStrings.xml><?xml version="1.0" encoding="utf-8"?>
<sst xmlns="http://schemas.openxmlformats.org/spreadsheetml/2006/main" count="89" uniqueCount="56">
  <si>
    <t>b00_g</t>
  </si>
  <si>
    <t>b00_t</t>
  </si>
  <si>
    <t>b03_g</t>
  </si>
  <si>
    <t>b03_t</t>
  </si>
  <si>
    <t>b04_g</t>
  </si>
  <si>
    <t>b04_t</t>
  </si>
  <si>
    <t>b05_t</t>
  </si>
  <si>
    <t>b06_g</t>
  </si>
  <si>
    <t>b06_t</t>
  </si>
  <si>
    <t>c01_g</t>
  </si>
  <si>
    <t>c01_t</t>
  </si>
  <si>
    <t>c02_t</t>
  </si>
  <si>
    <t>c03_t</t>
  </si>
  <si>
    <t>c04_t</t>
  </si>
  <si>
    <t>c05_g</t>
  </si>
  <si>
    <t>c05_t</t>
  </si>
  <si>
    <t>c06_g</t>
  </si>
  <si>
    <t>c06_t</t>
  </si>
  <si>
    <t>c07_t</t>
  </si>
  <si>
    <t>c08_g</t>
  </si>
  <si>
    <t>c08_t</t>
  </si>
  <si>
    <t>c09_t</t>
  </si>
  <si>
    <t>c10_t</t>
  </si>
  <si>
    <t>c11_t</t>
  </si>
  <si>
    <t>c12_t</t>
  </si>
  <si>
    <t>c13_t</t>
  </si>
  <si>
    <t>total</t>
  </si>
  <si>
    <t>according to guidlines</t>
  </si>
  <si>
    <t>OPD Consultation: STD, diabetes, hypertension, mental health, epilepsy</t>
  </si>
  <si>
    <t>Minor surgery (including circumcision, incision, suturing)</t>
  </si>
  <si>
    <t>Patients w. 3 symptoms referred/tested for AFB: Persistent cough, evening fever, weight loss 10%</t>
  </si>
  <si>
    <t>Manual Vacuum Aspiration (MVA)</t>
  </si>
  <si>
    <t>Children immunized against Penta 3</t>
  </si>
  <si>
    <t>Tetanus vaccination of girls 12 years and above in schools</t>
  </si>
  <si>
    <t>Antenatal Care (ANC) standard visits 4</t>
  </si>
  <si>
    <t>First ANC within 16 weeks</t>
  </si>
  <si>
    <t>Postnatal care</t>
  </si>
  <si>
    <t>Health Facility Delivery</t>
  </si>
  <si>
    <t>Family Planning: consultation</t>
  </si>
  <si>
    <t>Family Planning: implant</t>
  </si>
  <si>
    <t>Children receiving 6 monthly deworming treatment  (12-49 months)</t>
  </si>
  <si>
    <t>Vitamin A  (6-49 months)</t>
  </si>
  <si>
    <t>Pregnant women receiving a mosquito net</t>
  </si>
  <si>
    <t>Voluntary counselling &amp; test for HIV (PITC, DCT)</t>
  </si>
  <si>
    <t>PMTCT: HIV+ mothers and children treated</t>
  </si>
  <si>
    <t>OPD Consultation</t>
  </si>
  <si>
    <t>LONG NAME</t>
  </si>
  <si>
    <t>VAR DETAIL</t>
  </si>
  <si>
    <t>SHORT NAME</t>
  </si>
  <si>
    <t>Name</t>
  </si>
  <si>
    <t>Label</t>
  </si>
  <si>
    <t>Patients w 3 TB symptoms referred/tested</t>
  </si>
  <si>
    <t>Tetanus vaccination of girls 12+ yrs</t>
  </si>
  <si>
    <t>12-49 monthers receiving 6 monthly deworming treatment</t>
  </si>
  <si>
    <t>Code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</si>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</sst>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2" sqref="C2:C27"/>
    </sheetView>
  </sheetViews>
  <sheetFormatPr baseColWidth="10" defaultRowHeight="15" x14ac:dyDescent="0"/>
  <cols>
    <col min="1" max="1" width="10.83203125" style="1"/>
    <col min="2" max="2" width="74.1640625" style="1" customWidth="1"/>
    <col min="3" max="3" width="73.5" style="1" customWidth="1"/>
    <col min="4" max="4" width="10.83203125" style="1"/>
    <col min="5" max="5" width="44.33203125" style="1" customWidth="1"/>
    <col min="6" max="6" width="65.1640625" style="1" customWidth="1"/>
    <col min="7" max="7" width="25" style="1" customWidth="1"/>
    <col min="8" max="8" width="10.83203125" style="1"/>
    <col min="9" max="9" width="89.6640625" style="1" customWidth="1"/>
    <col min="10" max="16384" width="10.83203125" style="1"/>
  </cols>
  <sheetData>
    <row r="1" spans="1:7">
      <c r="A1" s="1" t="s">
        <v>49</v>
      </c>
      <c r="B1" s="1" t="s">
        <v>50</v>
      </c>
      <c r="C1" s="1" t="s">
        <v>54</v>
      </c>
      <c r="E1" s="1" t="s">
        <v>48</v>
      </c>
      <c r="F1" s="1" t="s">
        <v>46</v>
      </c>
      <c r="G1" s="1" t="s">
        <v>47</v>
      </c>
    </row>
    <row r="2" spans="1:7">
      <c r="A2" s="1" t="s">
        <v>0</v>
      </c>
      <c r="B2" s="1" t="str">
        <f>E2&amp;", "&amp;G2</f>
        <v>OPD Consultation, according to guidlines</v>
      </c>
      <c r="C2" s="1" t="str">
        <f>"la var "&amp;A2&amp;" "&amp;$A$29&amp;B2&amp;$A$29</f>
        <v>la var b00_g "OPD Consultation, according to guidlines"</v>
      </c>
      <c r="E2" s="1" t="str">
        <f>F2</f>
        <v>OPD Consultation</v>
      </c>
      <c r="F2" s="2" t="s">
        <v>45</v>
      </c>
      <c r="G2" s="1" t="s">
        <v>27</v>
      </c>
    </row>
    <row r="3" spans="1:7">
      <c r="A3" s="1" t="s">
        <v>1</v>
      </c>
      <c r="B3" s="1" t="str">
        <f t="shared" ref="B3:B27" si="0">E3&amp;", "&amp;G3</f>
        <v>OPD Consultation, total</v>
      </c>
      <c r="C3" s="1" t="str">
        <f t="shared" ref="C3:C27" si="1">"la var "&amp;A3&amp;" "&amp;$A$29&amp;B3&amp;$A$29</f>
        <v>la var b00_t "OPD Consultation, total"</v>
      </c>
      <c r="E3" s="1" t="str">
        <f t="shared" ref="E3:E27" si="2">F3</f>
        <v>OPD Consultation</v>
      </c>
      <c r="F3" s="2" t="s">
        <v>45</v>
      </c>
      <c r="G3" s="1" t="s">
        <v>26</v>
      </c>
    </row>
    <row r="4" spans="1:7" ht="30">
      <c r="A4" s="1" t="s">
        <v>2</v>
      </c>
      <c r="B4" s="1" t="str">
        <f t="shared" si="0"/>
        <v>OPD Consultation: STD, diabetes, hypertension, mental health, epilepsy, according to guidlines</v>
      </c>
      <c r="C4" s="1" t="str">
        <f t="shared" si="1"/>
        <v>la var b03_g "OPD Consultation: STD, diabetes, hypertension, mental health, epilepsy, according to guidlines"</v>
      </c>
      <c r="E4" s="3" t="s">
        <v>28</v>
      </c>
      <c r="F4" s="3" t="s">
        <v>28</v>
      </c>
      <c r="G4" s="1" t="s">
        <v>27</v>
      </c>
    </row>
    <row r="5" spans="1:7">
      <c r="A5" s="1" t="s">
        <v>3</v>
      </c>
      <c r="B5" s="1" t="str">
        <f t="shared" si="0"/>
        <v>OPD Consultation: STD, diabetes, hypertension, mental health, epilepsy, total</v>
      </c>
      <c r="C5" s="1" t="str">
        <f t="shared" si="1"/>
        <v>la var b03_t "OPD Consultation: STD, diabetes, hypertension, mental health, epilepsy, total"</v>
      </c>
      <c r="E5" s="1" t="str">
        <f t="shared" si="2"/>
        <v>OPD Consultation: STD, diabetes, hypertension, mental health, epilepsy</v>
      </c>
      <c r="F5" s="3" t="s">
        <v>28</v>
      </c>
      <c r="G5" s="1" t="s">
        <v>26</v>
      </c>
    </row>
    <row r="6" spans="1:7">
      <c r="A6" s="1" t="s">
        <v>4</v>
      </c>
      <c r="B6" s="1" t="str">
        <f t="shared" si="0"/>
        <v>Minor surgery (including circumcision, incision, suturing), according to guidlines</v>
      </c>
      <c r="C6" s="1" t="str">
        <f t="shared" si="1"/>
        <v>la var b04_g "Minor surgery (including circumcision, incision, suturing), according to guidlines"</v>
      </c>
      <c r="E6" s="1" t="str">
        <f t="shared" si="2"/>
        <v>Minor surgery (including circumcision, incision, suturing)</v>
      </c>
      <c r="F6" s="3" t="s">
        <v>29</v>
      </c>
      <c r="G6" s="1" t="s">
        <v>27</v>
      </c>
    </row>
    <row r="7" spans="1:7">
      <c r="A7" s="1" t="s">
        <v>5</v>
      </c>
      <c r="B7" s="1" t="str">
        <f t="shared" si="0"/>
        <v>Minor surgery (including circumcision, incision, suturing), total</v>
      </c>
      <c r="C7" s="1" t="str">
        <f t="shared" si="1"/>
        <v>la var b04_t "Minor surgery (including circumcision, incision, suturing), total"</v>
      </c>
      <c r="E7" s="1" t="str">
        <f t="shared" si="2"/>
        <v>Minor surgery (including circumcision, incision, suturing)</v>
      </c>
      <c r="F7" s="3" t="s">
        <v>29</v>
      </c>
      <c r="G7" s="1" t="s">
        <v>26</v>
      </c>
    </row>
    <row r="8" spans="1:7" ht="30">
      <c r="A8" s="1" t="s">
        <v>6</v>
      </c>
      <c r="B8" s="1" t="str">
        <f t="shared" si="0"/>
        <v>Patients w 3 TB symptoms referred/tested, total</v>
      </c>
      <c r="C8" s="1" t="str">
        <f t="shared" si="1"/>
        <v>la var b05_t "Patients w 3 TB symptoms referred/tested, total"</v>
      </c>
      <c r="E8" s="3" t="s">
        <v>51</v>
      </c>
      <c r="F8" s="3" t="s">
        <v>30</v>
      </c>
      <c r="G8" s="1" t="s">
        <v>26</v>
      </c>
    </row>
    <row r="9" spans="1:7">
      <c r="A9" s="1" t="s">
        <v>7</v>
      </c>
      <c r="B9" s="1" t="str">
        <f t="shared" si="0"/>
        <v>Manual Vacuum Aspiration (MVA), according to guidlines</v>
      </c>
      <c r="C9" s="1" t="str">
        <f t="shared" si="1"/>
        <v>la var b06_g "Manual Vacuum Aspiration (MVA), according to guidlines"</v>
      </c>
      <c r="E9" s="1" t="str">
        <f t="shared" si="2"/>
        <v>Manual Vacuum Aspiration (MVA)</v>
      </c>
      <c r="F9" s="3" t="s">
        <v>31</v>
      </c>
      <c r="G9" s="1" t="s">
        <v>27</v>
      </c>
    </row>
    <row r="10" spans="1:7">
      <c r="A10" s="1" t="s">
        <v>8</v>
      </c>
      <c r="B10" s="1" t="str">
        <f t="shared" si="0"/>
        <v>Manual Vacuum Aspiration (MVA), total</v>
      </c>
      <c r="C10" s="1" t="str">
        <f t="shared" si="1"/>
        <v>la var b06_t "Manual Vacuum Aspiration (MVA), total"</v>
      </c>
      <c r="E10" s="1" t="str">
        <f t="shared" si="2"/>
        <v>Manual Vacuum Aspiration (MVA)</v>
      </c>
      <c r="F10" s="3" t="s">
        <v>31</v>
      </c>
      <c r="G10" s="1" t="s">
        <v>26</v>
      </c>
    </row>
    <row r="11" spans="1:7">
      <c r="A11" s="1" t="s">
        <v>9</v>
      </c>
      <c r="B11" s="1" t="str">
        <f t="shared" si="0"/>
        <v>Children immunized against Penta 3, according to guidlines</v>
      </c>
      <c r="C11" s="1" t="str">
        <f t="shared" si="1"/>
        <v>la var c01_g "Children immunized against Penta 3, according to guidlines"</v>
      </c>
      <c r="E11" s="1" t="str">
        <f t="shared" si="2"/>
        <v>Children immunized against Penta 3</v>
      </c>
      <c r="F11" s="3" t="s">
        <v>32</v>
      </c>
      <c r="G11" s="1" t="s">
        <v>27</v>
      </c>
    </row>
    <row r="12" spans="1:7">
      <c r="A12" s="1" t="s">
        <v>10</v>
      </c>
      <c r="B12" s="1" t="str">
        <f t="shared" si="0"/>
        <v>Children immunized against Penta 3, total</v>
      </c>
      <c r="C12" s="1" t="str">
        <f t="shared" si="1"/>
        <v>la var c01_t "Children immunized against Penta 3, total"</v>
      </c>
      <c r="E12" s="1" t="str">
        <f t="shared" si="2"/>
        <v>Children immunized against Penta 3</v>
      </c>
      <c r="F12" s="3" t="s">
        <v>32</v>
      </c>
      <c r="G12" s="1" t="s">
        <v>26</v>
      </c>
    </row>
    <row r="13" spans="1:7">
      <c r="A13" s="1" t="s">
        <v>11</v>
      </c>
      <c r="B13" s="1" t="str">
        <f t="shared" si="0"/>
        <v>Tetanus vaccination of girls 12+ yrs, total</v>
      </c>
      <c r="C13" s="1" t="str">
        <f t="shared" si="1"/>
        <v>la var c02_t "Tetanus vaccination of girls 12+ yrs, total"</v>
      </c>
      <c r="E13" s="3" t="s">
        <v>52</v>
      </c>
      <c r="F13" s="3" t="s">
        <v>33</v>
      </c>
      <c r="G13" s="1" t="s">
        <v>26</v>
      </c>
    </row>
    <row r="14" spans="1:7">
      <c r="A14" s="1" t="s">
        <v>12</v>
      </c>
      <c r="B14" s="1" t="str">
        <f t="shared" si="0"/>
        <v>Antenatal Care (ANC) standard visits 4, total</v>
      </c>
      <c r="C14" s="1" t="str">
        <f t="shared" si="1"/>
        <v>la var c03_t "Antenatal Care (ANC) standard visits 4, total"</v>
      </c>
      <c r="E14" s="1" t="str">
        <f t="shared" si="2"/>
        <v>Antenatal Care (ANC) standard visits 4</v>
      </c>
      <c r="F14" s="3" t="s">
        <v>34</v>
      </c>
      <c r="G14" s="1" t="s">
        <v>26</v>
      </c>
    </row>
    <row r="15" spans="1:7">
      <c r="A15" s="1" t="s">
        <v>13</v>
      </c>
      <c r="B15" s="1" t="str">
        <f t="shared" si="0"/>
        <v>First ANC within 16 weeks, total</v>
      </c>
      <c r="C15" s="1" t="str">
        <f t="shared" si="1"/>
        <v>la var c04_t "First ANC within 16 weeks, total"</v>
      </c>
      <c r="E15" s="1" t="str">
        <f t="shared" si="2"/>
        <v>First ANC within 16 weeks</v>
      </c>
      <c r="F15" s="3" t="s">
        <v>35</v>
      </c>
      <c r="G15" s="1" t="s">
        <v>26</v>
      </c>
    </row>
    <row r="16" spans="1:7">
      <c r="A16" s="1" t="s">
        <v>14</v>
      </c>
      <c r="B16" s="1" t="str">
        <f t="shared" si="0"/>
        <v>Postnatal care, according to guidlines</v>
      </c>
      <c r="C16" s="1" t="str">
        <f t="shared" si="1"/>
        <v>la var c05_g "Postnatal care, according to guidlines"</v>
      </c>
      <c r="E16" s="1" t="str">
        <f t="shared" si="2"/>
        <v>Postnatal care</v>
      </c>
      <c r="F16" s="3" t="s">
        <v>36</v>
      </c>
      <c r="G16" s="1" t="s">
        <v>27</v>
      </c>
    </row>
    <row r="17" spans="1:7">
      <c r="A17" s="1" t="s">
        <v>15</v>
      </c>
      <c r="B17" s="1" t="str">
        <f t="shared" si="0"/>
        <v>Postnatal care, total</v>
      </c>
      <c r="C17" s="1" t="str">
        <f t="shared" si="1"/>
        <v>la var c05_t "Postnatal care, total"</v>
      </c>
      <c r="E17" s="1" t="str">
        <f t="shared" si="2"/>
        <v>Postnatal care</v>
      </c>
      <c r="F17" s="3" t="s">
        <v>36</v>
      </c>
      <c r="G17" s="1" t="s">
        <v>26</v>
      </c>
    </row>
    <row r="18" spans="1:7">
      <c r="A18" s="1" t="s">
        <v>16</v>
      </c>
      <c r="B18" s="1" t="str">
        <f t="shared" si="0"/>
        <v>Health Facility Delivery, according to guidlines</v>
      </c>
      <c r="C18" s="1" t="str">
        <f t="shared" si="1"/>
        <v>la var c06_g "Health Facility Delivery, according to guidlines"</v>
      </c>
      <c r="E18" s="1" t="str">
        <f t="shared" si="2"/>
        <v>Health Facility Delivery</v>
      </c>
      <c r="F18" s="3" t="s">
        <v>37</v>
      </c>
      <c r="G18" s="1" t="s">
        <v>27</v>
      </c>
    </row>
    <row r="19" spans="1:7">
      <c r="A19" s="1" t="s">
        <v>17</v>
      </c>
      <c r="B19" s="1" t="str">
        <f t="shared" si="0"/>
        <v>Health Facility Delivery, total</v>
      </c>
      <c r="C19" s="1" t="str">
        <f t="shared" si="1"/>
        <v>la var c06_t "Health Facility Delivery, total"</v>
      </c>
      <c r="E19" s="1" t="str">
        <f t="shared" si="2"/>
        <v>Health Facility Delivery</v>
      </c>
      <c r="F19" s="3" t="s">
        <v>37</v>
      </c>
      <c r="G19" s="1" t="s">
        <v>26</v>
      </c>
    </row>
    <row r="20" spans="1:7">
      <c r="A20" s="1" t="s">
        <v>18</v>
      </c>
      <c r="B20" s="1" t="str">
        <f t="shared" si="0"/>
        <v>Family Planning: consultation, total</v>
      </c>
      <c r="C20" s="1" t="str">
        <f t="shared" si="1"/>
        <v>la var c07_t "Family Planning: consultation, total"</v>
      </c>
      <c r="E20" s="1" t="str">
        <f t="shared" si="2"/>
        <v>Family Planning: consultation</v>
      </c>
      <c r="F20" s="3" t="s">
        <v>38</v>
      </c>
      <c r="G20" s="1" t="s">
        <v>26</v>
      </c>
    </row>
    <row r="21" spans="1:7">
      <c r="A21" s="1" t="s">
        <v>19</v>
      </c>
      <c r="B21" s="1" t="str">
        <f t="shared" si="0"/>
        <v>Family Planning: implant, according to guidlines</v>
      </c>
      <c r="C21" s="1" t="str">
        <f t="shared" si="1"/>
        <v>la var c08_g "Family Planning: implant, according to guidlines"</v>
      </c>
      <c r="E21" s="1" t="str">
        <f t="shared" si="2"/>
        <v>Family Planning: implant</v>
      </c>
      <c r="F21" s="3" t="s">
        <v>39</v>
      </c>
      <c r="G21" s="1" t="s">
        <v>27</v>
      </c>
    </row>
    <row r="22" spans="1:7">
      <c r="A22" s="1" t="s">
        <v>20</v>
      </c>
      <c r="B22" s="1" t="str">
        <f t="shared" si="0"/>
        <v>Family Planning: implant, total</v>
      </c>
      <c r="C22" s="1" t="str">
        <f t="shared" si="1"/>
        <v>la var c08_t "Family Planning: implant, total"</v>
      </c>
      <c r="E22" s="1" t="str">
        <f t="shared" si="2"/>
        <v>Family Planning: implant</v>
      </c>
      <c r="F22" s="3" t="s">
        <v>39</v>
      </c>
      <c r="G22" s="1" t="s">
        <v>26</v>
      </c>
    </row>
    <row r="23" spans="1:7" ht="30">
      <c r="A23" s="1" t="s">
        <v>21</v>
      </c>
      <c r="B23" s="1" t="str">
        <f t="shared" si="0"/>
        <v>12-49 monthers receiving 6 monthly deworming treatment, total</v>
      </c>
      <c r="C23" s="1" t="str">
        <f t="shared" si="1"/>
        <v>la var c09_t "12-49 monthers receiving 6 monthly deworming treatment, total"</v>
      </c>
      <c r="E23" s="3" t="s">
        <v>53</v>
      </c>
      <c r="F23" s="3" t="s">
        <v>40</v>
      </c>
      <c r="G23" s="1" t="s">
        <v>26</v>
      </c>
    </row>
    <row r="24" spans="1:7">
      <c r="A24" s="1" t="s">
        <v>22</v>
      </c>
      <c r="B24" s="1" t="str">
        <f t="shared" si="0"/>
        <v>Vitamin A  (6-49 months), total</v>
      </c>
      <c r="C24" s="1" t="str">
        <f t="shared" si="1"/>
        <v>la var c10_t "Vitamin A  (6-49 months), total"</v>
      </c>
      <c r="E24" s="1" t="str">
        <f t="shared" si="2"/>
        <v>Vitamin A  (6-49 months)</v>
      </c>
      <c r="F24" s="3" t="s">
        <v>41</v>
      </c>
      <c r="G24" s="1" t="s">
        <v>26</v>
      </c>
    </row>
    <row r="25" spans="1:7">
      <c r="A25" s="1" t="s">
        <v>23</v>
      </c>
      <c r="B25" s="1" t="str">
        <f t="shared" si="0"/>
        <v>Pregnant women receiving a mosquito net, total</v>
      </c>
      <c r="C25" s="1" t="str">
        <f t="shared" si="1"/>
        <v>la var c11_t "Pregnant women receiving a mosquito net, total"</v>
      </c>
      <c r="E25" s="1" t="str">
        <f t="shared" si="2"/>
        <v>Pregnant women receiving a mosquito net</v>
      </c>
      <c r="F25" s="3" t="s">
        <v>42</v>
      </c>
      <c r="G25" s="1" t="s">
        <v>26</v>
      </c>
    </row>
    <row r="26" spans="1:7">
      <c r="A26" s="1" t="s">
        <v>24</v>
      </c>
      <c r="B26" s="1" t="str">
        <f t="shared" si="0"/>
        <v>Voluntary counselling &amp; test for HIV (PITC, DCT), total</v>
      </c>
      <c r="C26" s="1" t="str">
        <f t="shared" si="1"/>
        <v>la var c12_t "Voluntary counselling &amp; test for HIV (PITC, DCT), total"</v>
      </c>
      <c r="E26" s="1" t="str">
        <f t="shared" si="2"/>
        <v>Voluntary counselling &amp; test for HIV (PITC, DCT)</v>
      </c>
      <c r="F26" s="3" t="s">
        <v>43</v>
      </c>
      <c r="G26" s="1" t="s">
        <v>26</v>
      </c>
    </row>
    <row r="27" spans="1:7">
      <c r="A27" s="1" t="s">
        <v>25</v>
      </c>
      <c r="B27" s="1" t="str">
        <f t="shared" si="0"/>
        <v>PMTCT: HIV+ mothers and children treated, total</v>
      </c>
      <c r="C27" s="1" t="str">
        <f t="shared" si="1"/>
        <v>la var c13_t "PMTCT: HIV+ mothers and children treated, total"</v>
      </c>
      <c r="E27" s="1" t="str">
        <f t="shared" si="2"/>
        <v>PMTCT: HIV+ mothers and children treated</v>
      </c>
      <c r="F27" s="3" t="s">
        <v>44</v>
      </c>
      <c r="G27" s="1" t="s">
        <v>26</v>
      </c>
    </row>
    <row r="29" spans="1:7">
      <c r="A29" s="1" t="s">
        <v>55</v>
      </c>
    </row>
  </sheetData>
  <sortState ref="A2:C27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MoH, SMZ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Bode</dc:creator>
  <cp:lastModifiedBy>Max Bode</cp:lastModifiedBy>
  <dcterms:created xsi:type="dcterms:W3CDTF">2013-12-11T07:54:48Z</dcterms:created>
  <dcterms:modified xsi:type="dcterms:W3CDTF">2013-12-11T08:06:53Z</dcterms:modified>
</cp:coreProperties>
</file>