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F359E26C-0AE5-4BDE-8756-2482AD74C7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2" l="1"/>
  <c r="K8" i="2"/>
  <c r="K6" i="2"/>
  <c r="K4" i="2"/>
  <c r="K3" i="2"/>
  <c r="K2" i="2"/>
  <c r="J2" i="2"/>
  <c r="J3" i="2"/>
  <c r="J4" i="2"/>
  <c r="J5" i="2"/>
  <c r="K5" i="2"/>
  <c r="J6" i="2"/>
  <c r="J7" i="2"/>
  <c r="K7" i="2"/>
  <c r="J8" i="2"/>
  <c r="J10" i="2"/>
</calcChain>
</file>

<file path=xl/sharedStrings.xml><?xml version="1.0" encoding="utf-8"?>
<sst xmlns="http://schemas.openxmlformats.org/spreadsheetml/2006/main" count="95" uniqueCount="54">
  <si>
    <t>Tiempo Respuesta</t>
  </si>
  <si>
    <t>Tiempo Solución</t>
  </si>
  <si>
    <t>Baja</t>
  </si>
  <si>
    <t>Media</t>
  </si>
  <si>
    <t>Alta</t>
  </si>
  <si>
    <t>Critica</t>
  </si>
  <si>
    <t>Target</t>
  </si>
  <si>
    <t>Sla</t>
  </si>
  <si>
    <t>SLA Type</t>
  </si>
  <si>
    <t>&lt;= 6 horas</t>
  </si>
  <si>
    <t>&lt;= 4 horas</t>
  </si>
  <si>
    <t>&lt;= 2 horas</t>
  </si>
  <si>
    <t>&lt;= 2 dias</t>
  </si>
  <si>
    <t xml:space="preserve"> # Inc</t>
  </si>
  <si>
    <t>Incident</t>
  </si>
  <si>
    <t>Date Creation</t>
  </si>
  <si>
    <t>Solution Time</t>
  </si>
  <si>
    <t>Response 
Date</t>
  </si>
  <si>
    <t>Response</t>
  </si>
  <si>
    <t>Solution</t>
  </si>
  <si>
    <t>Description</t>
  </si>
  <si>
    <t>Aplica</t>
  </si>
  <si>
    <t>Prioridad</t>
  </si>
  <si>
    <t>Tipo</t>
  </si>
  <si>
    <t>Value</t>
  </si>
  <si>
    <t>State</t>
  </si>
  <si>
    <t>Closed</t>
  </si>
  <si>
    <t>Action/Obs</t>
  </si>
  <si>
    <t>&lt;= 0,75 horas</t>
  </si>
  <si>
    <t>&lt;= 3 dias</t>
  </si>
  <si>
    <t>&lt;= 1 dias</t>
  </si>
  <si>
    <t>&lt;=  0,17 días (4 hrs.)</t>
  </si>
  <si>
    <t>S</t>
  </si>
  <si>
    <t>M</t>
  </si>
  <si>
    <t>B</t>
  </si>
  <si>
    <t>REQ</t>
  </si>
  <si>
    <t>REQ1000510</t>
  </si>
  <si>
    <t>Marca Preautorizaciones</t>
  </si>
  <si>
    <t>REQ1000511</t>
  </si>
  <si>
    <t>Reporte de Chargebacks Global66</t>
  </si>
  <si>
    <t xml:space="preserve">REQ1000520 </t>
  </si>
  <si>
    <t>Requerimiento - Global66 - Emisión 3 Tarjetas físicas</t>
  </si>
  <si>
    <t xml:space="preserve">REQ1000521 </t>
  </si>
  <si>
    <t>Modificar Regla de Prevención de Fraude N°54 Perú</t>
  </si>
  <si>
    <t xml:space="preserve">REQ1000528 </t>
  </si>
  <si>
    <t>Global66 - Reglas de prevención de Fraude</t>
  </si>
  <si>
    <t>REQ1000530</t>
  </si>
  <si>
    <t xml:space="preserve">REQ1000533 </t>
  </si>
  <si>
    <t>Consulta - Global66 - Aplicación spread</t>
  </si>
  <si>
    <t xml:space="preserve">REQ1000550 </t>
  </si>
  <si>
    <t>Consulta - Global66 - Rechazo de operación en Perú</t>
  </si>
  <si>
    <t>REQ1000554</t>
  </si>
  <si>
    <t>BLOQUEO DE COMERCIO</t>
  </si>
  <si>
    <t>Acceso a Infinitus Equipo 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</si>
</sst>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3" borderId="1" xfId="0" applyNumberFormat="1" applyFill="1" applyBorder="1"/>
    <xf numFmtId="0" fontId="0" fillId="0" borderId="1" xfId="0" applyBorder="1" applyAlignment="1">
      <alignment vertical="center"/>
    </xf>
    <xf numFmtId="22" fontId="0" fillId="0" borderId="1" xfId="0" applyNumberFormat="1" applyBorder="1"/>
    <xf numFmtId="0" fontId="0" fillId="2" borderId="1" xfId="0" applyFill="1" applyBorder="1" applyAlignment="1">
      <alignment wrapText="1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17" sqref="A17"/>
    </sheetView>
  </sheetViews>
  <sheetFormatPr baseColWidth="10" defaultColWidth="8.77734375" defaultRowHeight="14.4" x14ac:dyDescent="0.3"/>
  <cols>
    <col min="1" max="1" width="23" bestFit="1" customWidth="1"/>
    <col min="2" max="2" width="20.5546875" customWidth="1"/>
    <col min="3" max="3" width="18" bestFit="1" customWidth="1"/>
    <col min="5" max="5" width="9" style="2" bestFit="1" customWidth="1"/>
    <col min="6" max="6" width="26" customWidth="1"/>
  </cols>
  <sheetData>
    <row r="1" spans="1:6" x14ac:dyDescent="0.3">
      <c r="A1" s="5" t="s">
        <v>8</v>
      </c>
      <c r="B1" s="5" t="s">
        <v>7</v>
      </c>
      <c r="C1" s="5" t="s">
        <v>6</v>
      </c>
      <c r="D1" s="5" t="s">
        <v>13</v>
      </c>
      <c r="E1" s="6" t="s">
        <v>24</v>
      </c>
      <c r="F1" s="7" t="s">
        <v>27</v>
      </c>
    </row>
    <row r="2" spans="1:6" x14ac:dyDescent="0.3">
      <c r="A2" s="3" t="s">
        <v>0</v>
      </c>
      <c r="B2" s="3" t="s">
        <v>2</v>
      </c>
      <c r="C2" s="3" t="s">
        <v>9</v>
      </c>
      <c r="D2" s="3">
        <v>5</v>
      </c>
      <c r="E2" s="8">
        <v>0.01</v>
      </c>
      <c r="F2" s="3"/>
    </row>
    <row r="3" spans="1:6" x14ac:dyDescent="0.3">
      <c r="A3" s="3" t="s">
        <v>0</v>
      </c>
      <c r="B3" s="3" t="s">
        <v>3</v>
      </c>
      <c r="C3" s="3" t="s">
        <v>10</v>
      </c>
      <c r="D3" s="3">
        <v>4</v>
      </c>
      <c r="E3" s="8">
        <v>0.01</v>
      </c>
      <c r="F3" s="3"/>
    </row>
    <row r="4" spans="1:6" x14ac:dyDescent="0.3">
      <c r="A4" s="3" t="s">
        <v>0</v>
      </c>
      <c r="B4" s="3" t="s">
        <v>4</v>
      </c>
      <c r="C4" s="3" t="s">
        <v>11</v>
      </c>
      <c r="D4" s="3">
        <v>0</v>
      </c>
      <c r="E4" s="8">
        <v>0</v>
      </c>
      <c r="F4" s="3"/>
    </row>
    <row r="5" spans="1:6" x14ac:dyDescent="0.3">
      <c r="A5" s="3" t="s">
        <v>0</v>
      </c>
      <c r="B5" s="3" t="s">
        <v>5</v>
      </c>
      <c r="C5" s="3" t="s">
        <v>28</v>
      </c>
      <c r="D5" s="3">
        <v>0</v>
      </c>
      <c r="E5" s="8">
        <v>0</v>
      </c>
      <c r="F5" s="3"/>
    </row>
    <row r="6" spans="1:6" x14ac:dyDescent="0.3">
      <c r="A6" s="3" t="s">
        <v>1</v>
      </c>
      <c r="B6" s="3" t="s">
        <v>2</v>
      </c>
      <c r="C6" s="3" t="s">
        <v>29</v>
      </c>
      <c r="D6" s="3">
        <v>5</v>
      </c>
      <c r="E6" s="8">
        <v>0.76</v>
      </c>
      <c r="F6" s="3"/>
    </row>
    <row r="7" spans="1:6" x14ac:dyDescent="0.3">
      <c r="A7" s="3" t="s">
        <v>1</v>
      </c>
      <c r="B7" s="3" t="s">
        <v>3</v>
      </c>
      <c r="C7" s="3" t="s">
        <v>12</v>
      </c>
      <c r="D7" s="3">
        <v>4</v>
      </c>
      <c r="E7" s="8">
        <v>0.32</v>
      </c>
      <c r="F7" s="3"/>
    </row>
    <row r="8" spans="1:6" x14ac:dyDescent="0.3">
      <c r="A8" s="3" t="s">
        <v>1</v>
      </c>
      <c r="B8" s="3" t="s">
        <v>4</v>
      </c>
      <c r="C8" s="3" t="s">
        <v>30</v>
      </c>
      <c r="D8" s="3">
        <v>0</v>
      </c>
      <c r="E8" s="8">
        <v>0</v>
      </c>
      <c r="F8" s="3"/>
    </row>
    <row r="9" spans="1:6" x14ac:dyDescent="0.3">
      <c r="A9" s="3" t="s">
        <v>1</v>
      </c>
      <c r="B9" s="3" t="s">
        <v>5</v>
      </c>
      <c r="C9" s="3" t="s">
        <v>31</v>
      </c>
      <c r="D9" s="3">
        <v>0</v>
      </c>
      <c r="E9" s="8">
        <v>0</v>
      </c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workbookViewId="0">
      <selection activeCell="C16" sqref="C16"/>
    </sheetView>
  </sheetViews>
  <sheetFormatPr baseColWidth="10" defaultColWidth="8.77734375" defaultRowHeight="14.4" x14ac:dyDescent="0.3"/>
  <cols>
    <col min="1" max="1" width="12.21875" bestFit="1" customWidth="1"/>
    <col min="2" max="2" width="7" bestFit="1" customWidth="1"/>
    <col min="3" max="3" width="11.77734375" bestFit="1" customWidth="1"/>
    <col min="4" max="4" width="47.33203125" style="1" customWidth="1"/>
    <col min="5" max="5" width="9.21875" bestFit="1" customWidth="1"/>
    <col min="6" max="6" width="6.44140625" bestFit="1" customWidth="1"/>
    <col min="7" max="9" width="15.44140625" bestFit="1" customWidth="1"/>
    <col min="10" max="10" width="9.5546875" bestFit="1" customWidth="1"/>
    <col min="11" max="11" width="8.6640625" bestFit="1" customWidth="1"/>
  </cols>
  <sheetData>
    <row r="1" spans="1:11" ht="28.8" x14ac:dyDescent="0.3">
      <c r="A1" s="4" t="s">
        <v>14</v>
      </c>
      <c r="B1" s="4" t="s">
        <v>25</v>
      </c>
      <c r="C1" s="4" t="s">
        <v>23</v>
      </c>
      <c r="D1" s="11" t="s">
        <v>20</v>
      </c>
      <c r="E1" s="4" t="s">
        <v>22</v>
      </c>
      <c r="F1" s="4" t="s">
        <v>21</v>
      </c>
      <c r="G1" s="4" t="s">
        <v>15</v>
      </c>
      <c r="H1" s="11" t="s">
        <v>17</v>
      </c>
      <c r="I1" s="4" t="s">
        <v>16</v>
      </c>
      <c r="J1" s="4" t="s">
        <v>18</v>
      </c>
      <c r="K1" s="4" t="s">
        <v>19</v>
      </c>
    </row>
    <row r="2" spans="1:11" x14ac:dyDescent="0.3">
      <c r="A2" s="3" t="s">
        <v>36</v>
      </c>
      <c r="B2" s="3" t="s">
        <v>26</v>
      </c>
      <c r="C2" s="9" t="s">
        <v>35</v>
      </c>
      <c r="D2" s="3" t="s">
        <v>37</v>
      </c>
      <c r="E2" s="12" t="s">
        <v>34</v>
      </c>
      <c r="F2" s="12" t="s">
        <v>32</v>
      </c>
      <c r="G2" s="10">
        <v>45204.595243055555</v>
      </c>
      <c r="H2" s="10">
        <v>45204.59652777778</v>
      </c>
      <c r="I2" s="10">
        <v>45205.65902777778</v>
      </c>
      <c r="J2" s="14">
        <f t="shared" ref="J2:J10" si="0">+H2-G2</f>
        <v>1.2847222242271528E-3</v>
      </c>
      <c r="K2" s="14">
        <f>+I2-G2-(1*12/24)</f>
        <v>0.56378472222422715</v>
      </c>
    </row>
    <row r="3" spans="1:11" x14ac:dyDescent="0.3">
      <c r="A3" s="3" t="s">
        <v>38</v>
      </c>
      <c r="B3" s="3" t="s">
        <v>26</v>
      </c>
      <c r="C3" s="9" t="s">
        <v>35</v>
      </c>
      <c r="D3" s="3" t="s">
        <v>39</v>
      </c>
      <c r="E3" s="12" t="s">
        <v>34</v>
      </c>
      <c r="F3" s="12" t="s">
        <v>32</v>
      </c>
      <c r="G3" s="10">
        <v>45204.597280092596</v>
      </c>
      <c r="H3" s="10">
        <v>45204.597916666666</v>
      </c>
      <c r="I3" s="10">
        <v>45205.669444444444</v>
      </c>
      <c r="J3" s="14">
        <f t="shared" si="0"/>
        <v>6.3657407008577138E-4</v>
      </c>
      <c r="K3" s="14">
        <f>+I3-G3-(1*12/24)</f>
        <v>0.57216435184818693</v>
      </c>
    </row>
    <row r="4" spans="1:11" x14ac:dyDescent="0.3">
      <c r="A4" s="3" t="s">
        <v>40</v>
      </c>
      <c r="B4" s="3" t="s">
        <v>26</v>
      </c>
      <c r="C4" s="9" t="s">
        <v>35</v>
      </c>
      <c r="D4" s="3" t="s">
        <v>41</v>
      </c>
      <c r="E4" s="12" t="s">
        <v>34</v>
      </c>
      <c r="F4" s="12" t="s">
        <v>32</v>
      </c>
      <c r="G4" s="10">
        <v>45209.461875000001</v>
      </c>
      <c r="H4" s="10">
        <v>45209.463888888888</v>
      </c>
      <c r="I4" s="10">
        <v>45210.478472222225</v>
      </c>
      <c r="J4" s="14">
        <f t="shared" si="0"/>
        <v>2.0138888867222704E-3</v>
      </c>
      <c r="K4" s="14">
        <f>+I4-G4-(1*12/24)</f>
        <v>0.51659722222393611</v>
      </c>
    </row>
    <row r="5" spans="1:11" x14ac:dyDescent="0.3">
      <c r="A5" s="3" t="s">
        <v>42</v>
      </c>
      <c r="B5" s="3" t="s">
        <v>26</v>
      </c>
      <c r="C5" s="9" t="s">
        <v>35</v>
      </c>
      <c r="D5" s="13" t="s">
        <v>43</v>
      </c>
      <c r="E5" s="12" t="s">
        <v>33</v>
      </c>
      <c r="F5" s="12" t="s">
        <v>32</v>
      </c>
      <c r="G5" s="10">
        <v>45209.515648148146</v>
      </c>
      <c r="H5" s="10">
        <v>45209.51666666667</v>
      </c>
      <c r="I5" s="10">
        <v>45209.549305555556</v>
      </c>
      <c r="J5" s="14">
        <f t="shared" si="0"/>
        <v>1.0185185237787664E-3</v>
      </c>
      <c r="K5" s="14">
        <f t="shared" ref="K5:K7" si="1">+I5-G5-(0*12/24)</f>
        <v>3.365740740991896E-2</v>
      </c>
    </row>
    <row r="6" spans="1:11" x14ac:dyDescent="0.3">
      <c r="A6" s="3" t="s">
        <v>44</v>
      </c>
      <c r="B6" s="3" t="s">
        <v>26</v>
      </c>
      <c r="C6" s="9" t="s">
        <v>35</v>
      </c>
      <c r="D6" s="3" t="s">
        <v>45</v>
      </c>
      <c r="E6" s="12" t="s">
        <v>33</v>
      </c>
      <c r="F6" s="12" t="s">
        <v>32</v>
      </c>
      <c r="G6" s="10">
        <v>45215.488981481481</v>
      </c>
      <c r="H6" s="10">
        <v>45215.491666666669</v>
      </c>
      <c r="I6" s="10">
        <v>45217.475439814814</v>
      </c>
      <c r="J6" s="14">
        <f t="shared" si="0"/>
        <v>2.6851851871469989E-3</v>
      </c>
      <c r="K6" s="14">
        <f>+I6-G6-(2*12/24)</f>
        <v>0.98645833333284827</v>
      </c>
    </row>
    <row r="7" spans="1:11" x14ac:dyDescent="0.3">
      <c r="A7" s="3" t="s">
        <v>46</v>
      </c>
      <c r="B7" s="3" t="s">
        <v>26</v>
      </c>
      <c r="C7" s="9" t="s">
        <v>35</v>
      </c>
      <c r="D7" s="3" t="s">
        <v>53</v>
      </c>
      <c r="E7" s="12" t="s">
        <v>33</v>
      </c>
      <c r="F7" s="12" t="s">
        <v>32</v>
      </c>
      <c r="G7" s="10">
        <v>45216.397187499999</v>
      </c>
      <c r="H7" s="10">
        <v>45216.397916666669</v>
      </c>
      <c r="I7" s="10">
        <v>45216.56759259259</v>
      </c>
      <c r="J7" s="14">
        <f t="shared" si="0"/>
        <v>7.2916666977107525E-4</v>
      </c>
      <c r="K7" s="14">
        <f t="shared" si="1"/>
        <v>0.17040509259095415</v>
      </c>
    </row>
    <row r="8" spans="1:11" x14ac:dyDescent="0.3">
      <c r="A8" s="3" t="s">
        <v>47</v>
      </c>
      <c r="B8" s="3" t="s">
        <v>26</v>
      </c>
      <c r="C8" s="9" t="s">
        <v>35</v>
      </c>
      <c r="D8" s="3" t="s">
        <v>48</v>
      </c>
      <c r="E8" s="12" t="s">
        <v>34</v>
      </c>
      <c r="F8" s="12" t="s">
        <v>32</v>
      </c>
      <c r="G8" s="10">
        <v>45216.561111111114</v>
      </c>
      <c r="H8" s="10">
        <v>45216.5625</v>
      </c>
      <c r="I8" s="10">
        <v>45219.450752314813</v>
      </c>
      <c r="J8" s="14">
        <f t="shared" si="0"/>
        <v>1.3888888861401938E-3</v>
      </c>
      <c r="K8" s="14">
        <f>+I8-G8-(3*12/24)</f>
        <v>1.3896412036992842</v>
      </c>
    </row>
    <row r="9" spans="1:11" x14ac:dyDescent="0.3">
      <c r="A9" s="3" t="s">
        <v>49</v>
      </c>
      <c r="B9" s="3" t="s">
        <v>26</v>
      </c>
      <c r="C9" s="9" t="s">
        <v>35</v>
      </c>
      <c r="D9" s="3" t="s">
        <v>50</v>
      </c>
      <c r="E9" s="12" t="s">
        <v>34</v>
      </c>
      <c r="F9" s="12" t="s">
        <v>32</v>
      </c>
      <c r="G9" s="10">
        <v>45229.715439814812</v>
      </c>
      <c r="H9" s="10">
        <v>45229.716666666667</v>
      </c>
      <c r="I9" s="3"/>
      <c r="J9" s="14"/>
      <c r="K9" s="14"/>
    </row>
    <row r="10" spans="1:11" x14ac:dyDescent="0.3">
      <c r="A10" s="3" t="s">
        <v>51</v>
      </c>
      <c r="B10" s="3" t="s">
        <v>26</v>
      </c>
      <c r="C10" s="9" t="s">
        <v>35</v>
      </c>
      <c r="D10" s="13" t="s">
        <v>52</v>
      </c>
      <c r="E10" s="12" t="s">
        <v>33</v>
      </c>
      <c r="F10" s="12" t="s">
        <v>32</v>
      </c>
      <c r="G10" s="10">
        <v>45230.852835648147</v>
      </c>
      <c r="H10" s="10">
        <v>45230.854166666664</v>
      </c>
      <c r="I10" s="10">
        <v>45230.934027777781</v>
      </c>
      <c r="J10" s="14">
        <f t="shared" si="0"/>
        <v>1.3310185167938471E-3</v>
      </c>
      <c r="K10" s="14">
        <f>+I10-G10-(0*12/24)</f>
        <v>8.1192129633564036E-2</v>
      </c>
    </row>
    <row r="11" spans="1:11" x14ac:dyDescent="0.3">
      <c r="A11" s="3"/>
      <c r="B11" s="3"/>
      <c r="C11" s="9"/>
      <c r="D11" s="3"/>
      <c r="E11" s="12"/>
      <c r="F11" s="12"/>
      <c r="G11" s="10"/>
      <c r="H11" s="10"/>
      <c r="I11" s="10"/>
      <c r="J11" s="14"/>
      <c r="K11" s="14"/>
    </row>
    <row r="12" spans="1:11" x14ac:dyDescent="0.3">
      <c r="A12" s="3"/>
      <c r="B12" s="3"/>
      <c r="C12" s="9"/>
      <c r="D12" s="3"/>
      <c r="E12" s="12"/>
      <c r="F12" s="12"/>
      <c r="G12" s="10"/>
      <c r="H12" s="10"/>
      <c r="I12" s="10"/>
      <c r="J12" s="14"/>
      <c r="K12" s="14"/>
    </row>
    <row r="13" spans="1:11" x14ac:dyDescent="0.3">
      <c r="A13" s="3"/>
      <c r="B13" s="3"/>
      <c r="C13" s="9"/>
      <c r="D13" s="3"/>
      <c r="E13" s="12"/>
      <c r="F13" s="12"/>
      <c r="G13" s="10"/>
      <c r="H13" s="10"/>
      <c r="I13" s="10"/>
      <c r="J13" s="14"/>
      <c r="K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2023-11-28T15:05:37Z</dcterms:modified>
</cp:coreProperties>
</file>