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F200C792-1444-4288-AC6A-486D8E1A8BA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2" l="1"/>
  <c r="K4" i="2"/>
  <c r="K2" i="2"/>
  <c r="J2" i="2"/>
  <c r="K3" i="2"/>
  <c r="J5" i="2"/>
  <c r="J4" i="2"/>
  <c r="J3" i="2"/>
</calcChain>
</file>

<file path=xl/sharedStrings.xml><?xml version="1.0" encoding="utf-8"?>
<sst xmlns="http://schemas.openxmlformats.org/spreadsheetml/2006/main" count="65" uniqueCount="43">
  <si>
    <t>Tiempo Respuesta</t>
  </si>
  <si>
    <t>Tiempo Solución</t>
  </si>
  <si>
    <t>Baja</t>
  </si>
  <si>
    <t>Media</t>
  </si>
  <si>
    <t>Alta</t>
  </si>
  <si>
    <t>Critica</t>
  </si>
  <si>
    <t>Target</t>
  </si>
  <si>
    <t>Sla</t>
  </si>
  <si>
    <t>SLA Type</t>
  </si>
  <si>
    <t>&lt;= 6 horas</t>
  </si>
  <si>
    <t>&lt;= 4 horas</t>
  </si>
  <si>
    <t>&lt;= 2 horas</t>
  </si>
  <si>
    <t>&lt;= 2 dias</t>
  </si>
  <si>
    <t xml:space="preserve"> # Inc</t>
  </si>
  <si>
    <t>Incident</t>
  </si>
  <si>
    <t>Date Creation</t>
  </si>
  <si>
    <t>Solution Time</t>
  </si>
  <si>
    <t>Response 
Date</t>
  </si>
  <si>
    <t>Response</t>
  </si>
  <si>
    <t>Solution</t>
  </si>
  <si>
    <t>Description</t>
  </si>
  <si>
    <t>Aplica</t>
  </si>
  <si>
    <t>Prioridad</t>
  </si>
  <si>
    <t>Tipo</t>
  </si>
  <si>
    <t>Value</t>
  </si>
  <si>
    <t>State</t>
  </si>
  <si>
    <t>Closed</t>
  </si>
  <si>
    <t>Action/Obs</t>
  </si>
  <si>
    <t>&lt;= 0,75 horas</t>
  </si>
  <si>
    <t>&lt;= 3 dias</t>
  </si>
  <si>
    <t>&lt;= 1 dias</t>
  </si>
  <si>
    <t>&lt;=  0,17 días (4 hrs.)</t>
  </si>
  <si>
    <t>S</t>
  </si>
  <si>
    <t>M</t>
  </si>
  <si>
    <t>B</t>
  </si>
  <si>
    <t>BLOQUEO DE COMERCIO</t>
  </si>
  <si>
    <t>REQ1000560</t>
  </si>
  <si>
    <t xml:space="preserve">REQ1000569 </t>
  </si>
  <si>
    <t>Cambio código DE39 a MC para código: 9067-Rechazo Mambu</t>
  </si>
  <si>
    <t xml:space="preserve">REQ1000578 </t>
  </si>
  <si>
    <t>Consulta - Global66 - Rechazo EMV</t>
  </si>
  <si>
    <t>REQ1000581</t>
  </si>
  <si>
    <t>Consulta - Global66 - Cobros Perú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</si>
</sst>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3" borderId="1" xfId="0" applyNumberFormat="1" applyFill="1" applyBorder="1"/>
    <xf numFmtId="0" fontId="0" fillId="0" borderId="1" xfId="0" applyBorder="1" applyAlignment="1">
      <alignment vertical="center"/>
    </xf>
    <xf numFmtId="22" fontId="0" fillId="0" borderId="1" xfId="0" applyNumberFormat="1" applyBorder="1"/>
    <xf numFmtId="0" fontId="0" fillId="2" borderId="1" xfId="0" applyFill="1" applyBorder="1" applyAlignment="1">
      <alignment wrapText="1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A17" sqref="A17"/>
    </sheetView>
  </sheetViews>
  <sheetFormatPr baseColWidth="10" defaultColWidth="8.77734375" defaultRowHeight="14.4" x14ac:dyDescent="0.3"/>
  <cols>
    <col min="1" max="1" width="23" bestFit="1" customWidth="1"/>
    <col min="2" max="2" width="20.5546875" customWidth="1"/>
    <col min="3" max="3" width="18" bestFit="1" customWidth="1"/>
    <col min="5" max="5" width="9" style="2" bestFit="1" customWidth="1"/>
    <col min="6" max="6" width="26" customWidth="1"/>
  </cols>
  <sheetData>
    <row r="1" spans="1:6" x14ac:dyDescent="0.3">
      <c r="A1" s="5" t="s">
        <v>8</v>
      </c>
      <c r="B1" s="5" t="s">
        <v>7</v>
      </c>
      <c r="C1" s="5" t="s">
        <v>6</v>
      </c>
      <c r="D1" s="5" t="s">
        <v>13</v>
      </c>
      <c r="E1" s="6" t="s">
        <v>24</v>
      </c>
      <c r="F1" s="7" t="s">
        <v>27</v>
      </c>
    </row>
    <row r="2" spans="1:6" x14ac:dyDescent="0.3">
      <c r="A2" s="3" t="s">
        <v>0</v>
      </c>
      <c r="B2" s="3" t="s">
        <v>2</v>
      </c>
      <c r="C2" s="3" t="s">
        <v>9</v>
      </c>
      <c r="D2" s="3">
        <v>2</v>
      </c>
      <c r="E2" s="8">
        <v>0.01</v>
      </c>
      <c r="F2" s="3"/>
    </row>
    <row r="3" spans="1:6" x14ac:dyDescent="0.3">
      <c r="A3" s="3" t="s">
        <v>0</v>
      </c>
      <c r="B3" s="3" t="s">
        <v>3</v>
      </c>
      <c r="C3" s="3" t="s">
        <v>10</v>
      </c>
      <c r="D3" s="3">
        <v>2</v>
      </c>
      <c r="E3" s="8">
        <v>0.01</v>
      </c>
      <c r="F3" s="3"/>
    </row>
    <row r="4" spans="1:6" x14ac:dyDescent="0.3">
      <c r="A4" s="3" t="s">
        <v>0</v>
      </c>
      <c r="B4" s="3" t="s">
        <v>4</v>
      </c>
      <c r="C4" s="3" t="s">
        <v>11</v>
      </c>
      <c r="D4" s="3">
        <v>0</v>
      </c>
      <c r="E4" s="8">
        <v>0</v>
      </c>
      <c r="F4" s="3"/>
    </row>
    <row r="5" spans="1:6" x14ac:dyDescent="0.3">
      <c r="A5" s="3" t="s">
        <v>0</v>
      </c>
      <c r="B5" s="3" t="s">
        <v>5</v>
      </c>
      <c r="C5" s="3" t="s">
        <v>28</v>
      </c>
      <c r="D5" s="3">
        <v>0</v>
      </c>
      <c r="E5" s="8">
        <v>0</v>
      </c>
      <c r="F5" s="3"/>
    </row>
    <row r="6" spans="1:6" x14ac:dyDescent="0.3">
      <c r="A6" s="3" t="s">
        <v>1</v>
      </c>
      <c r="B6" s="3" t="s">
        <v>2</v>
      </c>
      <c r="C6" s="3" t="s">
        <v>29</v>
      </c>
      <c r="D6" s="3">
        <v>2</v>
      </c>
      <c r="E6" s="8">
        <v>0.68</v>
      </c>
      <c r="F6" s="3"/>
    </row>
    <row r="7" spans="1:6" x14ac:dyDescent="0.3">
      <c r="A7" s="3" t="s">
        <v>1</v>
      </c>
      <c r="B7" s="3" t="s">
        <v>3</v>
      </c>
      <c r="C7" s="3" t="s">
        <v>12</v>
      </c>
      <c r="D7" s="3">
        <v>2</v>
      </c>
      <c r="E7" s="8">
        <v>0.7</v>
      </c>
      <c r="F7" s="3"/>
    </row>
    <row r="8" spans="1:6" x14ac:dyDescent="0.3">
      <c r="A8" s="3" t="s">
        <v>1</v>
      </c>
      <c r="B8" s="3" t="s">
        <v>4</v>
      </c>
      <c r="C8" s="3" t="s">
        <v>30</v>
      </c>
      <c r="D8" s="3">
        <v>0</v>
      </c>
      <c r="E8" s="8">
        <v>0</v>
      </c>
      <c r="F8" s="3"/>
    </row>
    <row r="9" spans="1:6" x14ac:dyDescent="0.3">
      <c r="A9" s="3" t="s">
        <v>1</v>
      </c>
      <c r="B9" s="3" t="s">
        <v>5</v>
      </c>
      <c r="C9" s="3" t="s">
        <v>31</v>
      </c>
      <c r="D9" s="3">
        <v>0</v>
      </c>
      <c r="E9" s="8">
        <v>0</v>
      </c>
      <c r="F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tabSelected="1" workbookViewId="0">
      <selection activeCell="C16" sqref="C16"/>
    </sheetView>
  </sheetViews>
  <sheetFormatPr baseColWidth="10" defaultColWidth="8.77734375" defaultRowHeight="14.4" x14ac:dyDescent="0.3"/>
  <cols>
    <col min="1" max="1" width="12.21875" bestFit="1" customWidth="1"/>
    <col min="2" max="2" width="7" bestFit="1" customWidth="1"/>
    <col min="3" max="3" width="11.77734375" bestFit="1" customWidth="1"/>
    <col min="4" max="4" width="53" style="1" bestFit="1" customWidth="1"/>
    <col min="5" max="5" width="9.21875" bestFit="1" customWidth="1"/>
    <col min="6" max="6" width="6.44140625" bestFit="1" customWidth="1"/>
    <col min="7" max="9" width="15.44140625" bestFit="1" customWidth="1"/>
    <col min="10" max="10" width="9.5546875" bestFit="1" customWidth="1"/>
    <col min="11" max="11" width="8.6640625" bestFit="1" customWidth="1"/>
  </cols>
  <sheetData>
    <row r="1" spans="1:11" ht="28.8" x14ac:dyDescent="0.3">
      <c r="A1" s="4" t="s">
        <v>14</v>
      </c>
      <c r="B1" s="4" t="s">
        <v>25</v>
      </c>
      <c r="C1" s="4" t="s">
        <v>23</v>
      </c>
      <c r="D1" s="11" t="s">
        <v>20</v>
      </c>
      <c r="E1" s="4" t="s">
        <v>22</v>
      </c>
      <c r="F1" s="4" t="s">
        <v>21</v>
      </c>
      <c r="G1" s="4" t="s">
        <v>15</v>
      </c>
      <c r="H1" s="11" t="s">
        <v>17</v>
      </c>
      <c r="I1" s="4" t="s">
        <v>16</v>
      </c>
      <c r="J1" s="4" t="s">
        <v>18</v>
      </c>
      <c r="K1" s="4" t="s">
        <v>19</v>
      </c>
    </row>
    <row r="2" spans="1:11" x14ac:dyDescent="0.3">
      <c r="A2" s="3" t="s">
        <v>36</v>
      </c>
      <c r="B2" s="3" t="s">
        <v>26</v>
      </c>
      <c r="C2" s="9" t="s">
        <v>36</v>
      </c>
      <c r="D2" s="3" t="s">
        <v>35</v>
      </c>
      <c r="E2" s="12" t="s">
        <v>33</v>
      </c>
      <c r="F2" s="12" t="s">
        <v>32</v>
      </c>
      <c r="G2" s="10">
        <v>45233.681689814817</v>
      </c>
      <c r="H2" s="10">
        <v>45233.684027777781</v>
      </c>
      <c r="I2" s="10">
        <v>45236.550405092596</v>
      </c>
      <c r="J2" s="14">
        <f>+H2-G2</f>
        <v>2.3379629637929611E-3</v>
      </c>
      <c r="K2" s="14">
        <f>+I2-G2-(4*12/24)</f>
        <v>0.86871527777839219</v>
      </c>
    </row>
    <row r="3" spans="1:11" x14ac:dyDescent="0.3">
      <c r="A3" s="3" t="s">
        <v>37</v>
      </c>
      <c r="B3" s="3" t="s">
        <v>26</v>
      </c>
      <c r="C3" s="9" t="s">
        <v>37</v>
      </c>
      <c r="D3" s="3" t="s">
        <v>38</v>
      </c>
      <c r="E3" s="12" t="s">
        <v>33</v>
      </c>
      <c r="F3" s="12" t="s">
        <v>32</v>
      </c>
      <c r="G3" s="10">
        <v>45238.45208333333</v>
      </c>
      <c r="H3" s="10">
        <v>45238.453472222223</v>
      </c>
      <c r="I3" s="10">
        <v>45239.448611111111</v>
      </c>
      <c r="J3" s="14">
        <f t="shared" ref="J3:J5" si="0">+H3-G3</f>
        <v>1.3888888934161514E-3</v>
      </c>
      <c r="K3" s="14">
        <f t="shared" ref="K3" si="1">+I3-G3-(1*12/24)</f>
        <v>0.49652777778101154</v>
      </c>
    </row>
    <row r="4" spans="1:11" x14ac:dyDescent="0.3">
      <c r="A4" s="3" t="s">
        <v>39</v>
      </c>
      <c r="B4" s="3" t="s">
        <v>26</v>
      </c>
      <c r="C4" s="9" t="s">
        <v>39</v>
      </c>
      <c r="D4" s="13" t="s">
        <v>40</v>
      </c>
      <c r="E4" s="12" t="s">
        <v>34</v>
      </c>
      <c r="F4" s="12" t="s">
        <v>32</v>
      </c>
      <c r="G4" s="10">
        <v>45246.680185185185</v>
      </c>
      <c r="H4" s="10">
        <v>45246.681250000001</v>
      </c>
      <c r="I4" s="10">
        <v>45246.770798611113</v>
      </c>
      <c r="J4" s="14">
        <f t="shared" si="0"/>
        <v>1.0648148163454607E-3</v>
      </c>
      <c r="K4" s="14">
        <f>+I4-G4-(0*12/24)</f>
        <v>9.0613425927585922E-2</v>
      </c>
    </row>
    <row r="5" spans="1:11" x14ac:dyDescent="0.3">
      <c r="A5" s="3" t="s">
        <v>41</v>
      </c>
      <c r="B5" s="3" t="s">
        <v>26</v>
      </c>
      <c r="C5" s="9" t="s">
        <v>41</v>
      </c>
      <c r="D5" s="3" t="s">
        <v>42</v>
      </c>
      <c r="E5" s="12" t="s">
        <v>34</v>
      </c>
      <c r="F5" s="12" t="s">
        <v>32</v>
      </c>
      <c r="G5" s="10">
        <v>45250.695717592593</v>
      </c>
      <c r="H5" s="10">
        <v>45250.697222222225</v>
      </c>
      <c r="I5" s="10">
        <v>45250.751388888886</v>
      </c>
      <c r="J5" s="14">
        <f t="shared" si="0"/>
        <v>1.5046296321088448E-3</v>
      </c>
      <c r="K5" s="14">
        <f>+I5-G5-(0*12/24)</f>
        <v>5.5671296293439809E-2</v>
      </c>
    </row>
    <row r="6" spans="1:11" x14ac:dyDescent="0.3">
      <c r="A6" s="3"/>
      <c r="B6" s="3"/>
      <c r="C6" s="9"/>
      <c r="D6" s="3"/>
      <c r="E6" s="12"/>
      <c r="F6" s="12"/>
      <c r="G6" s="10"/>
      <c r="H6" s="10"/>
      <c r="I6" s="10"/>
      <c r="J6" s="14"/>
      <c r="K6" s="14"/>
    </row>
    <row r="7" spans="1:11" x14ac:dyDescent="0.3">
      <c r="A7" s="3"/>
      <c r="B7" s="3"/>
      <c r="C7" s="9"/>
      <c r="D7" s="3"/>
      <c r="E7" s="12"/>
      <c r="F7" s="12"/>
      <c r="G7" s="10"/>
      <c r="H7" s="10"/>
      <c r="I7" s="10"/>
      <c r="J7" s="14"/>
      <c r="K7" s="14"/>
    </row>
    <row r="8" spans="1:11" x14ac:dyDescent="0.3">
      <c r="A8" s="3"/>
      <c r="B8" s="3"/>
      <c r="C8" s="9"/>
      <c r="D8" s="3"/>
      <c r="E8" s="12"/>
      <c r="F8" s="12"/>
      <c r="G8" s="10"/>
      <c r="H8" s="10"/>
      <c r="I8" s="3"/>
      <c r="J8" s="14"/>
      <c r="K8" s="14"/>
    </row>
    <row r="9" spans="1:11" x14ac:dyDescent="0.3">
      <c r="A9" s="3"/>
      <c r="B9" s="3"/>
      <c r="C9" s="9"/>
      <c r="D9" s="13"/>
      <c r="E9" s="12"/>
      <c r="F9" s="12"/>
      <c r="G9" s="10"/>
      <c r="H9" s="10"/>
      <c r="I9" s="10"/>
      <c r="J9" s="14"/>
      <c r="K9" s="14"/>
    </row>
    <row r="10" spans="1:11" x14ac:dyDescent="0.3">
      <c r="A10" s="3"/>
      <c r="B10" s="3"/>
      <c r="C10" s="9"/>
      <c r="D10" s="3"/>
      <c r="E10" s="12"/>
      <c r="F10" s="12"/>
      <c r="G10" s="10"/>
      <c r="H10" s="10"/>
      <c r="I10" s="10"/>
      <c r="J10" s="14"/>
      <c r="K10" s="14"/>
    </row>
    <row r="11" spans="1:11" x14ac:dyDescent="0.3">
      <c r="A11" s="3"/>
      <c r="B11" s="3"/>
      <c r="C11" s="9"/>
      <c r="D11" s="3"/>
      <c r="E11" s="12"/>
      <c r="F11" s="12"/>
      <c r="G11" s="10"/>
      <c r="H11" s="10"/>
      <c r="I11" s="10"/>
      <c r="J11" s="14"/>
      <c r="K11" s="14"/>
    </row>
    <row r="12" spans="1:11" x14ac:dyDescent="0.3">
      <c r="A12" s="3"/>
      <c r="B12" s="3"/>
      <c r="C12" s="9"/>
      <c r="D12" s="3"/>
      <c r="E12" s="12"/>
      <c r="F12" s="12"/>
      <c r="G12" s="10"/>
      <c r="H12" s="10"/>
      <c r="I12" s="10"/>
      <c r="J12" s="14"/>
      <c r="K1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2023-12-05T00:25:27Z</dcterms:modified>
</cp:coreProperties>
</file>