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apovMP\Downloads\"/>
    </mc:Choice>
  </mc:AlternateContent>
  <bookViews>
    <workbookView xWindow="0" yWindow="0" windowWidth="28800" windowHeight="12360" activeTab="2"/>
  </bookViews>
  <sheets>
    <sheet name="Исходные данные. Вар - 1" sheetId="1" r:id="rId1"/>
    <sheet name="Исходные данные. Вар - 2" sheetId="3" r:id="rId2"/>
    <sheet name="Отчет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E4" i="2"/>
  <c r="D7" i="2"/>
  <c r="E7" i="2"/>
  <c r="F7" i="2"/>
  <c r="D4" i="2"/>
  <c r="C7" i="2"/>
  <c r="C13" i="2" l="1"/>
  <c r="C14" i="2"/>
  <c r="C15" i="2"/>
  <c r="C12" i="2"/>
  <c r="A16" i="3"/>
  <c r="A17" i="3"/>
  <c r="A18" i="3"/>
  <c r="A19" i="3"/>
  <c r="A20" i="3"/>
  <c r="A21" i="3"/>
  <c r="A22" i="3"/>
  <c r="A23" i="3"/>
  <c r="A24" i="3"/>
  <c r="A25" i="3"/>
  <c r="A26" i="3"/>
  <c r="A15" i="3"/>
  <c r="A4" i="3"/>
  <c r="A5" i="3"/>
  <c r="A6" i="3"/>
  <c r="A7" i="3"/>
  <c r="A8" i="3"/>
  <c r="A9" i="3"/>
  <c r="A10" i="3"/>
  <c r="A11" i="3"/>
  <c r="A12" i="3"/>
  <c r="A13" i="3"/>
  <c r="A14" i="3"/>
  <c r="A3" i="3"/>
  <c r="C26" i="3"/>
  <c r="C25" i="3"/>
  <c r="C24" i="3"/>
  <c r="C23" i="3"/>
  <c r="C22" i="3"/>
  <c r="C21" i="3"/>
  <c r="C20" i="3"/>
  <c r="C19" i="3"/>
  <c r="C18" i="3"/>
  <c r="C17" i="3"/>
  <c r="C16" i="3"/>
  <c r="C15" i="3"/>
  <c r="C4" i="3"/>
  <c r="C5" i="3"/>
  <c r="C6" i="3"/>
  <c r="C7" i="3"/>
  <c r="C8" i="3"/>
  <c r="C9" i="3"/>
  <c r="C10" i="3"/>
  <c r="C11" i="3"/>
  <c r="C12" i="3"/>
  <c r="C13" i="3"/>
  <c r="C14" i="3"/>
  <c r="C3" i="3"/>
  <c r="C2" i="3"/>
  <c r="A2" i="3"/>
  <c r="E6" i="2"/>
  <c r="E5" i="2"/>
  <c r="D6" i="2"/>
  <c r="D5" i="2"/>
  <c r="C6" i="2"/>
  <c r="C5" i="2"/>
  <c r="C4" i="2"/>
  <c r="B6" i="2"/>
  <c r="B5" i="2"/>
  <c r="B4" i="2"/>
</calcChain>
</file>

<file path=xl/sharedStrings.xml><?xml version="1.0" encoding="utf-8"?>
<sst xmlns="http://schemas.openxmlformats.org/spreadsheetml/2006/main" count="47" uniqueCount="14">
  <si>
    <t>Период</t>
  </si>
  <si>
    <t>Трудоустроено, чел</t>
  </si>
  <si>
    <t>Кол-во сотрудников на начало периода, чел</t>
  </si>
  <si>
    <t>Уволено, чел</t>
  </si>
  <si>
    <t>1. Отчет</t>
  </si>
  <si>
    <t>Показатель</t>
  </si>
  <si>
    <t>Кол-во сотрудников на конец периода, чел</t>
  </si>
  <si>
    <t>2. Отчет</t>
  </si>
  <si>
    <t>1 Кв.</t>
  </si>
  <si>
    <t>2 Кв.</t>
  </si>
  <si>
    <t>3 Кв.</t>
  </si>
  <si>
    <t>4 Кв.</t>
  </si>
  <si>
    <t>Год итого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</si>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</sst>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4" x14ac:knownFonts="1">
    <font>
      <sz val="9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9"/>
      <color rgb="FF006100"/>
      <name val="Verdana"/>
      <family val="2"/>
      <charset val="204"/>
    </font>
    <font>
      <b/>
      <sz val="9"/>
      <color theme="1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3" fillId="3" borderId="1" xfId="2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164" fontId="3" fillId="3" borderId="1" xfId="2" applyNumberFormat="1" applyFont="1" applyBorder="1" applyAlignment="1">
      <alignment horizontal="center" vertical="center" wrapText="1"/>
    </xf>
    <xf numFmtId="0" fontId="2" fillId="2" borderId="1" xfId="1" applyBorder="1"/>
    <xf numFmtId="164" fontId="0" fillId="0" borderId="1" xfId="0" applyNumberFormat="1" applyBorder="1"/>
  </cellXfs>
  <cellStyles count="3">
    <cellStyle name="20% — акцент1" xfId="2" builtinId="30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2" sqref="D2"/>
    </sheetView>
  </sheetViews>
  <sheetFormatPr defaultRowHeight="11.25" x14ac:dyDescent="0.15"/>
  <cols>
    <col min="1" max="1" width="13.25" bestFit="1" customWidth="1"/>
    <col min="2" max="2" width="24.75" customWidth="1"/>
    <col min="3" max="3" width="15" customWidth="1"/>
    <col min="4" max="4" width="11.625" customWidth="1"/>
  </cols>
  <sheetData>
    <row r="1" spans="1:4" ht="22.5" x14ac:dyDescent="0.1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15">
      <c r="A2" s="6">
        <v>44592</v>
      </c>
      <c r="B2" s="2">
        <v>100</v>
      </c>
      <c r="C2" s="2">
        <v>5</v>
      </c>
      <c r="D2" s="2">
        <v>3</v>
      </c>
    </row>
    <row r="3" spans="1:4" x14ac:dyDescent="0.15">
      <c r="A3" s="6">
        <v>44620</v>
      </c>
      <c r="B3" s="2"/>
      <c r="C3" s="2">
        <v>7</v>
      </c>
      <c r="D3" s="2">
        <v>2</v>
      </c>
    </row>
    <row r="4" spans="1:4" x14ac:dyDescent="0.15">
      <c r="A4" s="6">
        <v>44651</v>
      </c>
      <c r="B4" s="2"/>
      <c r="C4" s="2">
        <v>4</v>
      </c>
      <c r="D4" s="2">
        <v>3</v>
      </c>
    </row>
    <row r="5" spans="1:4" x14ac:dyDescent="0.15">
      <c r="A5" s="6">
        <v>44681</v>
      </c>
      <c r="B5" s="2"/>
      <c r="C5" s="2">
        <v>2</v>
      </c>
      <c r="D5" s="2">
        <v>4</v>
      </c>
    </row>
    <row r="6" spans="1:4" x14ac:dyDescent="0.15">
      <c r="A6" s="6">
        <v>44712</v>
      </c>
      <c r="B6" s="2"/>
      <c r="C6" s="2">
        <v>2</v>
      </c>
      <c r="D6" s="2">
        <v>6</v>
      </c>
    </row>
    <row r="7" spans="1:4" x14ac:dyDescent="0.15">
      <c r="A7" s="6">
        <v>44742</v>
      </c>
      <c r="B7" s="2"/>
      <c r="C7" s="2">
        <v>5</v>
      </c>
      <c r="D7" s="2">
        <v>3</v>
      </c>
    </row>
    <row r="8" spans="1:4" x14ac:dyDescent="0.15">
      <c r="A8" s="6">
        <v>44773</v>
      </c>
      <c r="B8" s="2"/>
      <c r="C8" s="2">
        <v>8</v>
      </c>
      <c r="D8" s="2">
        <v>4</v>
      </c>
    </row>
    <row r="9" spans="1:4" x14ac:dyDescent="0.15">
      <c r="A9" s="6">
        <v>44804</v>
      </c>
      <c r="B9" s="2"/>
      <c r="C9" s="2">
        <v>2</v>
      </c>
      <c r="D9" s="2">
        <v>3</v>
      </c>
    </row>
    <row r="10" spans="1:4" x14ac:dyDescent="0.15">
      <c r="A10" s="6">
        <v>44834</v>
      </c>
      <c r="B10" s="2"/>
      <c r="C10" s="2">
        <v>4</v>
      </c>
      <c r="D10" s="2">
        <v>5</v>
      </c>
    </row>
    <row r="11" spans="1:4" x14ac:dyDescent="0.15">
      <c r="A11" s="6">
        <v>44865</v>
      </c>
      <c r="B11" s="2"/>
      <c r="C11" s="2">
        <v>3</v>
      </c>
      <c r="D11" s="2">
        <v>7</v>
      </c>
    </row>
    <row r="12" spans="1:4" x14ac:dyDescent="0.15">
      <c r="A12" s="6">
        <v>44895</v>
      </c>
      <c r="B12" s="2"/>
      <c r="C12" s="2">
        <v>2</v>
      </c>
      <c r="D12" s="2">
        <v>4</v>
      </c>
    </row>
    <row r="13" spans="1:4" x14ac:dyDescent="0.15">
      <c r="A13" s="6">
        <v>44926</v>
      </c>
      <c r="B13" s="2"/>
      <c r="C13" s="2">
        <v>1</v>
      </c>
      <c r="D13" s="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C2" sqref="C2:C26"/>
    </sheetView>
  </sheetViews>
  <sheetFormatPr defaultRowHeight="11.25" x14ac:dyDescent="0.15"/>
  <cols>
    <col min="1" max="1" width="13.25" bestFit="1" customWidth="1"/>
    <col min="2" max="2" width="39.875" customWidth="1"/>
  </cols>
  <sheetData>
    <row r="1" spans="1:3" ht="22.5" x14ac:dyDescent="0.15">
      <c r="A1" s="1" t="s">
        <v>0</v>
      </c>
      <c r="B1" s="1" t="s">
        <v>5</v>
      </c>
      <c r="C1" s="1" t="s">
        <v>13</v>
      </c>
    </row>
    <row r="2" spans="1:3" x14ac:dyDescent="0.15">
      <c r="A2" s="6">
        <f>'Исходные данные. Вар - 1'!A2</f>
        <v>44592</v>
      </c>
      <c r="B2" s="2" t="s">
        <v>2</v>
      </c>
      <c r="C2" s="2">
        <f>'Исходные данные. Вар - 1'!B2</f>
        <v>100</v>
      </c>
    </row>
    <row r="3" spans="1:3" x14ac:dyDescent="0.15">
      <c r="A3" s="6">
        <f>'Исходные данные. Вар - 1'!A2</f>
        <v>44592</v>
      </c>
      <c r="B3" s="2" t="s">
        <v>1</v>
      </c>
      <c r="C3" s="2">
        <f>'Исходные данные. Вар - 1'!C2</f>
        <v>5</v>
      </c>
    </row>
    <row r="4" spans="1:3" x14ac:dyDescent="0.15">
      <c r="A4" s="6">
        <f>'Исходные данные. Вар - 1'!A3</f>
        <v>44620</v>
      </c>
      <c r="B4" s="2" t="s">
        <v>1</v>
      </c>
      <c r="C4" s="2">
        <f>'Исходные данные. Вар - 1'!C3</f>
        <v>7</v>
      </c>
    </row>
    <row r="5" spans="1:3" x14ac:dyDescent="0.15">
      <c r="A5" s="6">
        <f>'Исходные данные. Вар - 1'!A4</f>
        <v>44651</v>
      </c>
      <c r="B5" s="2" t="s">
        <v>1</v>
      </c>
      <c r="C5" s="2">
        <f>'Исходные данные. Вар - 1'!C4</f>
        <v>4</v>
      </c>
    </row>
    <row r="6" spans="1:3" x14ac:dyDescent="0.15">
      <c r="A6" s="6">
        <f>'Исходные данные. Вар - 1'!A5</f>
        <v>44681</v>
      </c>
      <c r="B6" s="2" t="s">
        <v>1</v>
      </c>
      <c r="C6" s="2">
        <f>'Исходные данные. Вар - 1'!C5</f>
        <v>2</v>
      </c>
    </row>
    <row r="7" spans="1:3" x14ac:dyDescent="0.15">
      <c r="A7" s="6">
        <f>'Исходные данные. Вар - 1'!A6</f>
        <v>44712</v>
      </c>
      <c r="B7" s="2" t="s">
        <v>1</v>
      </c>
      <c r="C7" s="2">
        <f>'Исходные данные. Вар - 1'!C6</f>
        <v>2</v>
      </c>
    </row>
    <row r="8" spans="1:3" x14ac:dyDescent="0.15">
      <c r="A8" s="6">
        <f>'Исходные данные. Вар - 1'!A7</f>
        <v>44742</v>
      </c>
      <c r="B8" s="2" t="s">
        <v>1</v>
      </c>
      <c r="C8" s="2">
        <f>'Исходные данные. Вар - 1'!C7</f>
        <v>5</v>
      </c>
    </row>
    <row r="9" spans="1:3" x14ac:dyDescent="0.15">
      <c r="A9" s="6">
        <f>'Исходные данные. Вар - 1'!A8</f>
        <v>44773</v>
      </c>
      <c r="B9" s="2" t="s">
        <v>1</v>
      </c>
      <c r="C9" s="2">
        <f>'Исходные данные. Вар - 1'!C8</f>
        <v>8</v>
      </c>
    </row>
    <row r="10" spans="1:3" x14ac:dyDescent="0.15">
      <c r="A10" s="6">
        <f>'Исходные данные. Вар - 1'!A9</f>
        <v>44804</v>
      </c>
      <c r="B10" s="2" t="s">
        <v>1</v>
      </c>
      <c r="C10" s="2">
        <f>'Исходные данные. Вар - 1'!C9</f>
        <v>2</v>
      </c>
    </row>
    <row r="11" spans="1:3" x14ac:dyDescent="0.15">
      <c r="A11" s="6">
        <f>'Исходные данные. Вар - 1'!A10</f>
        <v>44834</v>
      </c>
      <c r="B11" s="2" t="s">
        <v>1</v>
      </c>
      <c r="C11" s="2">
        <f>'Исходные данные. Вар - 1'!C10</f>
        <v>4</v>
      </c>
    </row>
    <row r="12" spans="1:3" x14ac:dyDescent="0.15">
      <c r="A12" s="6">
        <f>'Исходные данные. Вар - 1'!A11</f>
        <v>44865</v>
      </c>
      <c r="B12" s="2" t="s">
        <v>1</v>
      </c>
      <c r="C12" s="2">
        <f>'Исходные данные. Вар - 1'!C11</f>
        <v>3</v>
      </c>
    </row>
    <row r="13" spans="1:3" x14ac:dyDescent="0.15">
      <c r="A13" s="6">
        <f>'Исходные данные. Вар - 1'!A12</f>
        <v>44895</v>
      </c>
      <c r="B13" s="2" t="s">
        <v>1</v>
      </c>
      <c r="C13" s="2">
        <f>'Исходные данные. Вар - 1'!C12</f>
        <v>2</v>
      </c>
    </row>
    <row r="14" spans="1:3" x14ac:dyDescent="0.15">
      <c r="A14" s="6">
        <f>'Исходные данные. Вар - 1'!A13</f>
        <v>44926</v>
      </c>
      <c r="B14" s="2" t="s">
        <v>1</v>
      </c>
      <c r="C14" s="2">
        <f>'Исходные данные. Вар - 1'!C13</f>
        <v>1</v>
      </c>
    </row>
    <row r="15" spans="1:3" x14ac:dyDescent="0.15">
      <c r="A15" s="6">
        <f>'Исходные данные. Вар - 1'!A2</f>
        <v>44592</v>
      </c>
      <c r="B15" s="2" t="s">
        <v>3</v>
      </c>
      <c r="C15" s="2">
        <f>'Исходные данные. Вар - 1'!D2</f>
        <v>3</v>
      </c>
    </row>
    <row r="16" spans="1:3" x14ac:dyDescent="0.15">
      <c r="A16" s="6">
        <f>'Исходные данные. Вар - 1'!A3</f>
        <v>44620</v>
      </c>
      <c r="B16" s="2" t="s">
        <v>3</v>
      </c>
      <c r="C16" s="2">
        <f>'Исходные данные. Вар - 1'!D3</f>
        <v>2</v>
      </c>
    </row>
    <row r="17" spans="1:3" x14ac:dyDescent="0.15">
      <c r="A17" s="6">
        <f>'Исходные данные. Вар - 1'!A4</f>
        <v>44651</v>
      </c>
      <c r="B17" s="2" t="s">
        <v>3</v>
      </c>
      <c r="C17" s="2">
        <f>'Исходные данные. Вар - 1'!D4</f>
        <v>3</v>
      </c>
    </row>
    <row r="18" spans="1:3" x14ac:dyDescent="0.15">
      <c r="A18" s="6">
        <f>'Исходные данные. Вар - 1'!A5</f>
        <v>44681</v>
      </c>
      <c r="B18" s="2" t="s">
        <v>3</v>
      </c>
      <c r="C18" s="2">
        <f>'Исходные данные. Вар - 1'!D5</f>
        <v>4</v>
      </c>
    </row>
    <row r="19" spans="1:3" x14ac:dyDescent="0.15">
      <c r="A19" s="6">
        <f>'Исходные данные. Вар - 1'!A6</f>
        <v>44712</v>
      </c>
      <c r="B19" s="2" t="s">
        <v>3</v>
      </c>
      <c r="C19" s="2">
        <f>'Исходные данные. Вар - 1'!D6</f>
        <v>6</v>
      </c>
    </row>
    <row r="20" spans="1:3" x14ac:dyDescent="0.15">
      <c r="A20" s="6">
        <f>'Исходные данные. Вар - 1'!A7</f>
        <v>44742</v>
      </c>
      <c r="B20" s="2" t="s">
        <v>3</v>
      </c>
      <c r="C20" s="2">
        <f>'Исходные данные. Вар - 1'!D7</f>
        <v>3</v>
      </c>
    </row>
    <row r="21" spans="1:3" x14ac:dyDescent="0.15">
      <c r="A21" s="6">
        <f>'Исходные данные. Вар - 1'!A8</f>
        <v>44773</v>
      </c>
      <c r="B21" s="2" t="s">
        <v>3</v>
      </c>
      <c r="C21" s="2">
        <f>'Исходные данные. Вар - 1'!D8</f>
        <v>4</v>
      </c>
    </row>
    <row r="22" spans="1:3" x14ac:dyDescent="0.15">
      <c r="A22" s="6">
        <f>'Исходные данные. Вар - 1'!A9</f>
        <v>44804</v>
      </c>
      <c r="B22" s="2" t="s">
        <v>3</v>
      </c>
      <c r="C22" s="2">
        <f>'Исходные данные. Вар - 1'!D9</f>
        <v>3</v>
      </c>
    </row>
    <row r="23" spans="1:3" x14ac:dyDescent="0.15">
      <c r="A23" s="6">
        <f>'Исходные данные. Вар - 1'!A10</f>
        <v>44834</v>
      </c>
      <c r="B23" s="2" t="s">
        <v>3</v>
      </c>
      <c r="C23" s="2">
        <f>'Исходные данные. Вар - 1'!D10</f>
        <v>5</v>
      </c>
    </row>
    <row r="24" spans="1:3" x14ac:dyDescent="0.15">
      <c r="A24" s="6">
        <f>'Исходные данные. Вар - 1'!A11</f>
        <v>44865</v>
      </c>
      <c r="B24" s="2" t="s">
        <v>3</v>
      </c>
      <c r="C24" s="2">
        <f>'Исходные данные. Вар - 1'!D11</f>
        <v>7</v>
      </c>
    </row>
    <row r="25" spans="1:3" x14ac:dyDescent="0.15">
      <c r="A25" s="6">
        <f>'Исходные данные. Вар - 1'!A12</f>
        <v>44895</v>
      </c>
      <c r="B25" s="2" t="s">
        <v>3</v>
      </c>
      <c r="C25" s="2">
        <f>'Исходные данные. Вар - 1'!D12</f>
        <v>4</v>
      </c>
    </row>
    <row r="26" spans="1:3" x14ac:dyDescent="0.15">
      <c r="A26" s="6">
        <f>'Исходные данные. Вар - 1'!A13</f>
        <v>44926</v>
      </c>
      <c r="B26" s="2" t="s">
        <v>3</v>
      </c>
      <c r="C26" s="2">
        <f>'Исходные данные. Вар - 1'!D13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tabSelected="1" workbookViewId="0">
      <selection activeCell="F7" sqref="F7"/>
    </sheetView>
  </sheetViews>
  <sheetFormatPr defaultRowHeight="11.25" x14ac:dyDescent="0.15"/>
  <cols>
    <col min="1" max="1" width="4.625" customWidth="1"/>
    <col min="2" max="2" width="38.125" bestFit="1" customWidth="1"/>
    <col min="3" max="3" width="12.25" bestFit="1" customWidth="1"/>
    <col min="4" max="4" width="13.875" bestFit="1" customWidth="1"/>
    <col min="5" max="5" width="11.25" bestFit="1" customWidth="1"/>
    <col min="6" max="6" width="11" customWidth="1"/>
    <col min="7" max="7" width="13.75" customWidth="1"/>
  </cols>
  <sheetData>
    <row r="2" spans="2:7" x14ac:dyDescent="0.15">
      <c r="B2" s="3" t="s">
        <v>4</v>
      </c>
    </row>
    <row r="3" spans="2:7" x14ac:dyDescent="0.15">
      <c r="B3" s="1" t="s">
        <v>5</v>
      </c>
      <c r="C3" s="4">
        <v>44562</v>
      </c>
      <c r="D3" s="4">
        <v>44593</v>
      </c>
      <c r="E3" s="4">
        <v>44621</v>
      </c>
      <c r="F3" s="4" t="s">
        <v>8</v>
      </c>
    </row>
    <row r="4" spans="2:7" x14ac:dyDescent="0.15">
      <c r="B4" s="2" t="str">
        <f>'Исходные данные. Вар - 1'!B1</f>
        <v>Кол-во сотрудников на начало периода, чел</v>
      </c>
      <c r="C4" s="2">
        <f>'Исходные данные. Вар - 1'!B2</f>
        <v>100</v>
      </c>
      <c r="D4" s="5">
        <f>C7</f>
        <v>102</v>
      </c>
      <c r="E4" s="5">
        <f>D7</f>
        <v>107</v>
      </c>
      <c r="F4" s="5">
        <f>C4</f>
        <v>100</v>
      </c>
    </row>
    <row r="5" spans="2:7" x14ac:dyDescent="0.15">
      <c r="B5" s="2" t="str">
        <f>'Исходные данные. Вар - 1'!C1</f>
        <v>Трудоустроено, чел</v>
      </c>
      <c r="C5" s="2">
        <f>'Исходные данные. Вар - 1'!C2</f>
        <v>5</v>
      </c>
      <c r="D5" s="2">
        <f>'Исходные данные. Вар - 1'!C3</f>
        <v>7</v>
      </c>
      <c r="E5" s="2">
        <f>'Исходные данные. Вар - 1'!C4</f>
        <v>4</v>
      </c>
      <c r="F5" s="5">
        <f>SUM(C5:E5)</f>
        <v>16</v>
      </c>
    </row>
    <row r="6" spans="2:7" x14ac:dyDescent="0.15">
      <c r="B6" s="2" t="str">
        <f>'Исходные данные. Вар - 1'!D1</f>
        <v>Уволено, чел</v>
      </c>
      <c r="C6" s="2">
        <f>'Исходные данные. Вар - 1'!D2</f>
        <v>3</v>
      </c>
      <c r="D6" s="2">
        <f>'Исходные данные. Вар - 1'!D3</f>
        <v>2</v>
      </c>
      <c r="E6" s="2">
        <f>'Исходные данные. Вар - 1'!D4</f>
        <v>3</v>
      </c>
      <c r="F6" s="5">
        <f>SUM(C6:E6)</f>
        <v>8</v>
      </c>
    </row>
    <row r="7" spans="2:7" x14ac:dyDescent="0.15">
      <c r="B7" s="2" t="s">
        <v>6</v>
      </c>
      <c r="C7" s="5">
        <f>C4+C5-C6</f>
        <v>102</v>
      </c>
      <c r="D7" s="5">
        <f t="shared" ref="D7:F7" si="0">D4+D5-D6</f>
        <v>107</v>
      </c>
      <c r="E7" s="5">
        <f t="shared" si="0"/>
        <v>108</v>
      </c>
      <c r="F7" s="5">
        <f t="shared" si="0"/>
        <v>108</v>
      </c>
    </row>
    <row r="10" spans="2:7" x14ac:dyDescent="0.15">
      <c r="B10" s="3" t="s">
        <v>7</v>
      </c>
    </row>
    <row r="11" spans="2:7" x14ac:dyDescent="0.15">
      <c r="B11" s="1" t="s">
        <v>5</v>
      </c>
      <c r="C11" s="4" t="s">
        <v>8</v>
      </c>
      <c r="D11" s="4" t="s">
        <v>9</v>
      </c>
      <c r="E11" s="4" t="s">
        <v>10</v>
      </c>
      <c r="F11" s="4" t="s">
        <v>11</v>
      </c>
      <c r="G11" s="4" t="s">
        <v>12</v>
      </c>
    </row>
    <row r="12" spans="2:7" x14ac:dyDescent="0.15">
      <c r="B12" s="2" t="s">
        <v>2</v>
      </c>
      <c r="C12" s="5">
        <f>F4</f>
        <v>100</v>
      </c>
      <c r="D12" s="5"/>
      <c r="E12" s="5"/>
      <c r="F12" s="5"/>
      <c r="G12" s="5"/>
    </row>
    <row r="13" spans="2:7" x14ac:dyDescent="0.15">
      <c r="B13" s="2" t="s">
        <v>1</v>
      </c>
      <c r="C13" s="5">
        <f t="shared" ref="C13:C15" si="1">F5</f>
        <v>16</v>
      </c>
      <c r="D13" s="5"/>
      <c r="E13" s="5"/>
      <c r="F13" s="5"/>
      <c r="G13" s="5"/>
    </row>
    <row r="14" spans="2:7" x14ac:dyDescent="0.15">
      <c r="B14" s="2" t="s">
        <v>3</v>
      </c>
      <c r="C14" s="5">
        <f t="shared" si="1"/>
        <v>8</v>
      </c>
      <c r="D14" s="5"/>
      <c r="E14" s="5"/>
      <c r="F14" s="5"/>
      <c r="G14" s="5"/>
    </row>
    <row r="15" spans="2:7" x14ac:dyDescent="0.15">
      <c r="B15" s="2" t="s">
        <v>6</v>
      </c>
      <c r="C15" s="5">
        <f t="shared" si="1"/>
        <v>108</v>
      </c>
      <c r="D15" s="5"/>
      <c r="E15" s="5"/>
      <c r="F15" s="5"/>
      <c r="G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данные. Вар - 1</vt:lpstr>
      <vt:lpstr>Исходные данные. Вар - 2</vt:lpstr>
      <vt:lpstr>Отчет</vt:lpstr>
    </vt:vector>
  </TitlesOfParts>
  <Company>RUSAL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Deev Dmitriy</dc:creator>
  <cp:lastModifiedBy>Шарапов Максим Петрович</cp:lastModifiedBy>
  <dcterms:created xsi:type="dcterms:W3CDTF">2022-12-05T05:54:11Z</dcterms:created>
  <dcterms:modified xsi:type="dcterms:W3CDTF">2023-04-24T16:13:47Z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