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Code\C#\MicroMachinesEditor\Analysis\"/>
    </mc:Choice>
  </mc:AlternateContent>
  <bookViews>
    <workbookView xWindow="240" yWindow="75" windowWidth="9765" windowHeight="91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9" i="1" l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H51" i="1" l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I30" i="1" l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</calcChain>
</file>

<file path=xl/sharedStrings.xml><?xml version="1.0" encoding="utf-8"?>
<sst xmlns="http://schemas.openxmlformats.org/spreadsheetml/2006/main" count="92" uniqueCount="75">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</sst>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topLeftCell="A24" workbookViewId="0">
      <selection activeCell="O46" sqref="O46:P53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>HEX2DEC(J7)</f>
        <v>11</v>
      </c>
      <c r="I18">
        <f>HEX2DEC(K7)</f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>HEX2DEC(J8)</f>
        <v>15</v>
      </c>
      <c r="I19">
        <f>HEX2DEC(K8)</f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>HEX2DEC(J9)</f>
        <v>26</v>
      </c>
      <c r="I20">
        <f>HEX2DEC(K9)</f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>HEX2DEC(J10)</f>
        <v>6</v>
      </c>
      <c r="I21">
        <f>HEX2DEC(K10)</f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6">MID($C26,(D$25)*2+1,2)</f>
        <v>0f</v>
      </c>
      <c r="E26" t="str">
        <f t="shared" si="6"/>
        <v>0e</v>
      </c>
      <c r="F26" t="str">
        <f t="shared" si="6"/>
        <v>0f</v>
      </c>
      <c r="G26" t="str">
        <f t="shared" si="6"/>
        <v>0e</v>
      </c>
      <c r="H26" t="str">
        <f t="shared" si="6"/>
        <v>0d</v>
      </c>
      <c r="I26" t="str">
        <f t="shared" si="6"/>
        <v>0e</v>
      </c>
      <c r="J26" t="str">
        <f t="shared" si="6"/>
        <v>0e</v>
      </c>
      <c r="K26" t="str">
        <f t="shared" si="6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7">MID($C27,(E$25)*2+1,2)</f>
        <v>83</v>
      </c>
      <c r="F27" t="str">
        <f t="shared" si="7"/>
        <v>01</v>
      </c>
      <c r="G27" t="str">
        <f t="shared" si="7"/>
        <v>00</v>
      </c>
      <c r="H27" t="str">
        <f t="shared" si="7"/>
        <v>00</v>
      </c>
      <c r="I27" t="str">
        <f t="shared" si="7"/>
        <v>fa</v>
      </c>
      <c r="J27" t="str">
        <f t="shared" si="7"/>
        <v>68</v>
      </c>
      <c r="K27" t="str">
        <f t="shared" si="7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7"/>
        <v>9c</v>
      </c>
      <c r="F28" t="str">
        <f t="shared" si="7"/>
        <v>99</v>
      </c>
      <c r="G28" t="str">
        <f t="shared" si="7"/>
        <v>80</v>
      </c>
      <c r="H28" t="str">
        <f t="shared" si="7"/>
        <v>80</v>
      </c>
      <c r="I28" t="str">
        <f t="shared" si="7"/>
        <v>a8</v>
      </c>
      <c r="J28" t="str">
        <f t="shared" si="7"/>
        <v>91</v>
      </c>
      <c r="K28" t="str">
        <f t="shared" si="7"/>
        <v>8d</v>
      </c>
    </row>
    <row r="30" spans="1:13" x14ac:dyDescent="0.45">
      <c r="B30" t="s">
        <v>23</v>
      </c>
      <c r="D30" t="str">
        <f t="shared" ref="D30:K30" si="8">DEC2HEX(HEX2DEC(D26)*16*1024-32*1024+HEX2DEC(D28&amp;D27))</f>
        <v>3C000</v>
      </c>
      <c r="E30" t="str">
        <f t="shared" si="8"/>
        <v>39C83</v>
      </c>
      <c r="F30" t="str">
        <f t="shared" si="8"/>
        <v>3D901</v>
      </c>
      <c r="G30" t="str">
        <f t="shared" si="8"/>
        <v>38000</v>
      </c>
      <c r="H30" t="str">
        <f t="shared" si="8"/>
        <v>34000</v>
      </c>
      <c r="I30" t="str">
        <f t="shared" si="8"/>
        <v>3A8FA</v>
      </c>
      <c r="J30" t="str">
        <f t="shared" si="8"/>
        <v>39168</v>
      </c>
      <c r="K30" t="str">
        <f t="shared" si="8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9">MID($C$35,(COLUMN()-COLUMN($D$35))*16+1,16)</f>
        <v>0e1710061d0d130f</v>
      </c>
      <c r="E35" t="str">
        <f t="shared" si="9"/>
        <v>0114020710050000</v>
      </c>
      <c r="F35" t="str">
        <f t="shared" si="9"/>
        <v>04050b0807080417</v>
      </c>
      <c r="G35" t="str">
        <f t="shared" si="9"/>
        <v>04140706081a0000</v>
      </c>
      <c r="H35" t="str">
        <f t="shared" si="9"/>
        <v>0d070d171c070000</v>
      </c>
      <c r="I35" t="str">
        <f t="shared" si="9"/>
        <v>13150c110e1d0000</v>
      </c>
      <c r="J35" t="str">
        <f t="shared" si="9"/>
        <v>040a050f0d130000</v>
      </c>
      <c r="K35" t="str">
        <f t="shared" si="9"/>
        <v>0211030f15130000</v>
      </c>
    </row>
    <row r="36" spans="1:11" x14ac:dyDescent="0.45">
      <c r="C36" s="2"/>
      <c r="D36" t="s">
        <v>50</v>
      </c>
      <c r="E36" t="str">
        <f t="shared" ref="E36:K36" si="10">DEC2HEX(HEX2DEC(D36)+8)</f>
        <v>3EA8</v>
      </c>
      <c r="F36" t="str">
        <f t="shared" si="10"/>
        <v>3EB0</v>
      </c>
      <c r="G36" t="str">
        <f t="shared" si="10"/>
        <v>3EB8</v>
      </c>
      <c r="H36" t="str">
        <f t="shared" si="10"/>
        <v>3EC0</v>
      </c>
      <c r="I36" t="str">
        <f t="shared" si="10"/>
        <v>3EC8</v>
      </c>
      <c r="J36" t="str">
        <f t="shared" si="10"/>
        <v>3ED0</v>
      </c>
      <c r="K36" t="str">
        <f t="shared" si="10"/>
        <v>3ED8</v>
      </c>
    </row>
    <row r="37" spans="1:11" x14ac:dyDescent="0.45">
      <c r="C37" t="s">
        <v>53</v>
      </c>
      <c r="D37" t="str">
        <f t="shared" ref="D37:K44" si="11">MID(D$35,(ROW()-ROW($D$37))*2+1,2)</f>
        <v>0e</v>
      </c>
      <c r="E37" t="str">
        <f t="shared" si="11"/>
        <v>01</v>
      </c>
      <c r="F37" t="str">
        <f t="shared" si="11"/>
        <v>04</v>
      </c>
      <c r="G37" t="str">
        <f t="shared" si="11"/>
        <v>04</v>
      </c>
      <c r="H37" t="str">
        <f t="shared" si="11"/>
        <v>0d</v>
      </c>
      <c r="I37" t="str">
        <f t="shared" si="11"/>
        <v>13</v>
      </c>
      <c r="J37" t="str">
        <f t="shared" si="11"/>
        <v>04</v>
      </c>
      <c r="K37" t="str">
        <f t="shared" si="11"/>
        <v>02</v>
      </c>
    </row>
    <row r="38" spans="1:11" x14ac:dyDescent="0.45">
      <c r="C38" t="s">
        <v>54</v>
      </c>
      <c r="D38" t="str">
        <f t="shared" si="11"/>
        <v>17</v>
      </c>
      <c r="E38" t="str">
        <f t="shared" si="11"/>
        <v>14</v>
      </c>
      <c r="F38" t="str">
        <f t="shared" si="11"/>
        <v>05</v>
      </c>
      <c r="G38" t="str">
        <f t="shared" si="11"/>
        <v>14</v>
      </c>
      <c r="H38" t="str">
        <f t="shared" si="11"/>
        <v>07</v>
      </c>
      <c r="I38" t="str">
        <f t="shared" si="11"/>
        <v>15</v>
      </c>
      <c r="J38" t="str">
        <f t="shared" si="11"/>
        <v>0a</v>
      </c>
      <c r="K38" t="str">
        <f t="shared" si="11"/>
        <v>11</v>
      </c>
    </row>
    <row r="39" spans="1:11" x14ac:dyDescent="0.45">
      <c r="C39" t="s">
        <v>55</v>
      </c>
      <c r="D39" t="str">
        <f t="shared" si="11"/>
        <v>10</v>
      </c>
      <c r="E39" t="str">
        <f t="shared" si="11"/>
        <v>02</v>
      </c>
      <c r="F39" t="str">
        <f t="shared" si="11"/>
        <v>0b</v>
      </c>
      <c r="G39" t="str">
        <f t="shared" si="11"/>
        <v>07</v>
      </c>
      <c r="H39" t="str">
        <f t="shared" si="11"/>
        <v>0d</v>
      </c>
      <c r="I39" t="str">
        <f t="shared" si="11"/>
        <v>0c</v>
      </c>
      <c r="J39" t="str">
        <f t="shared" si="11"/>
        <v>05</v>
      </c>
      <c r="K39" t="str">
        <f t="shared" si="11"/>
        <v>03</v>
      </c>
    </row>
    <row r="40" spans="1:11" x14ac:dyDescent="0.45">
      <c r="C40" t="s">
        <v>56</v>
      </c>
      <c r="D40" t="str">
        <f t="shared" si="11"/>
        <v>06</v>
      </c>
      <c r="E40" t="str">
        <f t="shared" si="11"/>
        <v>07</v>
      </c>
      <c r="F40" t="str">
        <f t="shared" si="11"/>
        <v>08</v>
      </c>
      <c r="G40" t="str">
        <f t="shared" si="11"/>
        <v>06</v>
      </c>
      <c r="H40" t="str">
        <f t="shared" si="11"/>
        <v>17</v>
      </c>
      <c r="I40" t="str">
        <f t="shared" si="11"/>
        <v>11</v>
      </c>
      <c r="J40" t="str">
        <f t="shared" si="11"/>
        <v>0f</v>
      </c>
      <c r="K40" t="str">
        <f t="shared" si="11"/>
        <v>0f</v>
      </c>
    </row>
    <row r="41" spans="1:11" x14ac:dyDescent="0.45">
      <c r="C41" t="s">
        <v>57</v>
      </c>
      <c r="D41" t="str">
        <f t="shared" si="11"/>
        <v>1d</v>
      </c>
      <c r="E41" t="str">
        <f t="shared" si="11"/>
        <v>10</v>
      </c>
      <c r="F41" t="str">
        <f t="shared" si="11"/>
        <v>07</v>
      </c>
      <c r="G41" t="str">
        <f t="shared" si="11"/>
        <v>08</v>
      </c>
      <c r="H41" t="str">
        <f t="shared" si="11"/>
        <v>1c</v>
      </c>
      <c r="I41" t="str">
        <f t="shared" si="11"/>
        <v>0e</v>
      </c>
      <c r="J41" t="str">
        <f t="shared" si="11"/>
        <v>0d</v>
      </c>
      <c r="K41" t="str">
        <f t="shared" si="11"/>
        <v>15</v>
      </c>
    </row>
    <row r="42" spans="1:11" x14ac:dyDescent="0.45">
      <c r="C42" t="s">
        <v>58</v>
      </c>
      <c r="D42" t="str">
        <f t="shared" si="11"/>
        <v>0d</v>
      </c>
      <c r="E42" t="str">
        <f t="shared" si="11"/>
        <v>05</v>
      </c>
      <c r="F42" t="str">
        <f t="shared" si="11"/>
        <v>08</v>
      </c>
      <c r="G42" t="str">
        <f t="shared" si="11"/>
        <v>1a</v>
      </c>
      <c r="H42" t="str">
        <f t="shared" si="11"/>
        <v>07</v>
      </c>
      <c r="I42" t="str">
        <f t="shared" si="11"/>
        <v>1d</v>
      </c>
      <c r="J42" t="str">
        <f t="shared" si="11"/>
        <v>13</v>
      </c>
      <c r="K42" t="str">
        <f t="shared" si="11"/>
        <v>13</v>
      </c>
    </row>
    <row r="43" spans="1:11" x14ac:dyDescent="0.45">
      <c r="C43" t="s">
        <v>59</v>
      </c>
      <c r="D43" t="str">
        <f t="shared" si="11"/>
        <v>13</v>
      </c>
      <c r="E43" s="3" t="str">
        <f t="shared" si="11"/>
        <v>00</v>
      </c>
      <c r="F43" t="str">
        <f t="shared" si="11"/>
        <v>04</v>
      </c>
      <c r="G43" s="3" t="str">
        <f t="shared" si="11"/>
        <v>00</v>
      </c>
      <c r="H43" s="3" t="str">
        <f t="shared" si="11"/>
        <v>00</v>
      </c>
      <c r="I43" s="3" t="str">
        <f t="shared" si="11"/>
        <v>00</v>
      </c>
      <c r="J43" s="3" t="str">
        <f t="shared" si="11"/>
        <v>00</v>
      </c>
      <c r="K43" s="3" t="str">
        <f t="shared" si="11"/>
        <v>00</v>
      </c>
    </row>
    <row r="44" spans="1:11" x14ac:dyDescent="0.45">
      <c r="C44" t="s">
        <v>60</v>
      </c>
      <c r="D44" t="str">
        <f t="shared" si="11"/>
        <v>0f</v>
      </c>
      <c r="E44" s="3" t="str">
        <f t="shared" si="11"/>
        <v>00</v>
      </c>
      <c r="F44" t="str">
        <f t="shared" si="11"/>
        <v>17</v>
      </c>
      <c r="G44" s="3" t="str">
        <f t="shared" si="11"/>
        <v>00</v>
      </c>
      <c r="H44" s="3" t="str">
        <f t="shared" si="11"/>
        <v>00</v>
      </c>
      <c r="I44" s="3" t="str">
        <f t="shared" si="11"/>
        <v>00</v>
      </c>
      <c r="J44" s="3" t="str">
        <f t="shared" si="11"/>
        <v>00</v>
      </c>
      <c r="K44" s="3" t="str">
        <f t="shared" si="11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2">MID($C47,(D$25)*2+1,2)</f>
        <v>0D</v>
      </c>
      <c r="E47" t="str">
        <f t="shared" si="12"/>
        <v>0D</v>
      </c>
      <c r="F47" t="str">
        <f t="shared" si="12"/>
        <v>0D</v>
      </c>
      <c r="G47" t="str">
        <f t="shared" si="12"/>
        <v>0D</v>
      </c>
      <c r="H47" t="str">
        <f t="shared" si="12"/>
        <v>0C</v>
      </c>
      <c r="I47" t="str">
        <f t="shared" si="12"/>
        <v>0C</v>
      </c>
      <c r="J47" t="str">
        <f t="shared" si="12"/>
        <v>0C</v>
      </c>
      <c r="K47" t="str">
        <f t="shared" si="12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2"/>
        <v>F0</v>
      </c>
      <c r="F48" t="str">
        <f t="shared" si="12"/>
        <v>48</v>
      </c>
      <c r="G48" t="str">
        <f t="shared" si="12"/>
        <v>50</v>
      </c>
      <c r="H48" t="str">
        <f t="shared" si="12"/>
        <v>00</v>
      </c>
      <c r="I48" t="str">
        <f t="shared" si="12"/>
        <v>30</v>
      </c>
      <c r="J48" t="str">
        <f t="shared" si="12"/>
        <v>D0</v>
      </c>
      <c r="K48" t="str">
        <f t="shared" si="12"/>
        <v>6A</v>
      </c>
    </row>
    <row r="49" spans="2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2"/>
        <v>8C</v>
      </c>
      <c r="F49" t="str">
        <f t="shared" si="12"/>
        <v>90</v>
      </c>
      <c r="G49" t="str">
        <f t="shared" si="12"/>
        <v>93</v>
      </c>
      <c r="H49" t="str">
        <f t="shared" si="12"/>
        <v>80</v>
      </c>
      <c r="I49" t="str">
        <f t="shared" si="12"/>
        <v>83</v>
      </c>
      <c r="J49" t="str">
        <f t="shared" si="12"/>
        <v>86</v>
      </c>
      <c r="K49" t="str">
        <f t="shared" si="12"/>
        <v>A9</v>
      </c>
    </row>
    <row r="51" spans="2:11" x14ac:dyDescent="0.45">
      <c r="B51" t="s">
        <v>23</v>
      </c>
      <c r="D51" t="str">
        <f t="shared" ref="D51:K51" si="13">DEC2HEX(HEX2DEC(D47)*16*1024-32*1024+HEX2DEC(D49&amp;D48))</f>
        <v>34958</v>
      </c>
      <c r="E51" t="str">
        <f t="shared" si="13"/>
        <v>34CF0</v>
      </c>
      <c r="F51" t="str">
        <f t="shared" si="13"/>
        <v>35048</v>
      </c>
      <c r="G51" t="str">
        <f t="shared" si="13"/>
        <v>35350</v>
      </c>
      <c r="H51" t="str">
        <f t="shared" si="13"/>
        <v>30000</v>
      </c>
      <c r="I51" t="str">
        <f t="shared" si="13"/>
        <v>30330</v>
      </c>
      <c r="J51" t="str">
        <f t="shared" si="13"/>
        <v>306D0</v>
      </c>
      <c r="K51" t="str">
        <f t="shared" si="13"/>
        <v>1296A</v>
      </c>
    </row>
    <row r="52" spans="2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L1" sqref="A1:XFD1048576"/>
    </sheetView>
  </sheetViews>
  <sheetFormatPr defaultRowHeight="14.25" x14ac:dyDescent="0.45"/>
  <sheetData>
    <row r="3" spans="2:2" x14ac:dyDescent="0.45">
      <c r="B3" s="1"/>
    </row>
    <row r="4" spans="2:2" x14ac:dyDescent="0.45">
      <c r="B4" s="1"/>
    </row>
    <row r="5" spans="2:2" x14ac:dyDescent="0.45">
      <c r="B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2016-12-11T10:03:58Z</dcterms:modified>
</cp:coreProperties>
</file>