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Lunches" sheetId="1" r:id="rId1"/>
    <sheet name="Shops" sheetId="2" r:id="rId2"/>
    <sheet name="Debts" sheetId="3" r:id="rId3"/>
    <sheet name="Public places" sheetId="4" r:id="rId4"/>
    <sheet name="Other" sheetId="5" r:id="rId5"/>
    <sheet name="Total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3" l="1"/>
  <c r="C25" i="3" s="1"/>
  <c r="J10" i="3"/>
  <c r="C24" i="3" s="1"/>
  <c r="I5" i="5"/>
  <c r="I4" i="5"/>
  <c r="I3" i="5"/>
  <c r="I2" i="5"/>
  <c r="I5" i="4"/>
  <c r="I4" i="4"/>
  <c r="I3" i="4"/>
  <c r="I2" i="4"/>
  <c r="I5" i="2"/>
  <c r="I4" i="2"/>
  <c r="I3" i="2"/>
  <c r="I2" i="2"/>
  <c r="I5" i="1"/>
  <c r="I4" i="1"/>
  <c r="I3" i="1"/>
  <c r="I2" i="1"/>
  <c r="C26" i="3" l="1"/>
  <c r="B4" i="6" s="1"/>
  <c r="I6" i="5"/>
  <c r="B6" i="6" s="1"/>
  <c r="I6" i="4"/>
  <c r="B5" i="6" s="1"/>
  <c r="I6" i="2"/>
  <c r="B3" i="6" s="1"/>
  <c r="I6" i="1"/>
  <c r="B2" i="6" s="1"/>
  <c r="B7" i="6" l="1"/>
</calcChain>
</file>

<file path=xl/sharedStrings.xml><?xml version="1.0" encoding="utf-8"?>
<sst xmlns="http://schemas.openxmlformats.org/spreadsheetml/2006/main" count="125" uniqueCount="46">
  <si>
    <t>Week</t>
  </si>
  <si>
    <t>Monday</t>
  </si>
  <si>
    <t>Tuesday</t>
  </si>
  <si>
    <t>Wednesday</t>
  </si>
  <si>
    <t>Thursday</t>
  </si>
  <si>
    <t>Friday</t>
  </si>
  <si>
    <t>Saturday</t>
  </si>
  <si>
    <t>Sunday</t>
  </si>
  <si>
    <t>Total for week</t>
  </si>
  <si>
    <t>10.04-16.04 2017</t>
  </si>
  <si>
    <t>17.04-23.04 2017</t>
  </si>
  <si>
    <t>24.04-30.04 2017</t>
  </si>
  <si>
    <t>01.05-07.05 2017</t>
  </si>
  <si>
    <t>Total for month</t>
  </si>
  <si>
    <t>FROM</t>
  </si>
  <si>
    <t>TO</t>
  </si>
  <si>
    <t>21.5 (Kirill)</t>
  </si>
  <si>
    <t>5 (Kirill)</t>
  </si>
  <si>
    <t>26.5 (Kirill)</t>
  </si>
  <si>
    <t>28.5 (Tanya)</t>
  </si>
  <si>
    <t>70 (Olya)</t>
  </si>
  <si>
    <t>8 (Kirill)</t>
  </si>
  <si>
    <t>28.5 (Tanya) + 70 (Olya) + 16 (Kirill)</t>
  </si>
  <si>
    <t>20 (Kirill) + 60 (Olya) + 28.5 (Tanya)</t>
  </si>
  <si>
    <t>33 (Kirill) + 60 (Olya) + 28.5 (Tanya)</t>
  </si>
  <si>
    <t>10 (Olya)</t>
  </si>
  <si>
    <t>(Burger King + Vavilon)</t>
  </si>
  <si>
    <t>Lunches</t>
  </si>
  <si>
    <t>10.04-07.05 2017</t>
  </si>
  <si>
    <t>Shops</t>
  </si>
  <si>
    <t>Debts</t>
  </si>
  <si>
    <t>Public places</t>
  </si>
  <si>
    <t>Other</t>
  </si>
  <si>
    <t>In common</t>
  </si>
  <si>
    <t>From</t>
  </si>
  <si>
    <t>To</t>
  </si>
  <si>
    <t>Total for week (by person)</t>
  </si>
  <si>
    <t>Total (I must pay to people)</t>
  </si>
  <si>
    <t>Total for 4 weeks (without debts)</t>
  </si>
  <si>
    <t>9.5 (Kirill)</t>
  </si>
  <si>
    <t>19 (Kirill)</t>
  </si>
  <si>
    <t>(Hesburger + Pizza Fox)</t>
  </si>
  <si>
    <t>9.5 (Kirill) + 56 (cleaners)</t>
  </si>
  <si>
    <t>2 (Kirill) + 10 (Olya)</t>
  </si>
  <si>
    <t>6 (Olya) + 6 (Natasha) + 6 (Tanya) + 10 (Kirill) + 10 (Roma) + 2.5 (Egor)</t>
  </si>
  <si>
    <t>7 (cleaners) + 10 (Olya) + 10 (Kirill)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</si>
</sst>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H6" sqref="H6"/>
    </sheetView>
  </sheetViews>
  <sheetFormatPr defaultRowHeight="15" x14ac:dyDescent="0.25"/>
  <cols>
    <col min="1" max="1" width="18.28515625" customWidth="1"/>
    <col min="4" max="4" width="11.85546875" customWidth="1"/>
    <col min="9" max="9" width="14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0</v>
      </c>
      <c r="C2">
        <v>0</v>
      </c>
      <c r="D2">
        <v>6.2</v>
      </c>
      <c r="E2">
        <v>7.3</v>
      </c>
      <c r="F2">
        <v>3.6</v>
      </c>
      <c r="G2">
        <v>0</v>
      </c>
      <c r="H2">
        <v>0</v>
      </c>
      <c r="I2">
        <f xml:space="preserve"> B2+C2+D2+E2+F2+G2+H2</f>
        <v>17.100000000000001</v>
      </c>
    </row>
    <row r="3" spans="1:9" x14ac:dyDescent="0.25">
      <c r="A3" t="s">
        <v>10</v>
      </c>
      <c r="B3">
        <v>0</v>
      </c>
      <c r="C3">
        <v>0</v>
      </c>
      <c r="D3">
        <v>22.4</v>
      </c>
      <c r="E3">
        <v>0</v>
      </c>
      <c r="F3">
        <v>0</v>
      </c>
      <c r="G3">
        <v>0</v>
      </c>
      <c r="H3">
        <v>0</v>
      </c>
      <c r="I3">
        <f xml:space="preserve"> B3+C3+D3+E3+F3+G3+H3</f>
        <v>22.4</v>
      </c>
    </row>
    <row r="4" spans="1:9" x14ac:dyDescent="0.25">
      <c r="A4" t="s">
        <v>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f xml:space="preserve"> B4+C4+D4+E4+F4+G4+H4</f>
        <v>0</v>
      </c>
    </row>
    <row r="5" spans="1:9" x14ac:dyDescent="0.25">
      <c r="A5" t="s">
        <v>12</v>
      </c>
      <c r="B5">
        <v>0</v>
      </c>
      <c r="C5">
        <v>2.4</v>
      </c>
      <c r="D5">
        <v>6.9</v>
      </c>
      <c r="E5">
        <v>0</v>
      </c>
      <c r="F5">
        <v>0</v>
      </c>
      <c r="G5">
        <v>5.3</v>
      </c>
      <c r="H5">
        <v>0</v>
      </c>
      <c r="I5">
        <f xml:space="preserve"> B5+C5+D5+E5+F5+G5+H5</f>
        <v>14.600000000000001</v>
      </c>
    </row>
    <row r="6" spans="1:9" x14ac:dyDescent="0.25">
      <c r="A6" t="s">
        <v>13</v>
      </c>
      <c r="I6">
        <f xml:space="preserve"> I2+I3+I4+I5</f>
        <v>54.1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I6" sqref="I6"/>
    </sheetView>
  </sheetViews>
  <sheetFormatPr defaultRowHeight="15" x14ac:dyDescent="0.25"/>
  <cols>
    <col min="1" max="1" width="18.28515625" customWidth="1"/>
    <col min="4" max="4" width="12.28515625" customWidth="1"/>
    <col min="9" max="9" width="18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0</v>
      </c>
      <c r="C2">
        <v>0</v>
      </c>
      <c r="D2">
        <v>0</v>
      </c>
      <c r="E2">
        <v>4.2</v>
      </c>
      <c r="F2">
        <v>0</v>
      </c>
      <c r="G2">
        <v>6.3</v>
      </c>
      <c r="H2">
        <v>18.2</v>
      </c>
      <c r="I2">
        <f xml:space="preserve"> B2+C2+D2+E2+F2+G2+H2</f>
        <v>28.7</v>
      </c>
    </row>
    <row r="3" spans="1:9" x14ac:dyDescent="0.25">
      <c r="A3" t="s">
        <v>10</v>
      </c>
      <c r="B3">
        <v>0</v>
      </c>
      <c r="C3">
        <v>25.9</v>
      </c>
      <c r="D3">
        <v>0</v>
      </c>
      <c r="E3">
        <v>0</v>
      </c>
      <c r="F3">
        <v>0</v>
      </c>
      <c r="G3">
        <v>0</v>
      </c>
      <c r="H3">
        <v>0</v>
      </c>
      <c r="I3">
        <f xml:space="preserve"> B3+C3+D3+E3+F3+G3+H3</f>
        <v>25.9</v>
      </c>
    </row>
    <row r="4" spans="1:9" x14ac:dyDescent="0.25">
      <c r="A4" t="s">
        <v>11</v>
      </c>
      <c r="B4">
        <v>11.7</v>
      </c>
      <c r="C4">
        <v>0</v>
      </c>
      <c r="D4">
        <v>0</v>
      </c>
      <c r="E4">
        <v>0</v>
      </c>
      <c r="F4">
        <v>0</v>
      </c>
      <c r="G4">
        <v>5</v>
      </c>
      <c r="H4">
        <v>43</v>
      </c>
      <c r="I4">
        <f xml:space="preserve"> B4+C4+D4+E4+F4+G4+H4</f>
        <v>59.7</v>
      </c>
    </row>
    <row r="5" spans="1:9" x14ac:dyDescent="0.25">
      <c r="A5" t="s">
        <v>12</v>
      </c>
      <c r="B5">
        <v>55</v>
      </c>
      <c r="C5">
        <v>0</v>
      </c>
      <c r="D5">
        <v>0</v>
      </c>
      <c r="E5">
        <v>3</v>
      </c>
      <c r="F5">
        <v>2</v>
      </c>
      <c r="I5">
        <f xml:space="preserve"> B5+C5+D5+E5+F5+G5+H5</f>
        <v>60</v>
      </c>
    </row>
    <row r="6" spans="1:9" x14ac:dyDescent="0.25">
      <c r="A6" t="s">
        <v>13</v>
      </c>
      <c r="I6">
        <f xml:space="preserve"> I2+I3+I4+I5</f>
        <v>174.3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workbookViewId="0">
      <selection activeCell="B9" sqref="B9"/>
    </sheetView>
  </sheetViews>
  <sheetFormatPr defaultRowHeight="15" x14ac:dyDescent="0.25"/>
  <cols>
    <col min="1" max="1" width="18.140625" customWidth="1"/>
    <col min="2" max="2" width="31.7109375" customWidth="1"/>
    <col min="3" max="3" width="21" customWidth="1"/>
    <col min="4" max="4" width="21.140625" customWidth="1"/>
    <col min="5" max="5" width="18.28515625" customWidth="1"/>
    <col min="6" max="6" width="23.5703125" customWidth="1"/>
    <col min="7" max="7" width="24.5703125" customWidth="1"/>
    <col min="8" max="8" width="61.7109375" customWidth="1"/>
    <col min="9" max="9" width="60.5703125" customWidth="1"/>
    <col min="10" max="10" width="18.28515625" customWidth="1"/>
  </cols>
  <sheetData>
    <row r="2" spans="1:10" x14ac:dyDescent="0.25">
      <c r="B2" t="s">
        <v>14</v>
      </c>
    </row>
    <row r="5" spans="1:10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36</v>
      </c>
      <c r="J5" t="s">
        <v>8</v>
      </c>
    </row>
    <row r="6" spans="1:10" x14ac:dyDescent="0.25">
      <c r="A6" t="s">
        <v>9</v>
      </c>
      <c r="B6" t="s">
        <v>16</v>
      </c>
      <c r="C6" t="s">
        <v>17</v>
      </c>
      <c r="D6">
        <v>0</v>
      </c>
      <c r="E6">
        <v>0</v>
      </c>
      <c r="F6">
        <v>0</v>
      </c>
      <c r="G6">
        <v>0</v>
      </c>
      <c r="H6">
        <v>0</v>
      </c>
      <c r="I6" t="s">
        <v>18</v>
      </c>
      <c r="J6">
        <v>26.5</v>
      </c>
    </row>
    <row r="7" spans="1:10" x14ac:dyDescent="0.25">
      <c r="A7" t="s">
        <v>10</v>
      </c>
      <c r="B7" t="s">
        <v>19</v>
      </c>
      <c r="C7">
        <v>0</v>
      </c>
      <c r="D7" t="s">
        <v>20</v>
      </c>
      <c r="E7">
        <v>0</v>
      </c>
      <c r="F7" t="s">
        <v>21</v>
      </c>
      <c r="G7" t="s">
        <v>21</v>
      </c>
      <c r="H7">
        <v>0</v>
      </c>
      <c r="I7" t="s">
        <v>22</v>
      </c>
      <c r="J7">
        <v>114.5</v>
      </c>
    </row>
    <row r="8" spans="1:10" x14ac:dyDescent="0.25">
      <c r="A8" t="s">
        <v>11</v>
      </c>
      <c r="B8">
        <v>0</v>
      </c>
      <c r="C8">
        <v>0</v>
      </c>
      <c r="D8">
        <v>0</v>
      </c>
      <c r="E8">
        <v>0</v>
      </c>
      <c r="F8" t="s">
        <v>42</v>
      </c>
      <c r="G8" t="s">
        <v>39</v>
      </c>
      <c r="H8">
        <v>6</v>
      </c>
      <c r="I8" t="s">
        <v>40</v>
      </c>
      <c r="J8">
        <v>19</v>
      </c>
    </row>
    <row r="9" spans="1:10" x14ac:dyDescent="0.25">
      <c r="A9" t="s">
        <v>12</v>
      </c>
      <c r="B9" t="s">
        <v>43</v>
      </c>
      <c r="I9" t="s">
        <v>43</v>
      </c>
      <c r="J9">
        <v>12</v>
      </c>
    </row>
    <row r="10" spans="1:10" x14ac:dyDescent="0.25">
      <c r="A10" t="s">
        <v>13</v>
      </c>
      <c r="J10">
        <f xml:space="preserve"> J6+J7+J8+J9</f>
        <v>172</v>
      </c>
    </row>
    <row r="13" spans="1:10" x14ac:dyDescent="0.25">
      <c r="B13" t="s">
        <v>15</v>
      </c>
    </row>
    <row r="16" spans="1:10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36</v>
      </c>
      <c r="J16" t="s">
        <v>8</v>
      </c>
    </row>
    <row r="17" spans="1:10" x14ac:dyDescent="0.25">
      <c r="A17" t="s">
        <v>9</v>
      </c>
      <c r="B17" t="s">
        <v>23</v>
      </c>
      <c r="C17">
        <v>0</v>
      </c>
      <c r="D17">
        <v>0</v>
      </c>
      <c r="E17">
        <v>0</v>
      </c>
      <c r="F17" t="s">
        <v>17</v>
      </c>
      <c r="G17" t="s">
        <v>21</v>
      </c>
      <c r="H17">
        <v>0</v>
      </c>
      <c r="I17" t="s">
        <v>24</v>
      </c>
      <c r="J17">
        <v>121.5</v>
      </c>
    </row>
    <row r="18" spans="1:10" x14ac:dyDescent="0.25">
      <c r="A18" t="s">
        <v>10</v>
      </c>
      <c r="B18">
        <v>0</v>
      </c>
      <c r="C18" t="s">
        <v>25</v>
      </c>
      <c r="D18">
        <v>0</v>
      </c>
      <c r="E18">
        <v>0</v>
      </c>
      <c r="F18">
        <v>0</v>
      </c>
      <c r="G18">
        <v>0</v>
      </c>
      <c r="H18">
        <v>0</v>
      </c>
      <c r="I18" t="s">
        <v>25</v>
      </c>
      <c r="J18">
        <v>10</v>
      </c>
    </row>
    <row r="19" spans="1:10" x14ac:dyDescent="0.25">
      <c r="A19" t="s">
        <v>11</v>
      </c>
      <c r="B19">
        <v>0</v>
      </c>
      <c r="C19">
        <v>0</v>
      </c>
      <c r="D19" t="s">
        <v>39</v>
      </c>
      <c r="E19">
        <v>0</v>
      </c>
      <c r="F19">
        <v>0</v>
      </c>
      <c r="G19">
        <v>0</v>
      </c>
      <c r="H19" t="s">
        <v>44</v>
      </c>
      <c r="I19" t="s">
        <v>44</v>
      </c>
      <c r="J19">
        <v>50</v>
      </c>
    </row>
    <row r="20" spans="1:10" x14ac:dyDescent="0.25">
      <c r="A20" t="s">
        <v>12</v>
      </c>
      <c r="B20" t="s">
        <v>45</v>
      </c>
      <c r="I20" t="s">
        <v>45</v>
      </c>
      <c r="J20">
        <v>27</v>
      </c>
    </row>
    <row r="21" spans="1:10" x14ac:dyDescent="0.25">
      <c r="A21" t="s">
        <v>13</v>
      </c>
      <c r="J21">
        <f xml:space="preserve"> J17+ J18+ J19+J20</f>
        <v>208.5</v>
      </c>
    </row>
    <row r="23" spans="1:10" x14ac:dyDescent="0.25">
      <c r="B23" t="s">
        <v>33</v>
      </c>
    </row>
    <row r="24" spans="1:10" x14ac:dyDescent="0.25">
      <c r="B24" t="s">
        <v>34</v>
      </c>
      <c r="C24">
        <f>J10</f>
        <v>172</v>
      </c>
    </row>
    <row r="25" spans="1:10" x14ac:dyDescent="0.25">
      <c r="B25" t="s">
        <v>35</v>
      </c>
      <c r="C25">
        <f xml:space="preserve"> J21</f>
        <v>208.5</v>
      </c>
    </row>
    <row r="26" spans="1:10" x14ac:dyDescent="0.25">
      <c r="B26" t="s">
        <v>37</v>
      </c>
      <c r="C26">
        <f xml:space="preserve"> C24-C25</f>
        <v>-36.5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B6" sqref="B6"/>
    </sheetView>
  </sheetViews>
  <sheetFormatPr defaultRowHeight="15" x14ac:dyDescent="0.25"/>
  <cols>
    <col min="1" max="1" width="18.28515625" customWidth="1"/>
    <col min="4" max="4" width="12.140625" customWidth="1"/>
    <col min="9" max="9" width="18.42578125" customWidth="1"/>
    <col min="10" max="10" width="27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f xml:space="preserve"> B2+C2+D2+E2+F2+G2+H2</f>
        <v>0</v>
      </c>
    </row>
    <row r="3" spans="1:10" x14ac:dyDescent="0.25">
      <c r="A3" t="s">
        <v>10</v>
      </c>
      <c r="B3">
        <v>0</v>
      </c>
      <c r="C3">
        <v>0</v>
      </c>
      <c r="D3">
        <v>0</v>
      </c>
      <c r="E3">
        <v>0</v>
      </c>
      <c r="F3">
        <v>8</v>
      </c>
      <c r="G3">
        <v>8</v>
      </c>
      <c r="H3">
        <v>0</v>
      </c>
      <c r="I3">
        <f xml:space="preserve"> B3+C3+D3+E3+F3+G3+H3</f>
        <v>16</v>
      </c>
      <c r="J3" t="s">
        <v>26</v>
      </c>
    </row>
    <row r="4" spans="1:10" x14ac:dyDescent="0.25">
      <c r="A4" t="s">
        <v>11</v>
      </c>
      <c r="B4">
        <v>0</v>
      </c>
      <c r="C4">
        <v>0</v>
      </c>
      <c r="D4">
        <v>17</v>
      </c>
      <c r="E4">
        <v>0</v>
      </c>
      <c r="F4">
        <v>9.5</v>
      </c>
      <c r="G4">
        <v>9.5</v>
      </c>
      <c r="H4">
        <v>20</v>
      </c>
      <c r="I4">
        <f xml:space="preserve"> B4+C4+D4+E4+F4+G4+H4</f>
        <v>56</v>
      </c>
      <c r="J4" t="s">
        <v>41</v>
      </c>
    </row>
    <row r="5" spans="1:10" x14ac:dyDescent="0.25">
      <c r="A5" t="s">
        <v>12</v>
      </c>
      <c r="B5">
        <v>0</v>
      </c>
      <c r="I5">
        <f xml:space="preserve"> B5+C5+D5+E5+F5+G5+H5</f>
        <v>0</v>
      </c>
    </row>
    <row r="6" spans="1:10" x14ac:dyDescent="0.25">
      <c r="A6" t="s">
        <v>13</v>
      </c>
      <c r="I6">
        <f xml:space="preserve"> I2+I3+I4+I5</f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B6" sqref="B6"/>
    </sheetView>
  </sheetViews>
  <sheetFormatPr defaultRowHeight="15" x14ac:dyDescent="0.25"/>
  <cols>
    <col min="1" max="1" width="18.42578125" customWidth="1"/>
    <col min="4" max="4" width="12" customWidth="1"/>
    <col min="9" max="9" width="16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21.5</v>
      </c>
      <c r="C2">
        <v>47</v>
      </c>
      <c r="D2">
        <v>0</v>
      </c>
      <c r="E2">
        <v>0</v>
      </c>
      <c r="F2">
        <v>0</v>
      </c>
      <c r="G2">
        <v>41.1</v>
      </c>
      <c r="H2">
        <v>0</v>
      </c>
      <c r="I2">
        <f xml:space="preserve"> B2+C2+D2+E2+F2+G2+H2</f>
        <v>109.6</v>
      </c>
    </row>
    <row r="3" spans="1:9" x14ac:dyDescent="0.25">
      <c r="A3" t="s">
        <v>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50</v>
      </c>
      <c r="I3">
        <f xml:space="preserve"> B3+C3+D3+E3+F3+G3+H3</f>
        <v>50</v>
      </c>
    </row>
    <row r="4" spans="1:9" x14ac:dyDescent="0.25">
      <c r="A4" t="s">
        <v>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f xml:space="preserve"> B4+C4+D4+E4+F4+G4+H4</f>
        <v>0</v>
      </c>
    </row>
    <row r="5" spans="1:9" x14ac:dyDescent="0.25">
      <c r="A5" t="s">
        <v>12</v>
      </c>
      <c r="B5">
        <v>7</v>
      </c>
      <c r="I5">
        <f xml:space="preserve"> B5+C5+D5+E5+F5+G5+H5</f>
        <v>7</v>
      </c>
    </row>
    <row r="6" spans="1:9" x14ac:dyDescent="0.25">
      <c r="A6" t="s">
        <v>13</v>
      </c>
      <c r="I6">
        <f xml:space="preserve"> I2+I3+I4+I5</f>
        <v>166.6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8" sqref="B8"/>
    </sheetView>
  </sheetViews>
  <sheetFormatPr defaultRowHeight="15" x14ac:dyDescent="0.25"/>
  <cols>
    <col min="1" max="1" width="36.85546875" customWidth="1"/>
  </cols>
  <sheetData>
    <row r="1" spans="1:2" x14ac:dyDescent="0.25">
      <c r="A1" t="s">
        <v>28</v>
      </c>
    </row>
    <row r="2" spans="1:2" x14ac:dyDescent="0.25">
      <c r="A2" t="s">
        <v>27</v>
      </c>
      <c r="B2">
        <f xml:space="preserve"> Lunches!I6</f>
        <v>54.1</v>
      </c>
    </row>
    <row r="3" spans="1:2" x14ac:dyDescent="0.25">
      <c r="A3" t="s">
        <v>29</v>
      </c>
      <c r="B3">
        <f xml:space="preserve"> Shops!I6</f>
        <v>174.3</v>
      </c>
    </row>
    <row r="4" spans="1:2" x14ac:dyDescent="0.25">
      <c r="A4" t="s">
        <v>30</v>
      </c>
      <c r="B4">
        <f xml:space="preserve"> Debts!C26</f>
        <v>-36.5</v>
      </c>
    </row>
    <row r="5" spans="1:2" x14ac:dyDescent="0.25">
      <c r="A5" t="s">
        <v>31</v>
      </c>
      <c r="B5">
        <f xml:space="preserve"> 'Public places'!I6</f>
        <v>72</v>
      </c>
    </row>
    <row r="6" spans="1:2" x14ac:dyDescent="0.25">
      <c r="A6" t="s">
        <v>32</v>
      </c>
      <c r="B6">
        <f xml:space="preserve"> Other!I6</f>
        <v>166.6</v>
      </c>
    </row>
    <row r="7" spans="1:2" x14ac:dyDescent="0.25">
      <c r="A7" t="s">
        <v>38</v>
      </c>
      <c r="B7">
        <f xml:space="preserve"> B2+B3+B5+B6</f>
        <v>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Lunches</vt:lpstr>
      <vt:lpstr>Shops</vt:lpstr>
      <vt:lpstr>Debts</vt:lpstr>
      <vt:lpstr>Public places</vt:lpstr>
      <vt:lpstr>Other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2017-05-06T09:27:55Z</dcterms:modified>
</cp:coreProperties>
</file>