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unches" sheetId="1" r:id="rId1"/>
    <sheet name="Shops" sheetId="2" r:id="rId2"/>
    <sheet name="Debts" sheetId="3" r:id="rId3"/>
    <sheet name="Public places" sheetId="4" r:id="rId4"/>
    <sheet name="Other" sheetId="5" r:id="rId5"/>
    <sheet name="Tot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 l="1"/>
  <c r="C25" i="3" s="1"/>
  <c r="J11" i="3"/>
  <c r="C24" i="3" s="1"/>
  <c r="I7" i="4"/>
  <c r="B5" i="6"/>
  <c r="I6" i="5"/>
  <c r="I5" i="5"/>
  <c r="I4" i="5"/>
  <c r="I3" i="5"/>
  <c r="I2" i="5"/>
  <c r="I6" i="4"/>
  <c r="I5" i="4"/>
  <c r="I4" i="4"/>
  <c r="I3" i="4"/>
  <c r="I2" i="4"/>
  <c r="I6" i="2"/>
  <c r="I5" i="2"/>
  <c r="I4" i="2"/>
  <c r="I3" i="2"/>
  <c r="I2" i="2"/>
  <c r="I6" i="1"/>
  <c r="I7" i="2" l="1"/>
  <c r="B3" i="6" s="1"/>
  <c r="I7" i="5"/>
  <c r="B6" i="6" s="1"/>
  <c r="I5" i="1"/>
  <c r="I4" i="1"/>
  <c r="I3" i="1"/>
  <c r="I2" i="1"/>
  <c r="I7" i="1" l="1"/>
  <c r="B2" i="6" s="1"/>
  <c r="C26" i="3"/>
  <c r="B4" i="6" s="1"/>
  <c r="B7" i="6" l="1"/>
</calcChain>
</file>

<file path=xl/sharedStrings.xml><?xml version="1.0" encoding="utf-8"?>
<sst xmlns="http://schemas.openxmlformats.org/spreadsheetml/2006/main" count="118" uniqueCount="40">
  <si>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</si>
  <si>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</si>
  <si>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</si>
  <si>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</si>
  <si>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</si>
  <si>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</si>
  <si>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</si>
  <si>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</si>
  <si>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Total for week</t>
  </si>
  <si>
    <t>Total for month</t>
  </si>
  <si>
    <t>FROM</t>
  </si>
  <si>
    <t>TO</t>
  </si>
  <si>
    <t>Lunches</t>
  </si>
  <si>
    <t>Shops</t>
  </si>
  <si>
    <t>Debts</t>
  </si>
  <si>
    <t>Public places</t>
  </si>
  <si>
    <t>Other</t>
  </si>
  <si>
    <t>In common</t>
  </si>
  <si>
    <t>From</t>
  </si>
  <si>
    <t>To</t>
  </si>
  <si>
    <t>Total for week (by person)</t>
  </si>
  <si>
    <t>Total (I must pay to people)</t>
  </si>
  <si>
    <t>Total for 4 weeks (without debts)</t>
  </si>
  <si>
    <t>01.06-04.06 2017</t>
  </si>
  <si>
    <t>05.06-11.06 2017</t>
  </si>
  <si>
    <t>12.06-18.06 2017</t>
  </si>
  <si>
    <t>19.06-25.06 2017</t>
  </si>
  <si>
    <t>26.06-30.06 2017</t>
  </si>
  <si>
    <t>20 (Olya)</t>
  </si>
  <si>
    <t>10 (Olya)</t>
  </si>
  <si>
    <t>01.06-30.06 2017</t>
  </si>
  <si>
    <t>2.5 (Olya)</t>
  </si>
  <si>
    <t>72 (Kirill) + 48 (common)</t>
  </si>
  <si>
    <t>2.5 (Olya) + 72 (Kirill) + 48 (common)</t>
  </si>
  <si>
    <t>21 (Kirill)</t>
  </si>
  <si>
    <t>51 (Kirill) + 20 (Olya) + 48 (common)</t>
  </si>
  <si>
    <t>51(Kirill) + 48 (common)</t>
  </si>
  <si>
    <t>(26 ticket + 3.1 diplom)</t>
  </si>
  <si>
    <t>(48 common + 21 train to home + 30 Olya present)</t>
  </si>
  <si>
    <t>(diplom + A1 (Olya) + father present + train to home)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</si>
</sst>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5" sqref="D5"/>
    </sheetView>
  </sheetViews>
  <sheetFormatPr defaultRowHeight="15" x14ac:dyDescent="0.25"/>
  <cols>
    <col min="1" max="1" width="18.28515625" customWidth="1"/>
    <col min="4" max="4" width="11.855468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0</v>
      </c>
      <c r="I2">
        <f xml:space="preserve"> B2+C2+D2+E2+F2+G2+H2</f>
        <v>6</v>
      </c>
    </row>
    <row r="3" spans="1:9" x14ac:dyDescent="0.25">
      <c r="A3" t="s">
        <v>24</v>
      </c>
      <c r="B3">
        <v>2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5</v>
      </c>
    </row>
    <row r="4" spans="1:9" x14ac:dyDescent="0.25">
      <c r="A4" t="s">
        <v>25</v>
      </c>
      <c r="B4">
        <v>0</v>
      </c>
      <c r="C4">
        <v>0</v>
      </c>
      <c r="D4">
        <v>1.3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1.3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12.3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4" sqref="D4"/>
    </sheetView>
  </sheetViews>
  <sheetFormatPr defaultRowHeight="15" x14ac:dyDescent="0.25"/>
  <cols>
    <col min="1" max="1" width="18.28515625" customWidth="1"/>
    <col min="4" max="4" width="12.285156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0</v>
      </c>
      <c r="E2">
        <v>11.1</v>
      </c>
      <c r="F2">
        <v>0</v>
      </c>
      <c r="G2">
        <v>1.5</v>
      </c>
      <c r="H2">
        <v>20</v>
      </c>
      <c r="I2">
        <f xml:space="preserve"> B2+C2+D2+E2+F2+G2+H2</f>
        <v>32.6</v>
      </c>
    </row>
    <row r="3" spans="1:9" x14ac:dyDescent="0.25">
      <c r="A3" t="s">
        <v>24</v>
      </c>
      <c r="B3">
        <v>0</v>
      </c>
      <c r="C3">
        <v>0</v>
      </c>
      <c r="D3">
        <v>37.1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37.1</v>
      </c>
    </row>
    <row r="4" spans="1:9" x14ac:dyDescent="0.25">
      <c r="A4" t="s">
        <v>25</v>
      </c>
      <c r="B4">
        <v>0</v>
      </c>
      <c r="C4">
        <v>4.2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4.2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73.900000000000006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topLeftCell="B4" workbookViewId="0">
      <selection activeCell="J18" sqref="J18"/>
    </sheetView>
  </sheetViews>
  <sheetFormatPr defaultRowHeight="15" x14ac:dyDescent="0.25"/>
  <cols>
    <col min="1" max="1" width="18.140625" customWidth="1"/>
    <col min="2" max="2" width="31.7109375" customWidth="1"/>
    <col min="3" max="3" width="21" customWidth="1"/>
    <col min="4" max="4" width="23.28515625" customWidth="1"/>
    <col min="5" max="5" width="50.85546875" customWidth="1"/>
    <col min="6" max="6" width="23.5703125" customWidth="1"/>
    <col min="7" max="7" width="24.5703125" customWidth="1"/>
    <col min="8" max="8" width="61.7109375" customWidth="1"/>
    <col min="9" max="9" width="60.5703125" customWidth="1"/>
    <col min="10" max="10" width="18.28515625" customWidth="1"/>
  </cols>
  <sheetData>
    <row r="2" spans="1:10" x14ac:dyDescent="0.25">
      <c r="B2" t="s">
        <v>10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20</v>
      </c>
      <c r="J5" t="s">
        <v>8</v>
      </c>
    </row>
    <row r="6" spans="1:10" x14ac:dyDescent="0.25">
      <c r="A6" t="s">
        <v>23</v>
      </c>
      <c r="B6" t="s">
        <v>36</v>
      </c>
      <c r="H6" t="s">
        <v>28</v>
      </c>
      <c r="I6" t="s">
        <v>35</v>
      </c>
      <c r="J6">
        <v>119</v>
      </c>
    </row>
    <row r="7" spans="1:10" x14ac:dyDescent="0.25">
      <c r="A7" t="s">
        <v>24</v>
      </c>
      <c r="D7" t="s">
        <v>34</v>
      </c>
      <c r="I7" t="s">
        <v>34</v>
      </c>
      <c r="J7">
        <v>21</v>
      </c>
    </row>
    <row r="8" spans="1:10" x14ac:dyDescent="0.25">
      <c r="A8" t="s">
        <v>25</v>
      </c>
    </row>
    <row r="9" spans="1:10" x14ac:dyDescent="0.25">
      <c r="A9" t="s">
        <v>26</v>
      </c>
    </row>
    <row r="10" spans="1:10" x14ac:dyDescent="0.25">
      <c r="A10" t="s">
        <v>27</v>
      </c>
    </row>
    <row r="11" spans="1:10" x14ac:dyDescent="0.25">
      <c r="A11" t="s">
        <v>9</v>
      </c>
      <c r="J11">
        <f>$J$6+$J$7+$J$8+$J$9+$J$10</f>
        <v>140</v>
      </c>
    </row>
    <row r="13" spans="1:10" x14ac:dyDescent="0.25">
      <c r="B13" t="s">
        <v>11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20</v>
      </c>
      <c r="J16" t="s">
        <v>8</v>
      </c>
    </row>
    <row r="17" spans="1:10" x14ac:dyDescent="0.25">
      <c r="A17" t="s">
        <v>23</v>
      </c>
      <c r="D17" t="s">
        <v>29</v>
      </c>
      <c r="I17" t="s">
        <v>29</v>
      </c>
      <c r="J17">
        <v>10</v>
      </c>
    </row>
    <row r="18" spans="1:10" x14ac:dyDescent="0.25">
      <c r="A18" t="s">
        <v>24</v>
      </c>
      <c r="C18" t="s">
        <v>31</v>
      </c>
      <c r="D18" t="s">
        <v>32</v>
      </c>
      <c r="I18" t="s">
        <v>33</v>
      </c>
      <c r="J18">
        <v>122.5</v>
      </c>
    </row>
    <row r="19" spans="1:10" x14ac:dyDescent="0.25">
      <c r="A19" t="s">
        <v>25</v>
      </c>
    </row>
    <row r="20" spans="1:10" x14ac:dyDescent="0.25">
      <c r="A20" t="s">
        <v>26</v>
      </c>
    </row>
    <row r="21" spans="1:10" x14ac:dyDescent="0.25">
      <c r="A21" t="s">
        <v>27</v>
      </c>
    </row>
    <row r="22" spans="1:10" x14ac:dyDescent="0.25">
      <c r="A22" t="s">
        <v>9</v>
      </c>
      <c r="J22">
        <f>$J$17+$J$18+$J$19+$J$20+$J$21</f>
        <v>132.5</v>
      </c>
    </row>
    <row r="23" spans="1:10" x14ac:dyDescent="0.25">
      <c r="B23" t="s">
        <v>17</v>
      </c>
    </row>
    <row r="24" spans="1:10" x14ac:dyDescent="0.25">
      <c r="B24" t="s">
        <v>18</v>
      </c>
      <c r="C24">
        <f>J11</f>
        <v>140</v>
      </c>
    </row>
    <row r="25" spans="1:10" x14ac:dyDescent="0.25">
      <c r="B25" t="s">
        <v>19</v>
      </c>
      <c r="C25">
        <f xml:space="preserve"> J22</f>
        <v>132.5</v>
      </c>
    </row>
    <row r="26" spans="1:10" x14ac:dyDescent="0.25">
      <c r="B26" t="s">
        <v>21</v>
      </c>
      <c r="C26">
        <f xml:space="preserve"> C24-C25</f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7" sqref="I7"/>
    </sheetView>
  </sheetViews>
  <sheetFormatPr defaultRowHeight="15" x14ac:dyDescent="0.25"/>
  <cols>
    <col min="1" max="1" width="18.28515625" customWidth="1"/>
    <col min="4" max="4" width="12.140625" customWidth="1"/>
    <col min="9" max="9" width="18.42578125" customWidth="1"/>
    <col min="10" max="10" width="27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0</v>
      </c>
    </row>
    <row r="3" spans="1:9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4" sqref="J4"/>
    </sheetView>
  </sheetViews>
  <sheetFormatPr defaultRowHeight="15" x14ac:dyDescent="0.25"/>
  <cols>
    <col min="1" max="1" width="18.42578125" customWidth="1"/>
    <col min="4" max="4" width="12" customWidth="1"/>
    <col min="9" max="9" width="16.28515625" customWidth="1"/>
    <col min="10" max="10" width="55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23</v>
      </c>
      <c r="B2">
        <v>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99</v>
      </c>
      <c r="J2" t="s">
        <v>38</v>
      </c>
    </row>
    <row r="3" spans="1:10" x14ac:dyDescent="0.25">
      <c r="A3" t="s">
        <v>24</v>
      </c>
      <c r="B3">
        <v>14</v>
      </c>
      <c r="C3">
        <v>2.5</v>
      </c>
      <c r="D3">
        <v>21</v>
      </c>
      <c r="E3">
        <v>0</v>
      </c>
      <c r="F3">
        <v>0</v>
      </c>
      <c r="G3">
        <v>0</v>
      </c>
      <c r="H3">
        <v>50</v>
      </c>
      <c r="I3">
        <f xml:space="preserve"> B3+C3+D3+E3+F3+G3+H3</f>
        <v>87.5</v>
      </c>
      <c r="J3" t="s">
        <v>39</v>
      </c>
    </row>
    <row r="4" spans="1:10" x14ac:dyDescent="0.25">
      <c r="A4" t="s">
        <v>25</v>
      </c>
      <c r="B4">
        <v>29.1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29.1</v>
      </c>
      <c r="J4" t="s">
        <v>37</v>
      </c>
    </row>
    <row r="5" spans="1:10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10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10" x14ac:dyDescent="0.25">
      <c r="A7" t="s">
        <v>9</v>
      </c>
      <c r="I7">
        <f xml:space="preserve"> $I$2+$I$3+$I$4+$I$5+$I$6</f>
        <v>215.6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0" sqref="H10"/>
    </sheetView>
  </sheetViews>
  <sheetFormatPr defaultRowHeight="15" x14ac:dyDescent="0.25"/>
  <cols>
    <col min="1" max="1" width="36.85546875" customWidth="1"/>
  </cols>
  <sheetData>
    <row r="1" spans="1:2" x14ac:dyDescent="0.25">
      <c r="A1" t="s">
        <v>30</v>
      </c>
    </row>
    <row r="2" spans="1:2" x14ac:dyDescent="0.25">
      <c r="A2" t="s">
        <v>12</v>
      </c>
      <c r="B2">
        <f>Lunches!I7</f>
        <v>12.3</v>
      </c>
    </row>
    <row r="3" spans="1:2" x14ac:dyDescent="0.25">
      <c r="A3" t="s">
        <v>13</v>
      </c>
      <c r="B3">
        <f xml:space="preserve"> Shops!I7</f>
        <v>73.900000000000006</v>
      </c>
    </row>
    <row r="4" spans="1:2" x14ac:dyDescent="0.25">
      <c r="A4" t="s">
        <v>14</v>
      </c>
      <c r="B4">
        <f xml:space="preserve"> Debts!C26</f>
        <v>7.5</v>
      </c>
    </row>
    <row r="5" spans="1:2" x14ac:dyDescent="0.25">
      <c r="A5" t="s">
        <v>15</v>
      </c>
      <c r="B5">
        <f xml:space="preserve"> 'Public places'!I7</f>
        <v>0</v>
      </c>
    </row>
    <row r="6" spans="1:2" x14ac:dyDescent="0.25">
      <c r="A6" t="s">
        <v>16</v>
      </c>
      <c r="B6">
        <f xml:space="preserve"> Other!I7</f>
        <v>215.6</v>
      </c>
    </row>
    <row r="7" spans="1:2" x14ac:dyDescent="0.25">
      <c r="A7" t="s">
        <v>22</v>
      </c>
      <c r="B7">
        <f xml:space="preserve"> B2+B3+B5+B6</f>
        <v>301.8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Lunches</vt:lpstr>
      <vt:lpstr>Shops</vt:lpstr>
      <vt:lpstr>Debts</vt:lpstr>
      <vt:lpstr>Public places</vt:lpstr>
      <vt:lpstr>Other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2017-06-14T11:40:29Z</dcterms:modified>
</cp:coreProperties>
</file>