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ximilian_Drach_XPS\Desktop\Purdue\ENGR133\HW13\"/>
    </mc:Choice>
  </mc:AlternateContent>
  <xr:revisionPtr revIDLastSave="0" documentId="13_ncr:1_{BDAD8728-7E20-4CFA-9BC6-388BD6049AD7}" xr6:coauthVersionLast="47" xr6:coauthVersionMax="47" xr10:uidLastSave="{00000000-0000-0000-0000-000000000000}"/>
  <bookViews>
    <workbookView xWindow="8977" yWindow="776" windowWidth="26415" windowHeight="18178" tabRatio="500" activeTab="1" xr2:uid="{00000000-000D-0000-FFFF-FFFF00000000}"/>
  </bookViews>
  <sheets>
    <sheet name="Ind_Task4_Streamflow" sheetId="6" r:id="rId1"/>
    <sheet name="Ind_Task4_Analysis Questions" sheetId="7" r:id="rId2"/>
  </sheets>
  <definedNames>
    <definedName name="_xlnm.Print_Area" localSheetId="1">'Ind_Task4_Analysis Questions'!$A$1:$M$30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7" l="1"/>
  <c r="C22" i="7"/>
  <c r="C23" i="7"/>
  <c r="C24" i="7"/>
  <c r="C20" i="7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14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14" i="6"/>
</calcChain>
</file>

<file path=xl/sharedStrings.xml><?xml version="1.0" encoding="utf-8"?>
<sst xmlns="http://schemas.openxmlformats.org/spreadsheetml/2006/main" count="47" uniqueCount="39">
  <si>
    <t>Section number</t>
  </si>
  <si>
    <t>Assignment</t>
  </si>
  <si>
    <t>Problem Description</t>
  </si>
  <si>
    <t>&lt;insert log-log plot here&gt;</t>
  </si>
  <si>
    <t>&lt;insert linear-log plot here&gt;</t>
  </si>
  <si>
    <t>&lt;insert log-linear plot here&gt;</t>
  </si>
  <si>
    <t>&lt;insert linear-linear plot here&gt;</t>
  </si>
  <si>
    <t>Streamflow (ft^3/s)</t>
  </si>
  <si>
    <t>River Height (ft)</t>
  </si>
  <si>
    <t>Linearized Plot:</t>
  </si>
  <si>
    <t>Linearization:</t>
  </si>
  <si>
    <t>Function Discovery Plots:</t>
  </si>
  <si>
    <t>Input Section:</t>
  </si>
  <si>
    <t>Name</t>
  </si>
  <si>
    <t>Q3: Use your model to predict the streamflow for the river heights listed below.</t>
  </si>
  <si>
    <t>Model</t>
  </si>
  <si>
    <t>Work</t>
  </si>
  <si>
    <t>Q2: Determine the model (i.e., the general form) of the function you diagnosed in Q1. Show work as necessary. Manage the decimal precision of the coefficients.</t>
  </si>
  <si>
    <t>Q1: Which type of function do you think best represents the data, after plotting the data using the four different scaling options? Provide a reason for your selection.</t>
  </si>
  <si>
    <t>ENGR 13300 Fall 2021</t>
  </si>
  <si>
    <t>Purdue login</t>
  </si>
  <si>
    <t>Academic Integrity Statement: I/We have not used material obtained from any other unauthorized source, either modified or unmodified.  Neither have I/we provided access to my/our work to another. The solution I/we am/are submitting is my/our own original work.</t>
  </si>
  <si>
    <t>Ind HW13 MA5 Task 4</t>
  </si>
  <si>
    <t xml:space="preserve">Contributors </t>
  </si>
  <si>
    <t>Name of Contributor</t>
  </si>
  <si>
    <t>Purdue login of Contributor</t>
  </si>
  <si>
    <t>I belive function is best suited by a power function, since it look the most linear when the both the x-axis and y-axis were both on log scale. Hence the function would be best suited by using a linear fuction while using the logarithmic scaling on both axises. There for to linearize the data, I will plot the log of both y and x values.</t>
  </si>
  <si>
    <t>log 10 flow = log10(flow)</t>
  </si>
  <si>
    <t>log 10 height = log10(h)</t>
  </si>
  <si>
    <t>log 10 flow</t>
  </si>
  <si>
    <t>log 10 height</t>
  </si>
  <si>
    <t>height(ft)</t>
  </si>
  <si>
    <t>flow(ft^3/s)</t>
  </si>
  <si>
    <t>log10flow = 1.4077(log 10 h)+2.7711</t>
  </si>
  <si>
    <t>flow = 10^(1.4077(log(h)+2.7711)</t>
  </si>
  <si>
    <t>Height (ft)</t>
  </si>
  <si>
    <t xml:space="preserve"> Maximilian Drach</t>
  </si>
  <si>
    <t>mdrach@purdue.edu</t>
  </si>
  <si>
    <t>This problem charts the riverhight and its correlation to streamflow, then it analyzes the plotting results from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</si>
</sst>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sz val="10"/>
      <name val="Arial"/>
      <family val="2"/>
    </font>
    <font>
      <sz val="11"/>
      <color rgb="FF000000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i/>
      <sz val="10"/>
      <color rgb="FF00B050"/>
      <name val="Arial"/>
      <family val="2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6" fillId="0" borderId="0" xfId="37"/>
    <xf numFmtId="0" fontId="6" fillId="0" borderId="0" xfId="37" applyAlignment="1">
      <alignment wrapText="1"/>
    </xf>
    <xf numFmtId="164" fontId="2" fillId="0" borderId="0" xfId="37" applyNumberFormat="1" applyFont="1" applyAlignment="1">
      <alignment horizontal="left"/>
    </xf>
    <xf numFmtId="0" fontId="6" fillId="0" borderId="0" xfId="37" quotePrefix="1" applyAlignment="1">
      <alignment horizontal="left"/>
    </xf>
    <xf numFmtId="165" fontId="6" fillId="0" borderId="0" xfId="37" applyNumberFormat="1" applyAlignment="1">
      <alignment horizontal="right"/>
    </xf>
    <xf numFmtId="0" fontId="6" fillId="0" borderId="0" xfId="37" applyAlignment="1">
      <alignment horizontal="right"/>
    </xf>
    <xf numFmtId="164" fontId="6" fillId="0" borderId="0" xfId="37" applyNumberFormat="1" applyAlignment="1">
      <alignment horizontal="center"/>
    </xf>
    <xf numFmtId="165" fontId="6" fillId="0" borderId="0" xfId="37" applyNumberFormat="1" applyAlignment="1">
      <alignment horizontal="center"/>
    </xf>
    <xf numFmtId="2" fontId="6" fillId="0" borderId="0" xfId="37" applyNumberFormat="1" applyAlignment="1">
      <alignment horizontal="center"/>
    </xf>
    <xf numFmtId="0" fontId="2" fillId="0" borderId="0" xfId="37" applyFont="1" applyAlignment="1">
      <alignment horizontal="left"/>
    </xf>
    <xf numFmtId="0" fontId="7" fillId="0" borderId="0" xfId="37" applyFont="1" applyAlignment="1">
      <alignment vertical="center"/>
    </xf>
    <xf numFmtId="0" fontId="2" fillId="0" borderId="0" xfId="37" applyFont="1" applyAlignment="1" applyProtection="1">
      <alignment wrapText="1"/>
      <protection locked="0"/>
    </xf>
    <xf numFmtId="0" fontId="6" fillId="2" borderId="0" xfId="37" applyFill="1"/>
    <xf numFmtId="0" fontId="2" fillId="2" borderId="0" xfId="37" applyFont="1" applyFill="1"/>
    <xf numFmtId="0" fontId="2" fillId="2" borderId="0" xfId="37" applyFont="1" applyFill="1" applyAlignment="1">
      <alignment horizontal="center"/>
    </xf>
    <xf numFmtId="0" fontId="2" fillId="2" borderId="0" xfId="37" applyFont="1" applyFill="1" applyAlignment="1">
      <alignment horizontal="left"/>
    </xf>
    <xf numFmtId="0" fontId="2" fillId="0" borderId="0" xfId="37" applyFont="1" applyAlignment="1" applyProtection="1">
      <alignment vertical="top" wrapText="1"/>
      <protection locked="0"/>
    </xf>
    <xf numFmtId="0" fontId="2" fillId="2" borderId="0" xfId="37" applyFont="1" applyFill="1" applyAlignment="1" applyProtection="1">
      <alignment vertical="top" wrapText="1"/>
      <protection locked="0"/>
    </xf>
    <xf numFmtId="0" fontId="2" fillId="0" borderId="0" xfId="37" applyFont="1"/>
    <xf numFmtId="0" fontId="6" fillId="0" borderId="0" xfId="37" applyProtection="1">
      <protection locked="0"/>
    </xf>
    <xf numFmtId="0" fontId="8" fillId="0" borderId="0" xfId="37" applyFont="1"/>
    <xf numFmtId="0" fontId="9" fillId="0" borderId="0" xfId="37" applyFont="1"/>
    <xf numFmtId="0" fontId="11" fillId="0" borderId="0" xfId="37" applyFont="1" applyAlignment="1">
      <alignment vertical="center"/>
    </xf>
    <xf numFmtId="0" fontId="8" fillId="0" borderId="0" xfId="37" applyFont="1" applyAlignment="1">
      <alignment vertical="center"/>
    </xf>
    <xf numFmtId="11" fontId="12" fillId="0" borderId="0" xfId="37" applyNumberFormat="1" applyFont="1" applyAlignment="1">
      <alignment horizontal="left" vertical="top" wrapText="1"/>
    </xf>
    <xf numFmtId="0" fontId="8" fillId="0" borderId="0" xfId="37" applyFont="1" applyAlignment="1">
      <alignment wrapText="1"/>
    </xf>
    <xf numFmtId="0" fontId="11" fillId="0" borderId="0" xfId="37" applyFont="1" applyAlignment="1">
      <alignment horizontal="left" vertical="center"/>
    </xf>
    <xf numFmtId="11" fontId="8" fillId="0" borderId="0" xfId="37" applyNumberFormat="1" applyFont="1" applyAlignment="1">
      <alignment vertical="top" wrapText="1"/>
    </xf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14" fillId="0" borderId="0" xfId="0" applyFont="1"/>
    <xf numFmtId="0" fontId="3" fillId="5" borderId="0" xfId="0" applyFont="1" applyFill="1" applyAlignment="1" applyProtection="1">
      <alignment horizontal="left" vertical="top" wrapText="1"/>
      <protection locked="0"/>
    </xf>
    <xf numFmtId="0" fontId="13" fillId="3" borderId="0" xfId="0" applyFont="1" applyFill="1" applyAlignment="1" applyProtection="1">
      <alignment horizontal="left" vertical="top" wrapText="1"/>
      <protection locked="0"/>
    </xf>
    <xf numFmtId="0" fontId="2" fillId="2" borderId="0" xfId="37" applyFont="1" applyFill="1" applyAlignment="1">
      <alignment horizontal="left"/>
    </xf>
    <xf numFmtId="0" fontId="6" fillId="3" borderId="0" xfId="0" applyFont="1" applyFill="1" applyProtection="1">
      <protection locked="0"/>
    </xf>
    <xf numFmtId="0" fontId="4" fillId="3" borderId="0" xfId="38" applyFill="1" applyProtection="1">
      <protection locked="0"/>
    </xf>
    <xf numFmtId="0" fontId="8" fillId="3" borderId="0" xfId="0" applyFont="1" applyFill="1" applyProtection="1">
      <protection locked="0"/>
    </xf>
    <xf numFmtId="0" fontId="10" fillId="0" borderId="0" xfId="37" applyFont="1" applyAlignment="1">
      <alignment horizontal="right"/>
    </xf>
    <xf numFmtId="11" fontId="12" fillId="4" borderId="0" xfId="37" applyNumberFormat="1" applyFont="1" applyFill="1" applyAlignment="1">
      <alignment horizontal="left" vertical="top" wrapText="1"/>
    </xf>
    <xf numFmtId="0" fontId="10" fillId="0" borderId="0" xfId="37" applyFont="1" applyAlignment="1">
      <alignment horizontal="left" vertical="center"/>
    </xf>
    <xf numFmtId="11" fontId="12" fillId="0" borderId="0" xfId="37" applyNumberFormat="1" applyFont="1" applyAlignment="1">
      <alignment horizontal="left" vertical="top" wrapText="1"/>
    </xf>
    <xf numFmtId="11" fontId="8" fillId="0" borderId="0" xfId="37" applyNumberFormat="1" applyFont="1" applyAlignment="1">
      <alignment horizontal="left" vertical="top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/>
    <cellStyle name="Normal" xfId="0" builtinId="0"/>
    <cellStyle name="Normal 2" xfId="37" xr:uid="{A9B225E6-2A0B-8241-9D3D-1E6EEC088DD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Ind_Task4_Streamflow!$A$15:$A$224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Ind_Task4_Streamflow!$B$15:$B$224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7-4899-9731-050EAE28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64927"/>
        <c:axId val="303749535"/>
      </c:scatterChart>
      <c:valAx>
        <c:axId val="3037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9535"/>
        <c:crosses val="autoZero"/>
        <c:crossBetween val="midCat"/>
      </c:valAx>
      <c:valAx>
        <c:axId val="3037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Ind_Task4_Streamflow!$A$15:$A$224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Ind_Task4_Streamflow!$B$15:$B$224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6-46D5-A090-2B1A0083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64927"/>
        <c:axId val="303749535"/>
      </c:scatterChart>
      <c:valAx>
        <c:axId val="3037649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9535"/>
        <c:crosses val="autoZero"/>
        <c:crossBetween val="midCat"/>
      </c:valAx>
      <c:valAx>
        <c:axId val="3037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Ind_Task4_Streamflow!$A$15:$A$224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Ind_Task4_Streamflow!$B$15:$B$224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A-4E5A-B005-7408AF6D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64927"/>
        <c:axId val="303749535"/>
      </c:scatterChart>
      <c:valAx>
        <c:axId val="3037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9535"/>
        <c:crosses val="autoZero"/>
        <c:crossBetween val="midCat"/>
      </c:valAx>
      <c:valAx>
        <c:axId val="3037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Ind_Task4_Streamflow!$A$15:$A$224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Ind_Task4_Streamflow!$B$15:$B$224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3D4-B48B-CE353A1C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64927"/>
        <c:axId val="303749535"/>
      </c:scatterChart>
      <c:valAx>
        <c:axId val="3037649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9535"/>
        <c:crosses val="autoZero"/>
        <c:crossBetween val="midCat"/>
      </c:valAx>
      <c:valAx>
        <c:axId val="3037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5:</a:t>
            </a:r>
            <a:r>
              <a:rPr lang="en-US" baseline="0"/>
              <a:t> The Streamflow per River Height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876090118107661E-2"/>
                  <c:y val="0.22595951380920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Ind_Task4_Streamflow!$L$14:$L$223</c:f>
              <c:numCache>
                <c:formatCode>General</c:formatCode>
                <c:ptCount val="210"/>
                <c:pt idx="0">
                  <c:v>0.39967372148103808</c:v>
                </c:pt>
                <c:pt idx="1">
                  <c:v>0.51454775266028607</c:v>
                </c:pt>
                <c:pt idx="2">
                  <c:v>0.56229286445647475</c:v>
                </c:pt>
                <c:pt idx="3">
                  <c:v>0.63245729218472424</c:v>
                </c:pt>
                <c:pt idx="4">
                  <c:v>0.62221402296629535</c:v>
                </c:pt>
                <c:pt idx="5">
                  <c:v>0.60097289568674828</c:v>
                </c:pt>
                <c:pt idx="6">
                  <c:v>0.56702636615906032</c:v>
                </c:pt>
                <c:pt idx="7">
                  <c:v>0.56584781867351763</c:v>
                </c:pt>
                <c:pt idx="8">
                  <c:v>0.53019969820308221</c:v>
                </c:pt>
                <c:pt idx="9">
                  <c:v>0.49831055378960049</c:v>
                </c:pt>
                <c:pt idx="10">
                  <c:v>0.48144262850230496</c:v>
                </c:pt>
                <c:pt idx="11">
                  <c:v>0.46982201597816303</c:v>
                </c:pt>
                <c:pt idx="12">
                  <c:v>0.44090908206521767</c:v>
                </c:pt>
                <c:pt idx="13">
                  <c:v>0.45331834004703764</c:v>
                </c:pt>
                <c:pt idx="14">
                  <c:v>0.45331834004703764</c:v>
                </c:pt>
                <c:pt idx="15">
                  <c:v>0.42813479402878885</c:v>
                </c:pt>
                <c:pt idx="16">
                  <c:v>0.48287358360875376</c:v>
                </c:pt>
                <c:pt idx="17">
                  <c:v>0.51982799377571876</c:v>
                </c:pt>
                <c:pt idx="18">
                  <c:v>0.54900326202578786</c:v>
                </c:pt>
                <c:pt idx="19">
                  <c:v>0.53402610605613499</c:v>
                </c:pt>
                <c:pt idx="20">
                  <c:v>0.53402610605613499</c:v>
                </c:pt>
                <c:pt idx="21">
                  <c:v>0.59106460702649921</c:v>
                </c:pt>
                <c:pt idx="22">
                  <c:v>0.88309335857568994</c:v>
                </c:pt>
                <c:pt idx="23">
                  <c:v>0.83821922190762577</c:v>
                </c:pt>
                <c:pt idx="24">
                  <c:v>0.7678976160180907</c:v>
                </c:pt>
                <c:pt idx="25">
                  <c:v>0.67851837904011392</c:v>
                </c:pt>
                <c:pt idx="26">
                  <c:v>0.6444385894678385</c:v>
                </c:pt>
                <c:pt idx="27">
                  <c:v>0.66181268553726125</c:v>
                </c:pt>
                <c:pt idx="28">
                  <c:v>0.62013605497375746</c:v>
                </c:pt>
                <c:pt idx="29">
                  <c:v>0.60959440922522001</c:v>
                </c:pt>
                <c:pt idx="30">
                  <c:v>0.54777470538782258</c:v>
                </c:pt>
                <c:pt idx="31">
                  <c:v>0.51321760006793893</c:v>
                </c:pt>
                <c:pt idx="32">
                  <c:v>0.59439255037542671</c:v>
                </c:pt>
                <c:pt idx="33">
                  <c:v>0.5502283530550941</c:v>
                </c:pt>
                <c:pt idx="34">
                  <c:v>0.58658730467175491</c:v>
                </c:pt>
                <c:pt idx="35">
                  <c:v>0.56702636615906032</c:v>
                </c:pt>
                <c:pt idx="36">
                  <c:v>0.61172330800734176</c:v>
                </c:pt>
                <c:pt idx="37">
                  <c:v>0.60314437262018228</c:v>
                </c:pt>
                <c:pt idx="38">
                  <c:v>0.57287160220048017</c:v>
                </c:pt>
                <c:pt idx="39">
                  <c:v>0.56110138364905604</c:v>
                </c:pt>
                <c:pt idx="40">
                  <c:v>0.53907609879277663</c:v>
                </c:pt>
                <c:pt idx="41">
                  <c:v>0.53019969820308221</c:v>
                </c:pt>
                <c:pt idx="42">
                  <c:v>0.53781909507327419</c:v>
                </c:pt>
                <c:pt idx="43">
                  <c:v>0.53402610605613499</c:v>
                </c:pt>
                <c:pt idx="44">
                  <c:v>0.55144999797287519</c:v>
                </c:pt>
                <c:pt idx="45">
                  <c:v>0.54777470538782258</c:v>
                </c:pt>
                <c:pt idx="46">
                  <c:v>0.52244423350631986</c:v>
                </c:pt>
                <c:pt idx="47">
                  <c:v>0.52113808370403625</c:v>
                </c:pt>
                <c:pt idx="48">
                  <c:v>0.51054501020661214</c:v>
                </c:pt>
                <c:pt idx="49">
                  <c:v>0.51719589794997434</c:v>
                </c:pt>
                <c:pt idx="50">
                  <c:v>0.52374646681156445</c:v>
                </c:pt>
                <c:pt idx="51">
                  <c:v>0.50785587169583091</c:v>
                </c:pt>
                <c:pt idx="52">
                  <c:v>0.51454775266028607</c:v>
                </c:pt>
                <c:pt idx="53">
                  <c:v>0.51054501020661214</c:v>
                </c:pt>
                <c:pt idx="54">
                  <c:v>0.5502283530550941</c:v>
                </c:pt>
                <c:pt idx="55">
                  <c:v>0.60638136511060492</c:v>
                </c:pt>
                <c:pt idx="56">
                  <c:v>0.68663626926229337</c:v>
                </c:pt>
                <c:pt idx="57">
                  <c:v>0.71432975974523305</c:v>
                </c:pt>
                <c:pt idx="58">
                  <c:v>0.65513843481138212</c:v>
                </c:pt>
                <c:pt idx="59">
                  <c:v>0.63948648926858609</c:v>
                </c:pt>
                <c:pt idx="60">
                  <c:v>0.74663419893757876</c:v>
                </c:pt>
                <c:pt idx="61">
                  <c:v>0.91381385238371671</c:v>
                </c:pt>
                <c:pt idx="62">
                  <c:v>0.86864443839482575</c:v>
                </c:pt>
                <c:pt idx="63">
                  <c:v>0.78318869107525757</c:v>
                </c:pt>
                <c:pt idx="64">
                  <c:v>0.69548167649019743</c:v>
                </c:pt>
                <c:pt idx="65">
                  <c:v>0.6263403673750424</c:v>
                </c:pt>
                <c:pt idx="66">
                  <c:v>0.60959440922522001</c:v>
                </c:pt>
                <c:pt idx="67">
                  <c:v>0.61489721603313463</c:v>
                </c:pt>
                <c:pt idx="68">
                  <c:v>0.62531245096167387</c:v>
                </c:pt>
                <c:pt idx="69">
                  <c:v>0.61489721603313463</c:v>
                </c:pt>
                <c:pt idx="70">
                  <c:v>0.60422605308446997</c:v>
                </c:pt>
                <c:pt idx="71">
                  <c:v>0.57863920996807239</c:v>
                </c:pt>
                <c:pt idx="72">
                  <c:v>0.5877109650189114</c:v>
                </c:pt>
                <c:pt idx="73">
                  <c:v>0.55990662503611255</c:v>
                </c:pt>
                <c:pt idx="74">
                  <c:v>0.55144999797287519</c:v>
                </c:pt>
                <c:pt idx="75">
                  <c:v>0.49415459401844281</c:v>
                </c:pt>
                <c:pt idx="76">
                  <c:v>0.39445168082621629</c:v>
                </c:pt>
                <c:pt idx="77">
                  <c:v>0.44560420327359757</c:v>
                </c:pt>
                <c:pt idx="78">
                  <c:v>0.49415459401844281</c:v>
                </c:pt>
                <c:pt idx="79">
                  <c:v>0.50379068305718111</c:v>
                </c:pt>
                <c:pt idx="80">
                  <c:v>0.51188336097887432</c:v>
                </c:pt>
                <c:pt idx="81">
                  <c:v>0.51851393987788741</c:v>
                </c:pt>
                <c:pt idx="82">
                  <c:v>0.47712125471966244</c:v>
                </c:pt>
                <c:pt idx="83">
                  <c:v>0.48572142648158001</c:v>
                </c:pt>
                <c:pt idx="84">
                  <c:v>0.48429983934678583</c:v>
                </c:pt>
                <c:pt idx="85">
                  <c:v>0.48713837547718647</c:v>
                </c:pt>
                <c:pt idx="86">
                  <c:v>0.49831055378960049</c:v>
                </c:pt>
                <c:pt idx="87">
                  <c:v>0.70243053644552533</c:v>
                </c:pt>
                <c:pt idx="88">
                  <c:v>1.0870712059065355</c:v>
                </c:pt>
                <c:pt idx="89">
                  <c:v>1.0895518828864541</c:v>
                </c:pt>
                <c:pt idx="90">
                  <c:v>1.0413926851582251</c:v>
                </c:pt>
                <c:pt idx="91">
                  <c:v>0.95904139232109353</c:v>
                </c:pt>
                <c:pt idx="92">
                  <c:v>0.89817648349767654</c:v>
                </c:pt>
                <c:pt idx="93">
                  <c:v>0.77815125038364363</c:v>
                </c:pt>
                <c:pt idx="94">
                  <c:v>0.73559889969817993</c:v>
                </c:pt>
                <c:pt idx="95">
                  <c:v>0.72181061521254652</c:v>
                </c:pt>
                <c:pt idx="96">
                  <c:v>1.0799044676667207</c:v>
                </c:pt>
                <c:pt idx="97">
                  <c:v>1.0433622780211296</c:v>
                </c:pt>
                <c:pt idx="98">
                  <c:v>0.97451169273732841</c:v>
                </c:pt>
                <c:pt idx="99">
                  <c:v>0.87506126339170009</c:v>
                </c:pt>
                <c:pt idx="100">
                  <c:v>0.77305469336426258</c:v>
                </c:pt>
                <c:pt idx="101">
                  <c:v>0.7678976160180907</c:v>
                </c:pt>
                <c:pt idx="102">
                  <c:v>0.78175537465246892</c:v>
                </c:pt>
                <c:pt idx="103">
                  <c:v>0.79795964373719619</c:v>
                </c:pt>
                <c:pt idx="104">
                  <c:v>0.98407703390283086</c:v>
                </c:pt>
                <c:pt idx="105">
                  <c:v>1.1338581252033346</c:v>
                </c:pt>
                <c:pt idx="106">
                  <c:v>1.0891983668051488</c:v>
                </c:pt>
                <c:pt idx="107">
                  <c:v>1.0637085593914173</c:v>
                </c:pt>
                <c:pt idx="108">
                  <c:v>1.0228406108765278</c:v>
                </c:pt>
                <c:pt idx="109">
                  <c:v>1.1209028176145273</c:v>
                </c:pt>
                <c:pt idx="110">
                  <c:v>1.1841233542396712</c:v>
                </c:pt>
                <c:pt idx="111">
                  <c:v>1.1571544399062814</c:v>
                </c:pt>
                <c:pt idx="112">
                  <c:v>1.2455126678141499</c:v>
                </c:pt>
                <c:pt idx="113">
                  <c:v>1.2641091563058084</c:v>
                </c:pt>
                <c:pt idx="114">
                  <c:v>1.2227164711475833</c:v>
                </c:pt>
                <c:pt idx="115">
                  <c:v>1.1708482036433094</c:v>
                </c:pt>
                <c:pt idx="116">
                  <c:v>1.127428777851599</c:v>
                </c:pt>
                <c:pt idx="117">
                  <c:v>1.1126050015345745</c:v>
                </c:pt>
                <c:pt idx="118">
                  <c:v>1.0722498976135149</c:v>
                </c:pt>
                <c:pt idx="119">
                  <c:v>1.0461047872460387</c:v>
                </c:pt>
                <c:pt idx="120">
                  <c:v>1.0004340774793186</c:v>
                </c:pt>
                <c:pt idx="121">
                  <c:v>0.96941591235398139</c:v>
                </c:pt>
                <c:pt idx="122">
                  <c:v>0.9375178920173467</c:v>
                </c:pt>
                <c:pt idx="123">
                  <c:v>0.91381385238371671</c:v>
                </c:pt>
                <c:pt idx="124">
                  <c:v>0.86033800657099369</c:v>
                </c:pt>
                <c:pt idx="125">
                  <c:v>0.84073323461180671</c:v>
                </c:pt>
                <c:pt idx="126">
                  <c:v>0.82020145948564027</c:v>
                </c:pt>
                <c:pt idx="127">
                  <c:v>0.80277372529197566</c:v>
                </c:pt>
                <c:pt idx="128">
                  <c:v>0.7965743332104297</c:v>
                </c:pt>
                <c:pt idx="129">
                  <c:v>0.76715586608218045</c:v>
                </c:pt>
                <c:pt idx="130">
                  <c:v>0.81756536955978076</c:v>
                </c:pt>
                <c:pt idx="131">
                  <c:v>1.0565237240791003</c:v>
                </c:pt>
                <c:pt idx="132">
                  <c:v>1.0269416279590293</c:v>
                </c:pt>
                <c:pt idx="133">
                  <c:v>0.95712819767681312</c:v>
                </c:pt>
                <c:pt idx="134">
                  <c:v>0.90200289135072942</c:v>
                </c:pt>
                <c:pt idx="135">
                  <c:v>0.91115760873997664</c:v>
                </c:pt>
                <c:pt idx="136">
                  <c:v>1.0265332645232967</c:v>
                </c:pt>
                <c:pt idx="137">
                  <c:v>0.97863694838447435</c:v>
                </c:pt>
                <c:pt idx="138">
                  <c:v>0.8970770032094203</c:v>
                </c:pt>
                <c:pt idx="139">
                  <c:v>0.83250891270623628</c:v>
                </c:pt>
                <c:pt idx="140">
                  <c:v>0.78318869107525757</c:v>
                </c:pt>
                <c:pt idx="141">
                  <c:v>0.75358305889290655</c:v>
                </c:pt>
                <c:pt idx="142">
                  <c:v>0.73399928653838686</c:v>
                </c:pt>
                <c:pt idx="143">
                  <c:v>0.69983772586724569</c:v>
                </c:pt>
                <c:pt idx="144">
                  <c:v>0.69372694892364695</c:v>
                </c:pt>
                <c:pt idx="145">
                  <c:v>0.67577834167408513</c:v>
                </c:pt>
                <c:pt idx="146">
                  <c:v>0.66558099101795309</c:v>
                </c:pt>
                <c:pt idx="147">
                  <c:v>0.65513843481138212</c:v>
                </c:pt>
                <c:pt idx="148">
                  <c:v>0.6637009253896482</c:v>
                </c:pt>
                <c:pt idx="149">
                  <c:v>0.64048143697042181</c:v>
                </c:pt>
                <c:pt idx="150">
                  <c:v>0.63848925695463732</c:v>
                </c:pt>
                <c:pt idx="151">
                  <c:v>0.65609820201283187</c:v>
                </c:pt>
                <c:pt idx="152">
                  <c:v>0.69810054562338997</c:v>
                </c:pt>
                <c:pt idx="153">
                  <c:v>0.89209460269048035</c:v>
                </c:pt>
                <c:pt idx="154">
                  <c:v>0.86510397464112798</c:v>
                </c:pt>
                <c:pt idx="155">
                  <c:v>0.81954393554186866</c:v>
                </c:pt>
                <c:pt idx="156">
                  <c:v>0.76042248342321206</c:v>
                </c:pt>
                <c:pt idx="157">
                  <c:v>0.72427586960078905</c:v>
                </c:pt>
                <c:pt idx="158">
                  <c:v>0.72672720902657229</c:v>
                </c:pt>
                <c:pt idx="159">
                  <c:v>0.71516735784845786</c:v>
                </c:pt>
                <c:pt idx="160">
                  <c:v>0.7888751157754168</c:v>
                </c:pt>
                <c:pt idx="161">
                  <c:v>0.81358098856819194</c:v>
                </c:pt>
                <c:pt idx="162">
                  <c:v>0.7307822756663892</c:v>
                </c:pt>
                <c:pt idx="163">
                  <c:v>0.68574173860226362</c:v>
                </c:pt>
                <c:pt idx="164">
                  <c:v>0.65224634100332324</c:v>
                </c:pt>
                <c:pt idx="165">
                  <c:v>0.63144376901317201</c:v>
                </c:pt>
                <c:pt idx="166">
                  <c:v>0.6263403673750424</c:v>
                </c:pt>
                <c:pt idx="167">
                  <c:v>0.58994960132570773</c:v>
                </c:pt>
                <c:pt idx="168">
                  <c:v>0.59659709562646024</c:v>
                </c:pt>
                <c:pt idx="169">
                  <c:v>0.58092497567561929</c:v>
                </c:pt>
                <c:pt idx="170">
                  <c:v>0.58994960132570773</c:v>
                </c:pt>
                <c:pt idx="171">
                  <c:v>0.62531245096167387</c:v>
                </c:pt>
                <c:pt idx="172">
                  <c:v>0.85672889038288258</c:v>
                </c:pt>
                <c:pt idx="173">
                  <c:v>0.9947569445876282</c:v>
                </c:pt>
                <c:pt idx="174">
                  <c:v>0.98587535730839371</c:v>
                </c:pt>
                <c:pt idx="175">
                  <c:v>0.90687353472207044</c:v>
                </c:pt>
                <c:pt idx="176">
                  <c:v>0.79098847508881587</c:v>
                </c:pt>
                <c:pt idx="177">
                  <c:v>0.84880470105180372</c:v>
                </c:pt>
                <c:pt idx="178">
                  <c:v>0.97081161087251777</c:v>
                </c:pt>
                <c:pt idx="179">
                  <c:v>0.96754797621886202</c:v>
                </c:pt>
                <c:pt idx="180">
                  <c:v>0.91592721169711577</c:v>
                </c:pt>
                <c:pt idx="181">
                  <c:v>0.94596070357756856</c:v>
                </c:pt>
                <c:pt idx="182">
                  <c:v>1.1547282074401555</c:v>
                </c:pt>
                <c:pt idx="183">
                  <c:v>1.1241780554746752</c:v>
                </c:pt>
                <c:pt idx="184">
                  <c:v>1.0740846890282438</c:v>
                </c:pt>
                <c:pt idx="185">
                  <c:v>1.0115704435972781</c:v>
                </c:pt>
                <c:pt idx="186">
                  <c:v>0.94546858513181975</c:v>
                </c:pt>
                <c:pt idx="187">
                  <c:v>0.98900461569853682</c:v>
                </c:pt>
                <c:pt idx="188">
                  <c:v>1.2116544005531824</c:v>
                </c:pt>
                <c:pt idx="189">
                  <c:v>1.2263420871636308</c:v>
                </c:pt>
                <c:pt idx="190">
                  <c:v>1.1643528557844371</c:v>
                </c:pt>
                <c:pt idx="191">
                  <c:v>1.0707764628434346</c:v>
                </c:pt>
                <c:pt idx="192">
                  <c:v>1.0081741840064264</c:v>
                </c:pt>
                <c:pt idx="193">
                  <c:v>0.95568775031350572</c:v>
                </c:pt>
                <c:pt idx="194">
                  <c:v>0.93550726582471277</c:v>
                </c:pt>
                <c:pt idx="195">
                  <c:v>0.92737036303902354</c:v>
                </c:pt>
                <c:pt idx="196">
                  <c:v>0.88195497133960055</c:v>
                </c:pt>
                <c:pt idx="197">
                  <c:v>0.84941941379689945</c:v>
                </c:pt>
                <c:pt idx="198">
                  <c:v>0.81624129999178308</c:v>
                </c:pt>
                <c:pt idx="199">
                  <c:v>0.78103693862113188</c:v>
                </c:pt>
                <c:pt idx="200">
                  <c:v>0.73878055848436919</c:v>
                </c:pt>
                <c:pt idx="201">
                  <c:v>0.72997428569955558</c:v>
                </c:pt>
                <c:pt idx="202">
                  <c:v>0.75663610824584804</c:v>
                </c:pt>
                <c:pt idx="203">
                  <c:v>0.7291647896927701</c:v>
                </c:pt>
                <c:pt idx="204">
                  <c:v>0.70415051683979912</c:v>
                </c:pt>
                <c:pt idx="205">
                  <c:v>0.68124123737558717</c:v>
                </c:pt>
                <c:pt idx="206">
                  <c:v>0.65609820201283187</c:v>
                </c:pt>
                <c:pt idx="207">
                  <c:v>0.63447727016073152</c:v>
                </c:pt>
                <c:pt idx="208">
                  <c:v>0.62838893005031149</c:v>
                </c:pt>
                <c:pt idx="209">
                  <c:v>0.62531245096167387</c:v>
                </c:pt>
              </c:numCache>
            </c:numRef>
          </c:xVal>
          <c:yVal>
            <c:numRef>
              <c:f>Ind_Task4_Streamflow!$M$14:$M$223</c:f>
              <c:numCache>
                <c:formatCode>General</c:formatCode>
                <c:ptCount val="210"/>
                <c:pt idx="0">
                  <c:v>3.3521825181113627</c:v>
                </c:pt>
                <c:pt idx="1">
                  <c:v>3.5010592622177517</c:v>
                </c:pt>
                <c:pt idx="2">
                  <c:v>3.5646660642520893</c:v>
                </c:pt>
                <c:pt idx="3">
                  <c:v>3.6589648426644348</c:v>
                </c:pt>
                <c:pt idx="4">
                  <c:v>3.6444385894678386</c:v>
                </c:pt>
                <c:pt idx="5">
                  <c:v>3.6159500516564012</c:v>
                </c:pt>
                <c:pt idx="6">
                  <c:v>3.5705429398818973</c:v>
                </c:pt>
                <c:pt idx="7">
                  <c:v>3.5693739096150461</c:v>
                </c:pt>
                <c:pt idx="8">
                  <c:v>3.5211380837040362</c:v>
                </c:pt>
                <c:pt idx="9">
                  <c:v>3.4800069429571505</c:v>
                </c:pt>
                <c:pt idx="10">
                  <c:v>3.4578818967339924</c:v>
                </c:pt>
                <c:pt idx="11">
                  <c:v>3.4424797690644486</c:v>
                </c:pt>
                <c:pt idx="12">
                  <c:v>3.4048337166199381</c:v>
                </c:pt>
                <c:pt idx="13">
                  <c:v>3.4216039268698313</c:v>
                </c:pt>
                <c:pt idx="14">
                  <c:v>3.4216039268698313</c:v>
                </c:pt>
                <c:pt idx="15">
                  <c:v>3.3891660843645326</c:v>
                </c:pt>
                <c:pt idx="16">
                  <c:v>3.459392487759231</c:v>
                </c:pt>
                <c:pt idx="17">
                  <c:v>3.5078558716958308</c:v>
                </c:pt>
                <c:pt idx="18">
                  <c:v>3.5465426634781312</c:v>
                </c:pt>
                <c:pt idx="19">
                  <c:v>3.5263392773898441</c:v>
                </c:pt>
                <c:pt idx="20">
                  <c:v>3.5263392773898441</c:v>
                </c:pt>
                <c:pt idx="21">
                  <c:v>3.6031443726201822</c:v>
                </c:pt>
                <c:pt idx="22">
                  <c:v>4.008600171761918</c:v>
                </c:pt>
                <c:pt idx="23">
                  <c:v>3.9444826721501687</c:v>
                </c:pt>
                <c:pt idx="24">
                  <c:v>3.8457180179666586</c:v>
                </c:pt>
                <c:pt idx="25">
                  <c:v>3.7218106152125467</c:v>
                </c:pt>
                <c:pt idx="26">
                  <c:v>3.6748611407378116</c:v>
                </c:pt>
                <c:pt idx="27">
                  <c:v>3.6989700043360187</c:v>
                </c:pt>
                <c:pt idx="28">
                  <c:v>3.6424645202421213</c:v>
                </c:pt>
                <c:pt idx="29">
                  <c:v>3.6283889300503116</c:v>
                </c:pt>
                <c:pt idx="30">
                  <c:v>3.5440680443502757</c:v>
                </c:pt>
                <c:pt idx="31">
                  <c:v>3.4983105537896004</c:v>
                </c:pt>
                <c:pt idx="32">
                  <c:v>3.6074550232146687</c:v>
                </c:pt>
                <c:pt idx="33">
                  <c:v>3.5477747053878224</c:v>
                </c:pt>
                <c:pt idx="34">
                  <c:v>3.5965970956264601</c:v>
                </c:pt>
                <c:pt idx="35">
                  <c:v>3.5705429398818973</c:v>
                </c:pt>
                <c:pt idx="36">
                  <c:v>3.6304278750250241</c:v>
                </c:pt>
                <c:pt idx="37">
                  <c:v>3.6190933306267428</c:v>
                </c:pt>
                <c:pt idx="38">
                  <c:v>3.5786392099680722</c:v>
                </c:pt>
                <c:pt idx="39">
                  <c:v>3.5622928644564746</c:v>
                </c:pt>
                <c:pt idx="40">
                  <c:v>3.5327543789924976</c:v>
                </c:pt>
                <c:pt idx="41">
                  <c:v>3.5211380837040362</c:v>
                </c:pt>
                <c:pt idx="42">
                  <c:v>3.5314789170422549</c:v>
                </c:pt>
                <c:pt idx="43">
                  <c:v>3.5263392773898441</c:v>
                </c:pt>
                <c:pt idx="44">
                  <c:v>3.5502283530550942</c:v>
                </c:pt>
                <c:pt idx="45">
                  <c:v>3.5453071164658239</c:v>
                </c:pt>
                <c:pt idx="46">
                  <c:v>3.510545010206612</c:v>
                </c:pt>
                <c:pt idx="47">
                  <c:v>3.509202522331103</c:v>
                </c:pt>
                <c:pt idx="48">
                  <c:v>3.4955443375464483</c:v>
                </c:pt>
                <c:pt idx="49">
                  <c:v>3.503790683057181</c:v>
                </c:pt>
                <c:pt idx="50">
                  <c:v>3.5132176000679389</c:v>
                </c:pt>
                <c:pt idx="51">
                  <c:v>3.4913616938342726</c:v>
                </c:pt>
                <c:pt idx="52">
                  <c:v>3.5010592622177517</c:v>
                </c:pt>
                <c:pt idx="53">
                  <c:v>3.4955443375464483</c:v>
                </c:pt>
                <c:pt idx="54">
                  <c:v>3.5477747053878224</c:v>
                </c:pt>
                <c:pt idx="55">
                  <c:v>3.6232492903979003</c:v>
                </c:pt>
                <c:pt idx="56">
                  <c:v>3.7331972651065692</c:v>
                </c:pt>
                <c:pt idx="57">
                  <c:v>3.7708520116421442</c:v>
                </c:pt>
                <c:pt idx="58">
                  <c:v>3.6893088591236203</c:v>
                </c:pt>
                <c:pt idx="59">
                  <c:v>3.6683859166900001</c:v>
                </c:pt>
                <c:pt idx="60">
                  <c:v>3.8162412999917832</c:v>
                </c:pt>
                <c:pt idx="61">
                  <c:v>4.0530784434834199</c:v>
                </c:pt>
                <c:pt idx="62">
                  <c:v>3.9876662649262746</c:v>
                </c:pt>
                <c:pt idx="63">
                  <c:v>3.8668778143374989</c:v>
                </c:pt>
                <c:pt idx="64">
                  <c:v>3.7450747915820575</c:v>
                </c:pt>
                <c:pt idx="65">
                  <c:v>3.6503075231319366</c:v>
                </c:pt>
                <c:pt idx="66">
                  <c:v>3.6273658565927325</c:v>
                </c:pt>
                <c:pt idx="67">
                  <c:v>3.6344772701607315</c:v>
                </c:pt>
                <c:pt idx="68">
                  <c:v>3.6493348587121419</c:v>
                </c:pt>
                <c:pt idx="69">
                  <c:v>3.6344772701607315</c:v>
                </c:pt>
                <c:pt idx="70">
                  <c:v>3.6201360549737576</c:v>
                </c:pt>
                <c:pt idx="71">
                  <c:v>3.5854607295085006</c:v>
                </c:pt>
                <c:pt idx="72">
                  <c:v>3.5976951859255122</c:v>
                </c:pt>
                <c:pt idx="73">
                  <c:v>3.5611013836490559</c:v>
                </c:pt>
                <c:pt idx="74">
                  <c:v>3.5502283530550942</c:v>
                </c:pt>
                <c:pt idx="75">
                  <c:v>3.4742162640762553</c:v>
                </c:pt>
                <c:pt idx="76">
                  <c:v>3.3443922736851106</c:v>
                </c:pt>
                <c:pt idx="77">
                  <c:v>3.4099331233312946</c:v>
                </c:pt>
                <c:pt idx="78">
                  <c:v>3.4727564493172123</c:v>
                </c:pt>
                <c:pt idx="79">
                  <c:v>3.4857214264815801</c:v>
                </c:pt>
                <c:pt idx="80">
                  <c:v>3.4983105537896004</c:v>
                </c:pt>
                <c:pt idx="81">
                  <c:v>3.5065050324048719</c:v>
                </c:pt>
                <c:pt idx="82">
                  <c:v>3.4517864355242902</c:v>
                </c:pt>
                <c:pt idx="83">
                  <c:v>3.4638929889859074</c:v>
                </c:pt>
                <c:pt idx="84">
                  <c:v>3.4608978427565478</c:v>
                </c:pt>
                <c:pt idx="85">
                  <c:v>3.4653828514484184</c:v>
                </c:pt>
                <c:pt idx="86">
                  <c:v>3.4800069429571505</c:v>
                </c:pt>
                <c:pt idx="87">
                  <c:v>3.7543483357110188</c:v>
                </c:pt>
                <c:pt idx="88">
                  <c:v>4.3031960574204886</c:v>
                </c:pt>
                <c:pt idx="89">
                  <c:v>4.3053513694466234</c:v>
                </c:pt>
                <c:pt idx="90">
                  <c:v>4.2355284469075487</c:v>
                </c:pt>
                <c:pt idx="91">
                  <c:v>4.1172712956557644</c:v>
                </c:pt>
                <c:pt idx="92">
                  <c:v>4.0293837776852097</c:v>
                </c:pt>
                <c:pt idx="93">
                  <c:v>3.8603380065709936</c:v>
                </c:pt>
                <c:pt idx="94">
                  <c:v>3.8007170782823851</c:v>
                </c:pt>
                <c:pt idx="95">
                  <c:v>3.781755374652469</c:v>
                </c:pt>
                <c:pt idx="96">
                  <c:v>4.2922560713564764</c:v>
                </c:pt>
                <c:pt idx="97">
                  <c:v>4.238046103128795</c:v>
                </c:pt>
                <c:pt idx="98">
                  <c:v>4.1398790864012369</c:v>
                </c:pt>
                <c:pt idx="99">
                  <c:v>3.996949248495381</c:v>
                </c:pt>
                <c:pt idx="100">
                  <c:v>3.8524799936368566</c:v>
                </c:pt>
                <c:pt idx="101">
                  <c:v>3.8457180179666586</c:v>
                </c:pt>
                <c:pt idx="102">
                  <c:v>3.8645110810583918</c:v>
                </c:pt>
                <c:pt idx="103">
                  <c:v>3.8876173003357359</c:v>
                </c:pt>
                <c:pt idx="104">
                  <c:v>4.1522883443830567</c:v>
                </c:pt>
                <c:pt idx="105">
                  <c:v>4.3710678622717358</c:v>
                </c:pt>
                <c:pt idx="106">
                  <c:v>4.3053513694466234</c:v>
                </c:pt>
                <c:pt idx="107">
                  <c:v>4.2695129442179161</c:v>
                </c:pt>
                <c:pt idx="108">
                  <c:v>4.2095150145426308</c:v>
                </c:pt>
                <c:pt idx="109">
                  <c:v>4.3521825181113627</c:v>
                </c:pt>
                <c:pt idx="110">
                  <c:v>4.4502491083193609</c:v>
                </c:pt>
                <c:pt idx="111">
                  <c:v>4.4082399653118491</c:v>
                </c:pt>
                <c:pt idx="112">
                  <c:v>4.5646660642520898</c:v>
                </c:pt>
                <c:pt idx="113">
                  <c:v>4.6063813651106047</c:v>
                </c:pt>
                <c:pt idx="114">
                  <c:v>4.517195897949974</c:v>
                </c:pt>
                <c:pt idx="115">
                  <c:v>4.4281347940287885</c:v>
                </c:pt>
                <c:pt idx="116">
                  <c:v>4.3617278360175931</c:v>
                </c:pt>
                <c:pt idx="117">
                  <c:v>4.3404441148401185</c:v>
                </c:pt>
                <c:pt idx="118">
                  <c:v>4.2810333672477272</c:v>
                </c:pt>
                <c:pt idx="119">
                  <c:v>4.2430380486862944</c:v>
                </c:pt>
                <c:pt idx="120">
                  <c:v>4.1760912590556813</c:v>
                </c:pt>
                <c:pt idx="121">
                  <c:v>4.1335389083702179</c:v>
                </c:pt>
                <c:pt idx="122">
                  <c:v>4.0863598306747484</c:v>
                </c:pt>
                <c:pt idx="123">
                  <c:v>4.0530784434834199</c:v>
                </c:pt>
                <c:pt idx="124">
                  <c:v>3.9758911364017928</c:v>
                </c:pt>
                <c:pt idx="125">
                  <c:v>3.9479236198317262</c:v>
                </c:pt>
                <c:pt idx="126">
                  <c:v>3.9190780923760737</c:v>
                </c:pt>
                <c:pt idx="127">
                  <c:v>3.8943160626844384</c:v>
                </c:pt>
                <c:pt idx="128">
                  <c:v>3.885926339801431</c:v>
                </c:pt>
                <c:pt idx="129">
                  <c:v>3.8444771757456815</c:v>
                </c:pt>
                <c:pt idx="130">
                  <c:v>3.9153998352122699</c:v>
                </c:pt>
                <c:pt idx="131">
                  <c:v>4.2576785748691846</c:v>
                </c:pt>
                <c:pt idx="132">
                  <c:v>4.214843848047698</c:v>
                </c:pt>
                <c:pt idx="133">
                  <c:v>4.1139433523068369</c:v>
                </c:pt>
                <c:pt idx="134">
                  <c:v>4.0334237554869494</c:v>
                </c:pt>
                <c:pt idx="135">
                  <c:v>4.0492180226701819</c:v>
                </c:pt>
                <c:pt idx="136">
                  <c:v>4.214843848047698</c:v>
                </c:pt>
                <c:pt idx="137">
                  <c:v>4.1461280356782382</c:v>
                </c:pt>
                <c:pt idx="138">
                  <c:v>4.0293837776852097</c:v>
                </c:pt>
                <c:pt idx="139">
                  <c:v>3.9365137424788932</c:v>
                </c:pt>
                <c:pt idx="140">
                  <c:v>3.8668778143374989</c:v>
                </c:pt>
                <c:pt idx="141">
                  <c:v>3.8254261177678233</c:v>
                </c:pt>
                <c:pt idx="142">
                  <c:v>3.7986506454452691</c:v>
                </c:pt>
                <c:pt idx="143">
                  <c:v>3.7512791039833422</c:v>
                </c:pt>
                <c:pt idx="144">
                  <c:v>3.7427251313046983</c:v>
                </c:pt>
                <c:pt idx="145">
                  <c:v>3.7176705030022621</c:v>
                </c:pt>
                <c:pt idx="146">
                  <c:v>3.7041505168397992</c:v>
                </c:pt>
                <c:pt idx="147">
                  <c:v>3.6893088591236203</c:v>
                </c:pt>
                <c:pt idx="148">
                  <c:v>3.7015679850559273</c:v>
                </c:pt>
                <c:pt idx="149">
                  <c:v>3.6693168805661123</c:v>
                </c:pt>
                <c:pt idx="150">
                  <c:v>3.6665179805548807</c:v>
                </c:pt>
                <c:pt idx="151">
                  <c:v>3.6910814921229687</c:v>
                </c:pt>
                <c:pt idx="152">
                  <c:v>3.7489628612561616</c:v>
                </c:pt>
                <c:pt idx="153">
                  <c:v>4.0211892990699383</c:v>
                </c:pt>
                <c:pt idx="154">
                  <c:v>3.9827233876685453</c:v>
                </c:pt>
                <c:pt idx="155">
                  <c:v>3.9180303367848803</c:v>
                </c:pt>
                <c:pt idx="156">
                  <c:v>3.8350561017201161</c:v>
                </c:pt>
                <c:pt idx="157">
                  <c:v>3.7846172926328752</c:v>
                </c:pt>
                <c:pt idx="158">
                  <c:v>3.7881683711411678</c:v>
                </c:pt>
                <c:pt idx="159">
                  <c:v>3.77232170672292</c:v>
                </c:pt>
                <c:pt idx="160">
                  <c:v>3.8750612633917001</c:v>
                </c:pt>
                <c:pt idx="161">
                  <c:v>3.9095560292411755</c:v>
                </c:pt>
                <c:pt idx="162">
                  <c:v>3.7937903846908188</c:v>
                </c:pt>
                <c:pt idx="163">
                  <c:v>3.7315887651867388</c:v>
                </c:pt>
                <c:pt idx="164">
                  <c:v>3.6857417386022635</c:v>
                </c:pt>
                <c:pt idx="165">
                  <c:v>3.6570558528571038</c:v>
                </c:pt>
                <c:pt idx="166">
                  <c:v>3.6503075231319366</c:v>
                </c:pt>
                <c:pt idx="167">
                  <c:v>3.6009728956867484</c:v>
                </c:pt>
                <c:pt idx="168">
                  <c:v>3.61066016308988</c:v>
                </c:pt>
                <c:pt idx="169">
                  <c:v>3.5888317255942073</c:v>
                </c:pt>
                <c:pt idx="170">
                  <c:v>3.6009728956867484</c:v>
                </c:pt>
                <c:pt idx="171">
                  <c:v>3.6493348587121419</c:v>
                </c:pt>
                <c:pt idx="172">
                  <c:v>3.9708116108725178</c:v>
                </c:pt>
                <c:pt idx="173">
                  <c:v>4.1673173347481764</c:v>
                </c:pt>
                <c:pt idx="174">
                  <c:v>4.1553360374650614</c:v>
                </c:pt>
                <c:pt idx="175">
                  <c:v>4.0413926851582254</c:v>
                </c:pt>
                <c:pt idx="176">
                  <c:v>3.8779469516291885</c:v>
                </c:pt>
                <c:pt idx="177">
                  <c:v>3.9595183769729982</c:v>
                </c:pt>
                <c:pt idx="178">
                  <c:v>4.1335389083702179</c:v>
                </c:pt>
                <c:pt idx="179">
                  <c:v>4.1303337684950066</c:v>
                </c:pt>
                <c:pt idx="180">
                  <c:v>4.0569048513364727</c:v>
                </c:pt>
                <c:pt idx="181">
                  <c:v>4.0969100130080562</c:v>
                </c:pt>
                <c:pt idx="182">
                  <c:v>4.4031205211758175</c:v>
                </c:pt>
                <c:pt idx="183">
                  <c:v>4.3560258571931225</c:v>
                </c:pt>
                <c:pt idx="184">
                  <c:v>4.2833012287035492</c:v>
                </c:pt>
                <c:pt idx="185">
                  <c:v>4.1931245983544612</c:v>
                </c:pt>
                <c:pt idx="186">
                  <c:v>4.0969100130080562</c:v>
                </c:pt>
                <c:pt idx="187">
                  <c:v>4.1613680022349753</c:v>
                </c:pt>
                <c:pt idx="188">
                  <c:v>4.4983105537896009</c:v>
                </c:pt>
                <c:pt idx="189">
                  <c:v>4.5237464668115646</c:v>
                </c:pt>
                <c:pt idx="190">
                  <c:v>4.4183012913197457</c:v>
                </c:pt>
                <c:pt idx="191">
                  <c:v>4.2787536009528289</c:v>
                </c:pt>
                <c:pt idx="192">
                  <c:v>4.1875207208364627</c:v>
                </c:pt>
                <c:pt idx="193">
                  <c:v>4.1105897102992488</c:v>
                </c:pt>
                <c:pt idx="194">
                  <c:v>4.0827853703164498</c:v>
                </c:pt>
                <c:pt idx="195">
                  <c:v>4.071882007306125</c:v>
                </c:pt>
                <c:pt idx="196">
                  <c:v>4.008600171761918</c:v>
                </c:pt>
                <c:pt idx="197">
                  <c:v>3.9604707775342991</c:v>
                </c:pt>
                <c:pt idx="198">
                  <c:v>3.9132839017604186</c:v>
                </c:pt>
                <c:pt idx="199">
                  <c:v>3.8639173769578603</c:v>
                </c:pt>
                <c:pt idx="200">
                  <c:v>3.8048206787211623</c:v>
                </c:pt>
                <c:pt idx="201">
                  <c:v>3.79309160017658</c:v>
                </c:pt>
                <c:pt idx="202">
                  <c:v>3.8299466959416359</c:v>
                </c:pt>
                <c:pt idx="203">
                  <c:v>3.7916906490201181</c:v>
                </c:pt>
                <c:pt idx="204">
                  <c:v>3.7566361082458481</c:v>
                </c:pt>
                <c:pt idx="205">
                  <c:v>3.725094521081469</c:v>
                </c:pt>
                <c:pt idx="206">
                  <c:v>3.6910814921229687</c:v>
                </c:pt>
                <c:pt idx="207">
                  <c:v>3.661812685537261</c:v>
                </c:pt>
                <c:pt idx="208">
                  <c:v>3.6532125137753435</c:v>
                </c:pt>
                <c:pt idx="209">
                  <c:v>3.6493348587121419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E42-80E7-731B4D5B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88208"/>
        <c:axId val="713188624"/>
      </c:scatterChart>
      <c:valAx>
        <c:axId val="7131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8624"/>
        <c:crosses val="autoZero"/>
        <c:crossBetween val="midCat"/>
      </c:valAx>
      <c:valAx>
        <c:axId val="7131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703787</xdr:colOff>
      <xdr:row>13</xdr:row>
      <xdr:rowOff>15017</xdr:rowOff>
    </xdr:from>
    <xdr:to>
      <xdr:col>5</xdr:col>
      <xdr:colOff>293390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C2FB0-3F52-4D28-A057-B27BF117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34928</xdr:colOff>
      <xdr:row>29</xdr:row>
      <xdr:rowOff>69855</xdr:rowOff>
    </xdr:from>
    <xdr:to>
      <xdr:col>5</xdr:col>
      <xdr:colOff>337051</xdr:colOff>
      <xdr:row>43</xdr:row>
      <xdr:rowOff>75795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F49CB-0276-46BD-824D-32B57A56F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34927</xdr:colOff>
      <xdr:row>48</xdr:row>
      <xdr:rowOff>27941</xdr:rowOff>
    </xdr:from>
    <xdr:to>
      <xdr:col>5</xdr:col>
      <xdr:colOff>337050</xdr:colOff>
      <xdr:row>62</xdr:row>
      <xdr:rowOff>33882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FE6D6-410D-4DD2-B1F4-4A4615093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5</xdr:col>
      <xdr:colOff>302123</xdr:colOff>
      <xdr:row>78</xdr:row>
      <xdr:rowOff>5939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48D53-66EB-4B31-AF4F-63485704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144201</xdr:colOff>
      <xdr:row>14</xdr:row>
      <xdr:rowOff>49198</xdr:rowOff>
    </xdr:from>
    <xdr:to>
      <xdr:col>20</xdr:col>
      <xdr:colOff>127237</xdr:colOff>
      <xdr:row>28</xdr:row>
      <xdr:rowOff>179826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A7DCA-76BA-4DE5-8A58-C6A32E5C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drach@purdu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EFE0-4C33-E84F-B8A7-CD18B9C5EFA8}">
  <sheetPr>
    <pageSetUpPr fitToPage="1"/>
  </sheetPr>
  <dimension ref="A1:AJ224"/>
  <sheetViews>
    <sheetView zoomScale="52" zoomScaleNormal="70" zoomScalePageLayoutView="120" workbookViewId="0">
      <selection activeCell="B11" sqref="B11:L11"/>
    </sheetView>
  </sheetViews>
  <sheetFormatPr defaultColWidth="8.765625" defaultRowHeight="12.65" x14ac:dyDescent="0.3"/>
  <cols>
    <col min="1" max="1" width="22.921875" style="1" bestFit="1" customWidth="1"/>
    <col min="2" max="2" width="16.23046875" style="1" bestFit="1" customWidth="1"/>
    <col min="3" max="3" width="9.23046875" style="1" customWidth="1"/>
    <col min="4" max="4" width="23.07421875" style="1" bestFit="1" customWidth="1"/>
    <col min="5" max="5" width="22.921875" style="1" bestFit="1" customWidth="1"/>
    <col min="6" max="8" width="9.23046875" style="1" customWidth="1"/>
    <col min="9" max="9" width="22.921875" style="1" bestFit="1" customWidth="1"/>
    <col min="10" max="11" width="9.23046875" style="1" customWidth="1"/>
    <col min="12" max="12" width="11.61328125" style="1" bestFit="1" customWidth="1"/>
    <col min="13" max="14" width="9.23046875" style="1" customWidth="1"/>
    <col min="15" max="15" width="13.3046875" style="1" bestFit="1" customWidth="1"/>
    <col min="16" max="22" width="9.23046875" style="1" customWidth="1"/>
    <col min="23" max="16384" width="8.765625" style="1"/>
  </cols>
  <sheetData>
    <row r="1" spans="1:36" s="30" customFormat="1" ht="15.9" x14ac:dyDescent="0.4">
      <c r="A1" s="31" t="s">
        <v>19</v>
      </c>
      <c r="B1" s="29"/>
      <c r="C1" s="29"/>
      <c r="D1" s="29"/>
      <c r="E1" s="35" t="s">
        <v>23</v>
      </c>
      <c r="H1" s="29"/>
      <c r="I1" s="35" t="s">
        <v>23</v>
      </c>
    </row>
    <row r="2" spans="1:36" s="30" customFormat="1" ht="15.9" x14ac:dyDescent="0.4">
      <c r="A2" s="32" t="s">
        <v>13</v>
      </c>
      <c r="B2" s="39" t="s">
        <v>36</v>
      </c>
      <c r="C2" s="39"/>
      <c r="D2" s="29"/>
      <c r="E2" s="32" t="s">
        <v>24</v>
      </c>
      <c r="F2" s="39"/>
      <c r="G2" s="39"/>
      <c r="H2" s="29"/>
      <c r="I2" s="32" t="s">
        <v>24</v>
      </c>
      <c r="J2" s="39"/>
      <c r="K2" s="39"/>
    </row>
    <row r="3" spans="1:36" s="30" customFormat="1" ht="15.9" x14ac:dyDescent="0.4">
      <c r="A3" s="32" t="s">
        <v>20</v>
      </c>
      <c r="B3" s="40" t="s">
        <v>37</v>
      </c>
      <c r="C3" s="39"/>
      <c r="D3" s="29"/>
      <c r="E3" s="32" t="s">
        <v>25</v>
      </c>
      <c r="F3" s="39"/>
      <c r="G3" s="39"/>
      <c r="H3" s="29"/>
      <c r="I3" s="32" t="s">
        <v>25</v>
      </c>
      <c r="J3" s="39"/>
      <c r="K3" s="39"/>
    </row>
    <row r="4" spans="1:36" s="30" customFormat="1" ht="15.9" x14ac:dyDescent="0.4">
      <c r="A4" s="32" t="s">
        <v>0</v>
      </c>
      <c r="B4" s="39"/>
      <c r="C4" s="39"/>
      <c r="D4" s="29"/>
      <c r="E4" s="32" t="s">
        <v>24</v>
      </c>
      <c r="F4" s="39"/>
      <c r="G4" s="39"/>
      <c r="H4" s="29"/>
      <c r="I4" s="32" t="s">
        <v>24</v>
      </c>
      <c r="J4" s="39"/>
      <c r="K4" s="39"/>
    </row>
    <row r="5" spans="1:36" s="30" customFormat="1" ht="15.9" x14ac:dyDescent="0.4">
      <c r="A5" s="32" t="s">
        <v>1</v>
      </c>
      <c r="B5" s="41" t="s">
        <v>22</v>
      </c>
      <c r="C5" s="41"/>
      <c r="D5" s="29"/>
      <c r="E5" s="32" t="s">
        <v>25</v>
      </c>
      <c r="F5" s="39"/>
      <c r="G5" s="39"/>
      <c r="H5" s="29"/>
      <c r="I5" s="32" t="s">
        <v>25</v>
      </c>
      <c r="J5" s="39"/>
      <c r="K5" s="39"/>
    </row>
    <row r="6" spans="1:36" s="30" customFormat="1" ht="15.9" x14ac:dyDescent="0.4">
      <c r="A6" s="32"/>
      <c r="B6" s="29"/>
      <c r="C6" s="29"/>
      <c r="D6" s="29"/>
      <c r="E6" s="29"/>
      <c r="F6" s="29"/>
      <c r="G6" s="29"/>
      <c r="H6" s="29"/>
      <c r="I6" s="29"/>
    </row>
    <row r="7" spans="1:36" s="30" customFormat="1" ht="15.9" x14ac:dyDescent="0.4">
      <c r="A7" s="36" t="s">
        <v>21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36" s="30" customFormat="1" ht="15.9" x14ac:dyDescent="0.4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36" s="30" customFormat="1" ht="15.9" x14ac:dyDescent="0.4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36" s="30" customFormat="1" ht="15.9" x14ac:dyDescent="0.4">
      <c r="A10" s="33"/>
      <c r="B10" s="29"/>
      <c r="C10" s="29"/>
      <c r="D10" s="29"/>
      <c r="E10" s="29"/>
      <c r="F10" s="29"/>
      <c r="G10" s="29"/>
      <c r="H10" s="29"/>
      <c r="I10" s="29"/>
    </row>
    <row r="11" spans="1:36" s="30" customFormat="1" ht="15" customHeight="1" x14ac:dyDescent="0.4">
      <c r="A11" s="34" t="s">
        <v>2</v>
      </c>
      <c r="B11" s="37" t="s">
        <v>38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36" s="20" customFormat="1" x14ac:dyDescent="0.3">
      <c r="A12" s="1"/>
      <c r="B12" s="1"/>
      <c r="C12" s="1"/>
      <c r="D12" s="1"/>
    </row>
    <row r="13" spans="1:36" s="12" customFormat="1" x14ac:dyDescent="0.3">
      <c r="A13" s="38" t="s">
        <v>12</v>
      </c>
      <c r="B13" s="38"/>
      <c r="C13" s="19"/>
      <c r="D13" s="16" t="s">
        <v>11</v>
      </c>
      <c r="E13" s="18"/>
      <c r="F13" s="18"/>
      <c r="G13" s="18"/>
      <c r="H13" s="18"/>
      <c r="I13" s="18"/>
      <c r="J13" s="18"/>
      <c r="K13" s="17"/>
      <c r="L13" s="16" t="s">
        <v>10</v>
      </c>
      <c r="M13" s="15"/>
      <c r="N13" s="1"/>
      <c r="O13" s="14" t="s">
        <v>9</v>
      </c>
      <c r="P13" s="13"/>
      <c r="Q13" s="13"/>
      <c r="R13" s="13"/>
      <c r="S13" s="13"/>
      <c r="T13" s="13"/>
      <c r="U13" s="13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4.5" x14ac:dyDescent="0.3">
      <c r="A14" s="11" t="s">
        <v>8</v>
      </c>
      <c r="B14" s="11" t="s">
        <v>7</v>
      </c>
      <c r="D14" s="1" t="s">
        <v>6</v>
      </c>
      <c r="L14" s="11">
        <f>LOG10(A15)</f>
        <v>0.39967372148103808</v>
      </c>
      <c r="M14" s="11">
        <f>LOG10(B15)</f>
        <v>3.3521825181113627</v>
      </c>
    </row>
    <row r="15" spans="1:36" ht="14.5" x14ac:dyDescent="0.3">
      <c r="A15" s="1">
        <v>2.5099999999999998</v>
      </c>
      <c r="B15" s="1">
        <v>2250</v>
      </c>
      <c r="C15" s="9"/>
      <c r="D15" s="9"/>
      <c r="E15" s="10"/>
      <c r="F15" s="10"/>
      <c r="G15" s="10"/>
      <c r="H15" s="10"/>
      <c r="I15" s="10"/>
      <c r="J15" s="10"/>
      <c r="L15" s="11">
        <f t="shared" ref="L15:L78" si="0">LOG10(A16)</f>
        <v>0.51454775266028607</v>
      </c>
      <c r="M15" s="11">
        <f t="shared" ref="M15:M78" si="1">LOG10(B16)</f>
        <v>3.5010592622177517</v>
      </c>
      <c r="O15" s="6"/>
      <c r="P15" s="6"/>
      <c r="Q15" s="5"/>
    </row>
    <row r="16" spans="1:36" ht="14.5" x14ac:dyDescent="0.3">
      <c r="A16" s="1">
        <v>3.27</v>
      </c>
      <c r="B16" s="1">
        <v>3170</v>
      </c>
      <c r="C16" s="8"/>
      <c r="D16" s="8"/>
      <c r="L16" s="11">
        <f t="shared" si="0"/>
        <v>0.56229286445647475</v>
      </c>
      <c r="M16" s="11">
        <f t="shared" si="1"/>
        <v>3.5646660642520893</v>
      </c>
      <c r="O16" s="6"/>
      <c r="P16" s="6"/>
      <c r="Q16" s="5"/>
    </row>
    <row r="17" spans="1:18" ht="14.5" x14ac:dyDescent="0.3">
      <c r="A17" s="1">
        <v>3.65</v>
      </c>
      <c r="B17" s="1">
        <v>3670</v>
      </c>
      <c r="C17" s="7"/>
      <c r="D17" s="7"/>
      <c r="E17" s="9"/>
      <c r="F17" s="9"/>
      <c r="G17" s="9"/>
      <c r="H17" s="9"/>
      <c r="I17" s="9"/>
      <c r="J17" s="9"/>
      <c r="K17" s="9"/>
      <c r="L17" s="11">
        <f t="shared" si="0"/>
        <v>0.63245729218472424</v>
      </c>
      <c r="M17" s="11">
        <f t="shared" si="1"/>
        <v>3.6589648426644348</v>
      </c>
      <c r="O17" s="6"/>
      <c r="P17" s="6"/>
      <c r="Q17" s="5"/>
    </row>
    <row r="18" spans="1:18" ht="14.5" x14ac:dyDescent="0.3">
      <c r="A18" s="1">
        <v>4.29</v>
      </c>
      <c r="B18" s="1">
        <v>4560</v>
      </c>
      <c r="E18" s="8"/>
      <c r="F18" s="8"/>
      <c r="G18" s="8"/>
      <c r="H18" s="8"/>
      <c r="I18" s="8"/>
      <c r="J18" s="8"/>
      <c r="K18" s="8"/>
      <c r="L18" s="11">
        <f t="shared" si="0"/>
        <v>0.62221402296629535</v>
      </c>
      <c r="M18" s="11">
        <f t="shared" si="1"/>
        <v>3.6444385894678386</v>
      </c>
      <c r="O18" s="6"/>
      <c r="P18" s="6"/>
      <c r="Q18" s="5"/>
    </row>
    <row r="19" spans="1:18" ht="14.5" x14ac:dyDescent="0.3">
      <c r="A19" s="1">
        <v>4.1900000000000004</v>
      </c>
      <c r="B19" s="1">
        <v>4410</v>
      </c>
      <c r="E19" s="7"/>
      <c r="F19" s="7"/>
      <c r="G19" s="7"/>
      <c r="H19" s="7"/>
      <c r="I19" s="7"/>
      <c r="J19" s="7"/>
      <c r="K19" s="7"/>
      <c r="L19" s="11">
        <f t="shared" si="0"/>
        <v>0.60097289568674828</v>
      </c>
      <c r="M19" s="11">
        <f t="shared" si="1"/>
        <v>3.6159500516564012</v>
      </c>
      <c r="O19" s="6"/>
      <c r="P19" s="6"/>
      <c r="Q19" s="5"/>
      <c r="R19" s="4"/>
    </row>
    <row r="20" spans="1:18" ht="14.5" x14ac:dyDescent="0.3">
      <c r="A20" s="1">
        <v>3.99</v>
      </c>
      <c r="B20" s="1">
        <v>4130</v>
      </c>
      <c r="C20" s="3"/>
      <c r="D20" s="3"/>
      <c r="L20" s="11">
        <f t="shared" si="0"/>
        <v>0.56702636615906032</v>
      </c>
      <c r="M20" s="11">
        <f t="shared" si="1"/>
        <v>3.5705429398818973</v>
      </c>
      <c r="O20" s="6"/>
      <c r="Q20" s="5"/>
    </row>
    <row r="21" spans="1:18" ht="14.5" x14ac:dyDescent="0.3">
      <c r="A21" s="1">
        <v>3.69</v>
      </c>
      <c r="B21" s="1">
        <v>3720</v>
      </c>
      <c r="L21" s="11">
        <f t="shared" si="0"/>
        <v>0.56584781867351763</v>
      </c>
      <c r="M21" s="11">
        <f t="shared" si="1"/>
        <v>3.5693739096150461</v>
      </c>
      <c r="O21" s="6"/>
      <c r="P21" s="6"/>
      <c r="Q21" s="5"/>
      <c r="R21" s="4"/>
    </row>
    <row r="22" spans="1:18" ht="14.5" x14ac:dyDescent="0.3">
      <c r="A22" s="1">
        <v>3.68</v>
      </c>
      <c r="B22" s="1">
        <v>3710</v>
      </c>
      <c r="E22" s="3"/>
      <c r="F22" s="3"/>
      <c r="G22" s="3"/>
      <c r="H22" s="3"/>
      <c r="I22" s="3"/>
      <c r="J22" s="3"/>
      <c r="K22" s="3"/>
      <c r="L22" s="11">
        <f t="shared" si="0"/>
        <v>0.53019969820308221</v>
      </c>
      <c r="M22" s="11">
        <f t="shared" si="1"/>
        <v>3.5211380837040362</v>
      </c>
    </row>
    <row r="23" spans="1:18" ht="14.5" x14ac:dyDescent="0.3">
      <c r="A23" s="1">
        <v>3.39</v>
      </c>
      <c r="B23" s="1">
        <v>3320</v>
      </c>
      <c r="L23" s="11">
        <f t="shared" si="0"/>
        <v>0.49831055378960049</v>
      </c>
      <c r="M23" s="11">
        <f t="shared" si="1"/>
        <v>3.4800069429571505</v>
      </c>
    </row>
    <row r="24" spans="1:18" ht="14.5" x14ac:dyDescent="0.3">
      <c r="A24" s="1">
        <v>3.15</v>
      </c>
      <c r="B24" s="1">
        <v>3020</v>
      </c>
      <c r="L24" s="11">
        <f t="shared" si="0"/>
        <v>0.48144262850230496</v>
      </c>
      <c r="M24" s="11">
        <f t="shared" si="1"/>
        <v>3.4578818967339924</v>
      </c>
    </row>
    <row r="25" spans="1:18" ht="14.5" x14ac:dyDescent="0.3">
      <c r="A25" s="1">
        <v>3.03</v>
      </c>
      <c r="B25" s="1">
        <v>2870</v>
      </c>
      <c r="L25" s="11">
        <f t="shared" si="0"/>
        <v>0.46982201597816303</v>
      </c>
      <c r="M25" s="11">
        <f t="shared" si="1"/>
        <v>3.4424797690644486</v>
      </c>
    </row>
    <row r="26" spans="1:18" ht="14.5" x14ac:dyDescent="0.3">
      <c r="A26" s="1">
        <v>2.95</v>
      </c>
      <c r="B26" s="1">
        <v>2770</v>
      </c>
      <c r="L26" s="11">
        <f t="shared" si="0"/>
        <v>0.44090908206521767</v>
      </c>
      <c r="M26" s="11">
        <f t="shared" si="1"/>
        <v>3.4048337166199381</v>
      </c>
    </row>
    <row r="27" spans="1:18" ht="14.5" x14ac:dyDescent="0.3">
      <c r="A27" s="1">
        <v>2.76</v>
      </c>
      <c r="B27" s="1">
        <v>2540</v>
      </c>
      <c r="L27" s="11">
        <f t="shared" si="0"/>
        <v>0.45331834004703764</v>
      </c>
      <c r="M27" s="11">
        <f t="shared" si="1"/>
        <v>3.4216039268698313</v>
      </c>
    </row>
    <row r="28" spans="1:18" ht="14.5" x14ac:dyDescent="0.3">
      <c r="A28" s="1">
        <v>2.84</v>
      </c>
      <c r="B28" s="1">
        <v>2640</v>
      </c>
      <c r="L28" s="11">
        <f t="shared" si="0"/>
        <v>0.45331834004703764</v>
      </c>
      <c r="M28" s="11">
        <f t="shared" si="1"/>
        <v>3.4216039268698313</v>
      </c>
    </row>
    <row r="29" spans="1:18" ht="14.5" x14ac:dyDescent="0.3">
      <c r="A29" s="1">
        <v>2.84</v>
      </c>
      <c r="B29" s="1">
        <v>2640</v>
      </c>
      <c r="D29" s="1" t="s">
        <v>5</v>
      </c>
      <c r="L29" s="11">
        <f t="shared" si="0"/>
        <v>0.42813479402878885</v>
      </c>
      <c r="M29" s="11">
        <f t="shared" si="1"/>
        <v>3.3891660843645326</v>
      </c>
    </row>
    <row r="30" spans="1:18" ht="14.5" x14ac:dyDescent="0.3">
      <c r="A30" s="1">
        <v>2.68</v>
      </c>
      <c r="B30" s="1">
        <v>2450</v>
      </c>
      <c r="L30" s="11">
        <f t="shared" si="0"/>
        <v>0.48287358360875376</v>
      </c>
      <c r="M30" s="11">
        <f t="shared" si="1"/>
        <v>3.459392487759231</v>
      </c>
      <c r="O30" s="2"/>
    </row>
    <row r="31" spans="1:18" ht="14.5" x14ac:dyDescent="0.3">
      <c r="A31" s="1">
        <v>3.04</v>
      </c>
      <c r="B31" s="1">
        <v>2880</v>
      </c>
      <c r="L31" s="11">
        <f t="shared" si="0"/>
        <v>0.51982799377571876</v>
      </c>
      <c r="M31" s="11">
        <f t="shared" si="1"/>
        <v>3.5078558716958308</v>
      </c>
    </row>
    <row r="32" spans="1:18" ht="14.5" x14ac:dyDescent="0.3">
      <c r="A32" s="1">
        <v>3.31</v>
      </c>
      <c r="B32" s="1">
        <v>3220</v>
      </c>
      <c r="L32" s="11">
        <f t="shared" si="0"/>
        <v>0.54900326202578786</v>
      </c>
      <c r="M32" s="11">
        <f t="shared" si="1"/>
        <v>3.5465426634781312</v>
      </c>
    </row>
    <row r="33" spans="1:15" ht="14.5" x14ac:dyDescent="0.3">
      <c r="A33" s="1">
        <v>3.54</v>
      </c>
      <c r="B33" s="1">
        <v>3520</v>
      </c>
      <c r="L33" s="11">
        <f t="shared" si="0"/>
        <v>0.53402610605613499</v>
      </c>
      <c r="M33" s="11">
        <f t="shared" si="1"/>
        <v>3.5263392773898441</v>
      </c>
    </row>
    <row r="34" spans="1:15" ht="14.5" x14ac:dyDescent="0.3">
      <c r="A34" s="1">
        <v>3.42</v>
      </c>
      <c r="B34" s="1">
        <v>3360</v>
      </c>
      <c r="L34" s="11">
        <f t="shared" si="0"/>
        <v>0.53402610605613499</v>
      </c>
      <c r="M34" s="11">
        <f t="shared" si="1"/>
        <v>3.5263392773898441</v>
      </c>
    </row>
    <row r="35" spans="1:15" ht="14.5" x14ac:dyDescent="0.3">
      <c r="A35" s="1">
        <v>3.42</v>
      </c>
      <c r="B35" s="1">
        <v>3360</v>
      </c>
      <c r="L35" s="11">
        <f t="shared" si="0"/>
        <v>0.59106460702649921</v>
      </c>
      <c r="M35" s="11">
        <f t="shared" si="1"/>
        <v>3.6031443726201822</v>
      </c>
    </row>
    <row r="36" spans="1:15" ht="14.5" x14ac:dyDescent="0.3">
      <c r="A36" s="1">
        <v>3.9</v>
      </c>
      <c r="B36" s="1">
        <v>4010</v>
      </c>
      <c r="L36" s="11">
        <f t="shared" si="0"/>
        <v>0.88309335857568994</v>
      </c>
      <c r="M36" s="11">
        <f t="shared" si="1"/>
        <v>4.008600171761918</v>
      </c>
    </row>
    <row r="37" spans="1:15" ht="14.5" x14ac:dyDescent="0.3">
      <c r="A37" s="1">
        <v>7.64</v>
      </c>
      <c r="B37" s="1">
        <v>10200</v>
      </c>
      <c r="L37" s="11">
        <f t="shared" si="0"/>
        <v>0.83821922190762577</v>
      </c>
      <c r="M37" s="11">
        <f t="shared" si="1"/>
        <v>3.9444826721501687</v>
      </c>
    </row>
    <row r="38" spans="1:15" ht="14.5" x14ac:dyDescent="0.3">
      <c r="A38" s="1">
        <v>6.89</v>
      </c>
      <c r="B38" s="1">
        <v>8800</v>
      </c>
      <c r="L38" s="11">
        <f t="shared" si="0"/>
        <v>0.7678976160180907</v>
      </c>
      <c r="M38" s="11">
        <f t="shared" si="1"/>
        <v>3.8457180179666586</v>
      </c>
    </row>
    <row r="39" spans="1:15" ht="14.5" x14ac:dyDescent="0.3">
      <c r="A39" s="1">
        <v>5.86</v>
      </c>
      <c r="B39" s="1">
        <v>7010</v>
      </c>
      <c r="L39" s="11">
        <f t="shared" si="0"/>
        <v>0.67851837904011392</v>
      </c>
      <c r="M39" s="11">
        <f t="shared" si="1"/>
        <v>3.7218106152125467</v>
      </c>
    </row>
    <row r="40" spans="1:15" ht="14.5" x14ac:dyDescent="0.3">
      <c r="A40" s="1">
        <v>4.7699999999999996</v>
      </c>
      <c r="B40" s="1">
        <v>5270</v>
      </c>
      <c r="L40" s="11">
        <f t="shared" si="0"/>
        <v>0.6444385894678385</v>
      </c>
      <c r="M40" s="11">
        <f t="shared" si="1"/>
        <v>3.6748611407378116</v>
      </c>
    </row>
    <row r="41" spans="1:15" ht="14.5" x14ac:dyDescent="0.3">
      <c r="A41" s="1">
        <v>4.41</v>
      </c>
      <c r="B41" s="1">
        <v>4730</v>
      </c>
      <c r="L41" s="11">
        <f t="shared" si="0"/>
        <v>0.66181268553726125</v>
      </c>
      <c r="M41" s="11">
        <f t="shared" si="1"/>
        <v>3.6989700043360187</v>
      </c>
    </row>
    <row r="42" spans="1:15" ht="14.5" x14ac:dyDescent="0.3">
      <c r="A42" s="1">
        <v>4.59</v>
      </c>
      <c r="B42" s="1">
        <v>5000</v>
      </c>
      <c r="L42" s="11">
        <f t="shared" si="0"/>
        <v>0.62013605497375746</v>
      </c>
      <c r="M42" s="11">
        <f t="shared" si="1"/>
        <v>3.6424645202421213</v>
      </c>
    </row>
    <row r="43" spans="1:15" ht="14.5" x14ac:dyDescent="0.3">
      <c r="A43" s="1">
        <v>4.17</v>
      </c>
      <c r="B43" s="1">
        <v>4390</v>
      </c>
      <c r="L43" s="11">
        <f t="shared" si="0"/>
        <v>0.60959440922522001</v>
      </c>
      <c r="M43" s="11">
        <f t="shared" si="1"/>
        <v>3.6283889300503116</v>
      </c>
    </row>
    <row r="44" spans="1:15" ht="14.5" x14ac:dyDescent="0.3">
      <c r="A44" s="1">
        <v>4.07</v>
      </c>
      <c r="B44" s="1">
        <v>4250</v>
      </c>
      <c r="L44" s="11">
        <f t="shared" si="0"/>
        <v>0.54777470538782258</v>
      </c>
      <c r="M44" s="11">
        <f t="shared" si="1"/>
        <v>3.5440680443502757</v>
      </c>
    </row>
    <row r="45" spans="1:15" ht="14.5" x14ac:dyDescent="0.3">
      <c r="A45" s="1">
        <v>3.53</v>
      </c>
      <c r="B45" s="1">
        <v>3500</v>
      </c>
      <c r="L45" s="11">
        <f t="shared" si="0"/>
        <v>0.51321760006793893</v>
      </c>
      <c r="M45" s="11">
        <f t="shared" si="1"/>
        <v>3.4983105537896004</v>
      </c>
    </row>
    <row r="46" spans="1:15" ht="14.5" x14ac:dyDescent="0.3">
      <c r="A46" s="1">
        <v>3.26</v>
      </c>
      <c r="B46" s="1">
        <v>3150</v>
      </c>
      <c r="L46" s="11">
        <f t="shared" si="0"/>
        <v>0.59439255037542671</v>
      </c>
      <c r="M46" s="11">
        <f t="shared" si="1"/>
        <v>3.6074550232146687</v>
      </c>
    </row>
    <row r="47" spans="1:15" ht="14.5" x14ac:dyDescent="0.3">
      <c r="A47" s="1">
        <v>3.93</v>
      </c>
      <c r="B47" s="1">
        <v>4050</v>
      </c>
      <c r="D47" s="1" t="s">
        <v>4</v>
      </c>
      <c r="L47" s="11">
        <f t="shared" si="0"/>
        <v>0.5502283530550941</v>
      </c>
      <c r="M47" s="11">
        <f t="shared" si="1"/>
        <v>3.5477747053878224</v>
      </c>
    </row>
    <row r="48" spans="1:15" ht="14.5" x14ac:dyDescent="0.3">
      <c r="A48" s="1">
        <v>3.55</v>
      </c>
      <c r="B48" s="1">
        <v>3530</v>
      </c>
      <c r="L48" s="11">
        <f t="shared" si="0"/>
        <v>0.58658730467175491</v>
      </c>
      <c r="M48" s="11">
        <f t="shared" si="1"/>
        <v>3.5965970956264601</v>
      </c>
      <c r="O48" s="2"/>
    </row>
    <row r="49" spans="1:13" ht="14.5" x14ac:dyDescent="0.3">
      <c r="A49" s="1">
        <v>3.86</v>
      </c>
      <c r="B49" s="1">
        <v>3950</v>
      </c>
      <c r="L49" s="11">
        <f t="shared" si="0"/>
        <v>0.56702636615906032</v>
      </c>
      <c r="M49" s="11">
        <f t="shared" si="1"/>
        <v>3.5705429398818973</v>
      </c>
    </row>
    <row r="50" spans="1:13" ht="14.5" x14ac:dyDescent="0.3">
      <c r="A50" s="1">
        <v>3.69</v>
      </c>
      <c r="B50" s="1">
        <v>3720</v>
      </c>
      <c r="L50" s="11">
        <f t="shared" si="0"/>
        <v>0.61172330800734176</v>
      </c>
      <c r="M50" s="11">
        <f t="shared" si="1"/>
        <v>3.6304278750250241</v>
      </c>
    </row>
    <row r="51" spans="1:13" ht="14.5" x14ac:dyDescent="0.3">
      <c r="A51" s="1">
        <v>4.09</v>
      </c>
      <c r="B51" s="1">
        <v>4270</v>
      </c>
      <c r="L51" s="11">
        <f t="shared" si="0"/>
        <v>0.60314437262018228</v>
      </c>
      <c r="M51" s="11">
        <f t="shared" si="1"/>
        <v>3.6190933306267428</v>
      </c>
    </row>
    <row r="52" spans="1:13" ht="14.5" x14ac:dyDescent="0.3">
      <c r="A52" s="1">
        <v>4.01</v>
      </c>
      <c r="B52" s="1">
        <v>4160</v>
      </c>
      <c r="L52" s="11">
        <f t="shared" si="0"/>
        <v>0.57287160220048017</v>
      </c>
      <c r="M52" s="11">
        <f t="shared" si="1"/>
        <v>3.5786392099680722</v>
      </c>
    </row>
    <row r="53" spans="1:13" ht="14.5" x14ac:dyDescent="0.3">
      <c r="A53" s="1">
        <v>3.74</v>
      </c>
      <c r="B53" s="1">
        <v>3790</v>
      </c>
      <c r="L53" s="11">
        <f t="shared" si="0"/>
        <v>0.56110138364905604</v>
      </c>
      <c r="M53" s="11">
        <f t="shared" si="1"/>
        <v>3.5622928644564746</v>
      </c>
    </row>
    <row r="54" spans="1:13" ht="14.5" x14ac:dyDescent="0.3">
      <c r="A54" s="1">
        <v>3.64</v>
      </c>
      <c r="B54" s="1">
        <v>3650</v>
      </c>
      <c r="L54" s="11">
        <f t="shared" si="0"/>
        <v>0.53907609879277663</v>
      </c>
      <c r="M54" s="11">
        <f t="shared" si="1"/>
        <v>3.5327543789924976</v>
      </c>
    </row>
    <row r="55" spans="1:13" ht="14.5" x14ac:dyDescent="0.3">
      <c r="A55" s="1">
        <v>3.46</v>
      </c>
      <c r="B55" s="1">
        <v>3410</v>
      </c>
      <c r="L55" s="11">
        <f t="shared" si="0"/>
        <v>0.53019969820308221</v>
      </c>
      <c r="M55" s="11">
        <f t="shared" si="1"/>
        <v>3.5211380837040362</v>
      </c>
    </row>
    <row r="56" spans="1:13" ht="14.5" x14ac:dyDescent="0.3">
      <c r="A56" s="1">
        <v>3.39</v>
      </c>
      <c r="B56" s="1">
        <v>3320</v>
      </c>
      <c r="L56" s="11">
        <f t="shared" si="0"/>
        <v>0.53781909507327419</v>
      </c>
      <c r="M56" s="11">
        <f t="shared" si="1"/>
        <v>3.5314789170422549</v>
      </c>
    </row>
    <row r="57" spans="1:13" ht="14.5" x14ac:dyDescent="0.3">
      <c r="A57" s="1">
        <v>3.45</v>
      </c>
      <c r="B57" s="1">
        <v>3400</v>
      </c>
      <c r="L57" s="11">
        <f t="shared" si="0"/>
        <v>0.53402610605613499</v>
      </c>
      <c r="M57" s="11">
        <f t="shared" si="1"/>
        <v>3.5263392773898441</v>
      </c>
    </row>
    <row r="58" spans="1:13" ht="14.5" x14ac:dyDescent="0.3">
      <c r="A58" s="1">
        <v>3.42</v>
      </c>
      <c r="B58" s="1">
        <v>3360</v>
      </c>
      <c r="L58" s="11">
        <f t="shared" si="0"/>
        <v>0.55144999797287519</v>
      </c>
      <c r="M58" s="11">
        <f t="shared" si="1"/>
        <v>3.5502283530550942</v>
      </c>
    </row>
    <row r="59" spans="1:13" ht="14.5" x14ac:dyDescent="0.3">
      <c r="A59" s="1">
        <v>3.56</v>
      </c>
      <c r="B59" s="1">
        <v>3550</v>
      </c>
      <c r="L59" s="11">
        <f t="shared" si="0"/>
        <v>0.54777470538782258</v>
      </c>
      <c r="M59" s="11">
        <f t="shared" si="1"/>
        <v>3.5453071164658239</v>
      </c>
    </row>
    <row r="60" spans="1:13" ht="14.5" x14ac:dyDescent="0.3">
      <c r="A60" s="1">
        <v>3.53</v>
      </c>
      <c r="B60" s="1">
        <v>3510</v>
      </c>
      <c r="L60" s="11">
        <f t="shared" si="0"/>
        <v>0.52244423350631986</v>
      </c>
      <c r="M60" s="11">
        <f t="shared" si="1"/>
        <v>3.510545010206612</v>
      </c>
    </row>
    <row r="61" spans="1:13" ht="14.5" x14ac:dyDescent="0.3">
      <c r="A61" s="1">
        <v>3.33</v>
      </c>
      <c r="B61" s="1">
        <v>3240</v>
      </c>
      <c r="L61" s="11">
        <f t="shared" si="0"/>
        <v>0.52113808370403625</v>
      </c>
      <c r="M61" s="11">
        <f t="shared" si="1"/>
        <v>3.509202522331103</v>
      </c>
    </row>
    <row r="62" spans="1:13" ht="14.5" x14ac:dyDescent="0.3">
      <c r="A62" s="1">
        <v>3.32</v>
      </c>
      <c r="B62" s="1">
        <v>3230</v>
      </c>
      <c r="L62" s="11">
        <f t="shared" si="0"/>
        <v>0.51054501020661214</v>
      </c>
      <c r="M62" s="11">
        <f t="shared" si="1"/>
        <v>3.4955443375464483</v>
      </c>
    </row>
    <row r="63" spans="1:13" ht="14.5" x14ac:dyDescent="0.3">
      <c r="A63" s="1">
        <v>3.24</v>
      </c>
      <c r="B63" s="1">
        <v>3130</v>
      </c>
      <c r="L63" s="11">
        <f t="shared" si="0"/>
        <v>0.51719589794997434</v>
      </c>
      <c r="M63" s="11">
        <f t="shared" si="1"/>
        <v>3.503790683057181</v>
      </c>
    </row>
    <row r="64" spans="1:13" ht="14.5" x14ac:dyDescent="0.3">
      <c r="A64" s="1">
        <v>3.29</v>
      </c>
      <c r="B64" s="1">
        <v>3190</v>
      </c>
      <c r="D64" s="1" t="s">
        <v>3</v>
      </c>
      <c r="L64" s="11">
        <f t="shared" si="0"/>
        <v>0.52374646681156445</v>
      </c>
      <c r="M64" s="11">
        <f t="shared" si="1"/>
        <v>3.5132176000679389</v>
      </c>
    </row>
    <row r="65" spans="1:15" ht="14.5" x14ac:dyDescent="0.3">
      <c r="A65" s="1">
        <v>3.34</v>
      </c>
      <c r="B65" s="1">
        <v>3260</v>
      </c>
      <c r="L65" s="11">
        <f t="shared" si="0"/>
        <v>0.50785587169583091</v>
      </c>
      <c r="M65" s="11">
        <f t="shared" si="1"/>
        <v>3.4913616938342726</v>
      </c>
    </row>
    <row r="66" spans="1:15" ht="14.5" x14ac:dyDescent="0.3">
      <c r="A66" s="1">
        <v>3.22</v>
      </c>
      <c r="B66" s="1">
        <v>3100</v>
      </c>
      <c r="L66" s="11">
        <f t="shared" si="0"/>
        <v>0.51454775266028607</v>
      </c>
      <c r="M66" s="11">
        <f t="shared" si="1"/>
        <v>3.5010592622177517</v>
      </c>
      <c r="O66" s="2"/>
    </row>
    <row r="67" spans="1:15" ht="14.5" x14ac:dyDescent="0.3">
      <c r="A67" s="1">
        <v>3.27</v>
      </c>
      <c r="B67" s="1">
        <v>3170</v>
      </c>
      <c r="L67" s="11">
        <f t="shared" si="0"/>
        <v>0.51054501020661214</v>
      </c>
      <c r="M67" s="11">
        <f t="shared" si="1"/>
        <v>3.4955443375464483</v>
      </c>
    </row>
    <row r="68" spans="1:15" ht="14.5" x14ac:dyDescent="0.3">
      <c r="A68" s="1">
        <v>3.24</v>
      </c>
      <c r="B68" s="1">
        <v>3130</v>
      </c>
      <c r="L68" s="11">
        <f t="shared" si="0"/>
        <v>0.5502283530550941</v>
      </c>
      <c r="M68" s="11">
        <f t="shared" si="1"/>
        <v>3.5477747053878224</v>
      </c>
    </row>
    <row r="69" spans="1:15" ht="14.5" x14ac:dyDescent="0.3">
      <c r="A69" s="1">
        <v>3.55</v>
      </c>
      <c r="B69" s="1">
        <v>3530</v>
      </c>
      <c r="L69" s="11">
        <f t="shared" si="0"/>
        <v>0.60638136511060492</v>
      </c>
      <c r="M69" s="11">
        <f t="shared" si="1"/>
        <v>3.6232492903979003</v>
      </c>
    </row>
    <row r="70" spans="1:15" ht="14.5" x14ac:dyDescent="0.3">
      <c r="A70" s="1">
        <v>4.04</v>
      </c>
      <c r="B70" s="1">
        <v>4200</v>
      </c>
      <c r="L70" s="11">
        <f t="shared" si="0"/>
        <v>0.68663626926229337</v>
      </c>
      <c r="M70" s="11">
        <f t="shared" si="1"/>
        <v>3.7331972651065692</v>
      </c>
    </row>
    <row r="71" spans="1:15" ht="14.5" x14ac:dyDescent="0.3">
      <c r="A71" s="1">
        <v>4.8600000000000003</v>
      </c>
      <c r="B71" s="1">
        <v>5410</v>
      </c>
      <c r="L71" s="11">
        <f t="shared" si="0"/>
        <v>0.71432975974523305</v>
      </c>
      <c r="M71" s="11">
        <f t="shared" si="1"/>
        <v>3.7708520116421442</v>
      </c>
    </row>
    <row r="72" spans="1:15" ht="14.5" x14ac:dyDescent="0.3">
      <c r="A72" s="1">
        <v>5.18</v>
      </c>
      <c r="B72" s="1">
        <v>5900</v>
      </c>
      <c r="L72" s="11">
        <f t="shared" si="0"/>
        <v>0.65513843481138212</v>
      </c>
      <c r="M72" s="11">
        <f t="shared" si="1"/>
        <v>3.6893088591236203</v>
      </c>
    </row>
    <row r="73" spans="1:15" ht="14.5" x14ac:dyDescent="0.3">
      <c r="A73" s="1">
        <v>4.5199999999999996</v>
      </c>
      <c r="B73" s="1">
        <v>4890</v>
      </c>
      <c r="L73" s="11">
        <f t="shared" si="0"/>
        <v>0.63948648926858609</v>
      </c>
      <c r="M73" s="11">
        <f t="shared" si="1"/>
        <v>3.6683859166900001</v>
      </c>
    </row>
    <row r="74" spans="1:15" ht="14.5" x14ac:dyDescent="0.3">
      <c r="A74" s="1">
        <v>4.3600000000000003</v>
      </c>
      <c r="B74" s="1">
        <v>4660</v>
      </c>
      <c r="L74" s="11">
        <f t="shared" si="0"/>
        <v>0.74663419893757876</v>
      </c>
      <c r="M74" s="11">
        <f t="shared" si="1"/>
        <v>3.8162412999917832</v>
      </c>
    </row>
    <row r="75" spans="1:15" ht="14.5" x14ac:dyDescent="0.3">
      <c r="A75" s="1">
        <v>5.58</v>
      </c>
      <c r="B75" s="1">
        <v>6550</v>
      </c>
      <c r="L75" s="11">
        <f t="shared" si="0"/>
        <v>0.91381385238371671</v>
      </c>
      <c r="M75" s="11">
        <f t="shared" si="1"/>
        <v>4.0530784434834199</v>
      </c>
    </row>
    <row r="76" spans="1:15" ht="14.5" x14ac:dyDescent="0.3">
      <c r="A76" s="1">
        <v>8.1999999999999993</v>
      </c>
      <c r="B76" s="1">
        <v>11300</v>
      </c>
      <c r="L76" s="11">
        <f t="shared" si="0"/>
        <v>0.86864443839482575</v>
      </c>
      <c r="M76" s="11">
        <f t="shared" si="1"/>
        <v>3.9876662649262746</v>
      </c>
    </row>
    <row r="77" spans="1:15" ht="14.5" x14ac:dyDescent="0.3">
      <c r="A77" s="1">
        <v>7.39</v>
      </c>
      <c r="B77" s="1">
        <v>9720</v>
      </c>
      <c r="L77" s="11">
        <f t="shared" si="0"/>
        <v>0.78318869107525757</v>
      </c>
      <c r="M77" s="11">
        <f t="shared" si="1"/>
        <v>3.8668778143374989</v>
      </c>
    </row>
    <row r="78" spans="1:15" ht="14.5" x14ac:dyDescent="0.3">
      <c r="A78" s="1">
        <v>6.07</v>
      </c>
      <c r="B78" s="1">
        <v>7360</v>
      </c>
      <c r="L78" s="11">
        <f t="shared" si="0"/>
        <v>0.69548167649019743</v>
      </c>
      <c r="M78" s="11">
        <f t="shared" si="1"/>
        <v>3.7450747915820575</v>
      </c>
    </row>
    <row r="79" spans="1:15" ht="14.5" x14ac:dyDescent="0.3">
      <c r="A79" s="1">
        <v>4.96</v>
      </c>
      <c r="B79" s="1">
        <v>5560</v>
      </c>
      <c r="L79" s="11">
        <f t="shared" ref="L79:L86" si="2">LOG10(A80)</f>
        <v>0.6263403673750424</v>
      </c>
      <c r="M79" s="11">
        <f t="shared" ref="M79:M142" si="3">LOG10(B80)</f>
        <v>3.6503075231319366</v>
      </c>
    </row>
    <row r="80" spans="1:15" ht="14.5" x14ac:dyDescent="0.3">
      <c r="A80" s="1">
        <v>4.2300000000000004</v>
      </c>
      <c r="B80" s="1">
        <v>4470</v>
      </c>
      <c r="L80" s="11">
        <f t="shared" si="2"/>
        <v>0.60959440922522001</v>
      </c>
      <c r="M80" s="11">
        <f t="shared" si="3"/>
        <v>3.6273658565927325</v>
      </c>
    </row>
    <row r="81" spans="1:13" ht="14.5" x14ac:dyDescent="0.3">
      <c r="A81" s="1">
        <v>4.07</v>
      </c>
      <c r="B81" s="1">
        <v>4240</v>
      </c>
      <c r="L81" s="11">
        <f t="shared" si="2"/>
        <v>0.61489721603313463</v>
      </c>
      <c r="M81" s="11">
        <f t="shared" si="3"/>
        <v>3.6344772701607315</v>
      </c>
    </row>
    <row r="82" spans="1:13" ht="14.5" x14ac:dyDescent="0.3">
      <c r="A82" s="1">
        <v>4.12</v>
      </c>
      <c r="B82" s="1">
        <v>4310</v>
      </c>
      <c r="L82" s="11">
        <f t="shared" si="2"/>
        <v>0.62531245096167387</v>
      </c>
      <c r="M82" s="11">
        <f t="shared" si="3"/>
        <v>3.6493348587121419</v>
      </c>
    </row>
    <row r="83" spans="1:13" ht="14.5" x14ac:dyDescent="0.3">
      <c r="A83" s="1">
        <v>4.22</v>
      </c>
      <c r="B83" s="1">
        <v>4460</v>
      </c>
      <c r="L83" s="11">
        <f t="shared" si="2"/>
        <v>0.61489721603313463</v>
      </c>
      <c r="M83" s="11">
        <f t="shared" si="3"/>
        <v>3.6344772701607315</v>
      </c>
    </row>
    <row r="84" spans="1:13" ht="14.5" x14ac:dyDescent="0.3">
      <c r="A84" s="1">
        <v>4.12</v>
      </c>
      <c r="B84" s="1">
        <v>4310</v>
      </c>
      <c r="L84" s="11">
        <f t="shared" si="2"/>
        <v>0.60422605308446997</v>
      </c>
      <c r="M84" s="11">
        <f t="shared" si="3"/>
        <v>3.6201360549737576</v>
      </c>
    </row>
    <row r="85" spans="1:13" ht="14.5" x14ac:dyDescent="0.3">
      <c r="A85" s="1">
        <v>4.0199999999999996</v>
      </c>
      <c r="B85" s="1">
        <v>4170</v>
      </c>
      <c r="L85" s="11">
        <f t="shared" si="2"/>
        <v>0.57863920996807239</v>
      </c>
      <c r="M85" s="11">
        <f t="shared" si="3"/>
        <v>3.5854607295085006</v>
      </c>
    </row>
    <row r="86" spans="1:13" ht="14.5" x14ac:dyDescent="0.3">
      <c r="A86" s="1">
        <v>3.79</v>
      </c>
      <c r="B86" s="1">
        <v>3850</v>
      </c>
      <c r="L86" s="11">
        <f t="shared" si="2"/>
        <v>0.5877109650189114</v>
      </c>
      <c r="M86" s="11">
        <f t="shared" si="3"/>
        <v>3.5976951859255122</v>
      </c>
    </row>
    <row r="87" spans="1:13" ht="14.5" x14ac:dyDescent="0.3">
      <c r="A87" s="1">
        <v>3.87</v>
      </c>
      <c r="B87" s="1">
        <v>3960</v>
      </c>
      <c r="L87" s="11">
        <f>LOG10(A88)</f>
        <v>0.55990662503611255</v>
      </c>
      <c r="M87" s="11">
        <f t="shared" si="3"/>
        <v>3.5611013836490559</v>
      </c>
    </row>
    <row r="88" spans="1:13" ht="14.5" x14ac:dyDescent="0.3">
      <c r="A88" s="1">
        <v>3.63</v>
      </c>
      <c r="B88" s="1">
        <v>3640</v>
      </c>
      <c r="L88" s="11">
        <f t="shared" ref="L88:L117" si="4">LOG10(A89)</f>
        <v>0.55144999797287519</v>
      </c>
      <c r="M88" s="11">
        <f t="shared" si="3"/>
        <v>3.5502283530550942</v>
      </c>
    </row>
    <row r="89" spans="1:13" ht="14.5" x14ac:dyDescent="0.3">
      <c r="A89" s="1">
        <v>3.56</v>
      </c>
      <c r="B89" s="1">
        <v>3550</v>
      </c>
      <c r="L89" s="11">
        <f t="shared" si="4"/>
        <v>0.49415459401844281</v>
      </c>
      <c r="M89" s="11">
        <f t="shared" si="3"/>
        <v>3.4742162640762553</v>
      </c>
    </row>
    <row r="90" spans="1:13" ht="14.5" x14ac:dyDescent="0.3">
      <c r="A90" s="1">
        <v>3.12</v>
      </c>
      <c r="B90" s="1">
        <v>2980</v>
      </c>
      <c r="L90" s="11">
        <f t="shared" si="4"/>
        <v>0.39445168082621629</v>
      </c>
      <c r="M90" s="11">
        <f t="shared" si="3"/>
        <v>3.3443922736851106</v>
      </c>
    </row>
    <row r="91" spans="1:13" ht="14.5" x14ac:dyDescent="0.3">
      <c r="A91" s="1">
        <v>2.48</v>
      </c>
      <c r="B91" s="1">
        <v>2210</v>
      </c>
      <c r="L91" s="11">
        <f t="shared" si="4"/>
        <v>0.44560420327359757</v>
      </c>
      <c r="M91" s="11">
        <f t="shared" si="3"/>
        <v>3.4099331233312946</v>
      </c>
    </row>
    <row r="92" spans="1:13" ht="14.5" x14ac:dyDescent="0.3">
      <c r="A92" s="1">
        <v>2.79</v>
      </c>
      <c r="B92" s="1">
        <v>2570</v>
      </c>
      <c r="L92" s="11">
        <f t="shared" si="4"/>
        <v>0.49415459401844281</v>
      </c>
      <c r="M92" s="11">
        <f t="shared" si="3"/>
        <v>3.4727564493172123</v>
      </c>
    </row>
    <row r="93" spans="1:13" ht="14.5" x14ac:dyDescent="0.3">
      <c r="A93" s="1">
        <v>3.12</v>
      </c>
      <c r="B93" s="1">
        <v>2970</v>
      </c>
      <c r="L93" s="11">
        <f t="shared" si="4"/>
        <v>0.50379068305718111</v>
      </c>
      <c r="M93" s="11">
        <f t="shared" si="3"/>
        <v>3.4857214264815801</v>
      </c>
    </row>
    <row r="94" spans="1:13" ht="14.5" x14ac:dyDescent="0.3">
      <c r="A94" s="1">
        <v>3.19</v>
      </c>
      <c r="B94" s="1">
        <v>3060</v>
      </c>
      <c r="L94" s="11">
        <f t="shared" si="4"/>
        <v>0.51188336097887432</v>
      </c>
      <c r="M94" s="11">
        <f t="shared" si="3"/>
        <v>3.4983105537896004</v>
      </c>
    </row>
    <row r="95" spans="1:13" ht="14.5" x14ac:dyDescent="0.3">
      <c r="A95" s="1">
        <v>3.25</v>
      </c>
      <c r="B95" s="1">
        <v>3150</v>
      </c>
      <c r="L95" s="11">
        <f t="shared" si="4"/>
        <v>0.51851393987788741</v>
      </c>
      <c r="M95" s="11">
        <f t="shared" si="3"/>
        <v>3.5065050324048719</v>
      </c>
    </row>
    <row r="96" spans="1:13" ht="14.5" x14ac:dyDescent="0.3">
      <c r="A96" s="1">
        <v>3.3</v>
      </c>
      <c r="B96" s="1">
        <v>3210</v>
      </c>
      <c r="L96" s="11">
        <f t="shared" si="4"/>
        <v>0.47712125471966244</v>
      </c>
      <c r="M96" s="11">
        <f t="shared" si="3"/>
        <v>3.4517864355242902</v>
      </c>
    </row>
    <row r="97" spans="1:13" ht="14.5" x14ac:dyDescent="0.3">
      <c r="A97" s="1">
        <v>3</v>
      </c>
      <c r="B97" s="1">
        <v>2830</v>
      </c>
      <c r="L97" s="11">
        <f t="shared" si="4"/>
        <v>0.48572142648158001</v>
      </c>
      <c r="M97" s="11">
        <f t="shared" si="3"/>
        <v>3.4638929889859074</v>
      </c>
    </row>
    <row r="98" spans="1:13" ht="14.5" x14ac:dyDescent="0.3">
      <c r="A98" s="1">
        <v>3.06</v>
      </c>
      <c r="B98" s="1">
        <v>2910</v>
      </c>
      <c r="L98" s="11">
        <f t="shared" si="4"/>
        <v>0.48429983934678583</v>
      </c>
      <c r="M98" s="11">
        <f t="shared" si="3"/>
        <v>3.4608978427565478</v>
      </c>
    </row>
    <row r="99" spans="1:13" ht="14.5" x14ac:dyDescent="0.3">
      <c r="A99" s="1">
        <v>3.05</v>
      </c>
      <c r="B99" s="1">
        <v>2890</v>
      </c>
      <c r="L99" s="11">
        <f t="shared" si="4"/>
        <v>0.48713837547718647</v>
      </c>
      <c r="M99" s="11">
        <f t="shared" si="3"/>
        <v>3.4653828514484184</v>
      </c>
    </row>
    <row r="100" spans="1:13" ht="14.5" x14ac:dyDescent="0.3">
      <c r="A100" s="1">
        <v>3.07</v>
      </c>
      <c r="B100" s="1">
        <v>2920</v>
      </c>
      <c r="L100" s="11">
        <f t="shared" si="4"/>
        <v>0.49831055378960049</v>
      </c>
      <c r="M100" s="11">
        <f t="shared" si="3"/>
        <v>3.4800069429571505</v>
      </c>
    </row>
    <row r="101" spans="1:13" ht="14.5" x14ac:dyDescent="0.3">
      <c r="A101" s="1">
        <v>3.15</v>
      </c>
      <c r="B101" s="1">
        <v>3020</v>
      </c>
      <c r="L101" s="11">
        <f t="shared" si="4"/>
        <v>0.70243053644552533</v>
      </c>
      <c r="M101" s="11">
        <f t="shared" si="3"/>
        <v>3.7543483357110188</v>
      </c>
    </row>
    <row r="102" spans="1:13" ht="14.5" x14ac:dyDescent="0.3">
      <c r="A102" s="1">
        <v>5.04</v>
      </c>
      <c r="B102" s="1">
        <v>5680</v>
      </c>
      <c r="L102" s="11">
        <f t="shared" si="4"/>
        <v>1.0870712059065355</v>
      </c>
      <c r="M102" s="11">
        <f t="shared" si="3"/>
        <v>4.3031960574204886</v>
      </c>
    </row>
    <row r="103" spans="1:13" ht="14.5" x14ac:dyDescent="0.3">
      <c r="A103" s="1">
        <v>12.22</v>
      </c>
      <c r="B103" s="1">
        <v>20100</v>
      </c>
      <c r="L103" s="11">
        <f t="shared" si="4"/>
        <v>1.0895518828864541</v>
      </c>
      <c r="M103" s="11">
        <f t="shared" si="3"/>
        <v>4.3053513694466234</v>
      </c>
    </row>
    <row r="104" spans="1:13" ht="14.5" x14ac:dyDescent="0.3">
      <c r="A104" s="1">
        <v>12.29</v>
      </c>
      <c r="B104" s="1">
        <v>20200</v>
      </c>
      <c r="L104" s="11">
        <f t="shared" si="4"/>
        <v>1.0413926851582251</v>
      </c>
      <c r="M104" s="11">
        <f t="shared" si="3"/>
        <v>4.2355284469075487</v>
      </c>
    </row>
    <row r="105" spans="1:13" ht="14.5" x14ac:dyDescent="0.3">
      <c r="A105" s="1">
        <v>11</v>
      </c>
      <c r="B105" s="1">
        <v>17200</v>
      </c>
      <c r="L105" s="11">
        <f t="shared" si="4"/>
        <v>0.95904139232109353</v>
      </c>
      <c r="M105" s="11">
        <f t="shared" si="3"/>
        <v>4.1172712956557644</v>
      </c>
    </row>
    <row r="106" spans="1:13" ht="14.5" x14ac:dyDescent="0.3">
      <c r="A106" s="1">
        <v>9.1</v>
      </c>
      <c r="B106" s="1">
        <v>13100</v>
      </c>
      <c r="L106" s="11">
        <f t="shared" si="4"/>
        <v>0.89817648349767654</v>
      </c>
      <c r="M106" s="11">
        <f t="shared" si="3"/>
        <v>4.0293837776852097</v>
      </c>
    </row>
    <row r="107" spans="1:13" ht="14.5" x14ac:dyDescent="0.3">
      <c r="A107" s="1">
        <v>7.91</v>
      </c>
      <c r="B107" s="1">
        <v>10700</v>
      </c>
      <c r="L107" s="11">
        <f t="shared" si="4"/>
        <v>0.77815125038364363</v>
      </c>
      <c r="M107" s="11">
        <f t="shared" si="3"/>
        <v>3.8603380065709936</v>
      </c>
    </row>
    <row r="108" spans="1:13" ht="14.5" x14ac:dyDescent="0.3">
      <c r="A108" s="1">
        <v>6</v>
      </c>
      <c r="B108" s="1">
        <v>7250</v>
      </c>
      <c r="L108" s="11">
        <f t="shared" si="4"/>
        <v>0.73559889969817993</v>
      </c>
      <c r="M108" s="11">
        <f t="shared" si="3"/>
        <v>3.8007170782823851</v>
      </c>
    </row>
    <row r="109" spans="1:13" ht="14.5" x14ac:dyDescent="0.3">
      <c r="A109" s="1">
        <v>5.44</v>
      </c>
      <c r="B109" s="1">
        <v>6320</v>
      </c>
      <c r="L109" s="11">
        <f t="shared" si="4"/>
        <v>0.72181061521254652</v>
      </c>
      <c r="M109" s="11">
        <f t="shared" si="3"/>
        <v>3.781755374652469</v>
      </c>
    </row>
    <row r="110" spans="1:13" ht="14.5" x14ac:dyDescent="0.3">
      <c r="A110" s="1">
        <v>5.27</v>
      </c>
      <c r="B110" s="1">
        <v>6050</v>
      </c>
      <c r="L110" s="11">
        <f t="shared" si="4"/>
        <v>1.0799044676667207</v>
      </c>
      <c r="M110" s="11">
        <f t="shared" si="3"/>
        <v>4.2922560713564764</v>
      </c>
    </row>
    <row r="111" spans="1:13" ht="14.5" x14ac:dyDescent="0.3">
      <c r="A111" s="1">
        <v>12.02</v>
      </c>
      <c r="B111" s="1">
        <v>19600</v>
      </c>
      <c r="L111" s="11">
        <f t="shared" si="4"/>
        <v>1.0433622780211296</v>
      </c>
      <c r="M111" s="11">
        <f t="shared" si="3"/>
        <v>4.238046103128795</v>
      </c>
    </row>
    <row r="112" spans="1:13" ht="14.5" x14ac:dyDescent="0.3">
      <c r="A112" s="1">
        <v>11.05</v>
      </c>
      <c r="B112" s="1">
        <v>17300</v>
      </c>
      <c r="L112" s="11">
        <f t="shared" si="4"/>
        <v>0.97451169273732841</v>
      </c>
      <c r="M112" s="11">
        <f t="shared" si="3"/>
        <v>4.1398790864012369</v>
      </c>
    </row>
    <row r="113" spans="1:13" ht="14.5" x14ac:dyDescent="0.3">
      <c r="A113" s="1">
        <v>9.43</v>
      </c>
      <c r="B113" s="1">
        <v>13800</v>
      </c>
      <c r="L113" s="11">
        <f t="shared" si="4"/>
        <v>0.87506126339170009</v>
      </c>
      <c r="M113" s="11">
        <f t="shared" si="3"/>
        <v>3.996949248495381</v>
      </c>
    </row>
    <row r="114" spans="1:13" ht="14.5" x14ac:dyDescent="0.3">
      <c r="A114" s="1">
        <v>7.5</v>
      </c>
      <c r="B114" s="1">
        <v>9930</v>
      </c>
      <c r="L114" s="11">
        <f t="shared" si="4"/>
        <v>0.77305469336426258</v>
      </c>
      <c r="M114" s="11">
        <f t="shared" si="3"/>
        <v>3.8524799936368566</v>
      </c>
    </row>
    <row r="115" spans="1:13" ht="14.5" x14ac:dyDescent="0.3">
      <c r="A115" s="1">
        <v>5.93</v>
      </c>
      <c r="B115" s="1">
        <v>7120</v>
      </c>
      <c r="L115" s="11">
        <f t="shared" si="4"/>
        <v>0.7678976160180907</v>
      </c>
      <c r="M115" s="11">
        <f t="shared" si="3"/>
        <v>3.8457180179666586</v>
      </c>
    </row>
    <row r="116" spans="1:13" ht="14.5" x14ac:dyDescent="0.3">
      <c r="A116" s="1">
        <v>5.86</v>
      </c>
      <c r="B116" s="1">
        <v>7010</v>
      </c>
      <c r="L116" s="11">
        <f t="shared" si="4"/>
        <v>0.78175537465246892</v>
      </c>
      <c r="M116" s="11">
        <f t="shared" si="3"/>
        <v>3.8645110810583918</v>
      </c>
    </row>
    <row r="117" spans="1:13" ht="14.5" x14ac:dyDescent="0.3">
      <c r="A117" s="1">
        <v>6.05</v>
      </c>
      <c r="B117" s="1">
        <v>7320</v>
      </c>
      <c r="L117" s="11">
        <f t="shared" si="4"/>
        <v>0.79795964373719619</v>
      </c>
      <c r="M117" s="11">
        <f t="shared" si="3"/>
        <v>3.8876173003357359</v>
      </c>
    </row>
    <row r="118" spans="1:13" ht="14.5" x14ac:dyDescent="0.3">
      <c r="A118" s="1">
        <v>6.28</v>
      </c>
      <c r="B118" s="1">
        <v>7720</v>
      </c>
      <c r="L118" s="11">
        <f>LOG10(A119)</f>
        <v>0.98407703390283086</v>
      </c>
      <c r="M118" s="11">
        <f t="shared" si="3"/>
        <v>4.1522883443830567</v>
      </c>
    </row>
    <row r="119" spans="1:13" ht="14.5" x14ac:dyDescent="0.3">
      <c r="A119" s="1">
        <v>9.64</v>
      </c>
      <c r="B119" s="1">
        <v>14200</v>
      </c>
      <c r="L119" s="11">
        <f t="shared" ref="L119:L182" si="5">LOG10(A120)</f>
        <v>1.1338581252033346</v>
      </c>
      <c r="M119" s="11">
        <f t="shared" si="3"/>
        <v>4.3710678622717358</v>
      </c>
    </row>
    <row r="120" spans="1:13" ht="14.5" x14ac:dyDescent="0.3">
      <c r="A120" s="1">
        <v>13.61</v>
      </c>
      <c r="B120" s="1">
        <v>23500</v>
      </c>
      <c r="L120" s="11">
        <f t="shared" si="5"/>
        <v>1.0891983668051488</v>
      </c>
      <c r="M120" s="11">
        <f t="shared" si="3"/>
        <v>4.3053513694466234</v>
      </c>
    </row>
    <row r="121" spans="1:13" ht="14.5" x14ac:dyDescent="0.3">
      <c r="A121" s="1">
        <v>12.28</v>
      </c>
      <c r="B121" s="1">
        <v>20200</v>
      </c>
      <c r="L121" s="11">
        <f t="shared" si="5"/>
        <v>1.0637085593914173</v>
      </c>
      <c r="M121" s="11">
        <f t="shared" si="3"/>
        <v>4.2695129442179161</v>
      </c>
    </row>
    <row r="122" spans="1:13" ht="14.5" x14ac:dyDescent="0.3">
      <c r="A122" s="1">
        <v>11.58</v>
      </c>
      <c r="B122" s="1">
        <v>18600</v>
      </c>
      <c r="L122" s="11">
        <f t="shared" si="5"/>
        <v>1.0228406108765278</v>
      </c>
      <c r="M122" s="11">
        <f t="shared" si="3"/>
        <v>4.2095150145426308</v>
      </c>
    </row>
    <row r="123" spans="1:13" ht="14.5" x14ac:dyDescent="0.3">
      <c r="A123" s="1">
        <v>10.54</v>
      </c>
      <c r="B123" s="1">
        <v>16200</v>
      </c>
      <c r="L123" s="11">
        <f t="shared" si="5"/>
        <v>1.1209028176145273</v>
      </c>
      <c r="M123" s="11">
        <f t="shared" si="3"/>
        <v>4.3521825181113627</v>
      </c>
    </row>
    <row r="124" spans="1:13" ht="14.5" x14ac:dyDescent="0.3">
      <c r="A124" s="1">
        <v>13.21</v>
      </c>
      <c r="B124" s="1">
        <v>22500</v>
      </c>
      <c r="L124" s="11">
        <f t="shared" si="5"/>
        <v>1.1841233542396712</v>
      </c>
      <c r="M124" s="11">
        <f t="shared" si="3"/>
        <v>4.4502491083193609</v>
      </c>
    </row>
    <row r="125" spans="1:13" ht="14.5" x14ac:dyDescent="0.3">
      <c r="A125" s="1">
        <v>15.28</v>
      </c>
      <c r="B125" s="1">
        <v>28200</v>
      </c>
      <c r="L125" s="11">
        <f t="shared" si="5"/>
        <v>1.1571544399062814</v>
      </c>
      <c r="M125" s="11">
        <f t="shared" si="3"/>
        <v>4.4082399653118491</v>
      </c>
    </row>
    <row r="126" spans="1:13" ht="14.5" x14ac:dyDescent="0.3">
      <c r="A126" s="1">
        <v>14.36</v>
      </c>
      <c r="B126" s="1">
        <v>25600</v>
      </c>
      <c r="L126" s="11">
        <f t="shared" si="5"/>
        <v>1.2455126678141499</v>
      </c>
      <c r="M126" s="11">
        <f t="shared" si="3"/>
        <v>4.5646660642520898</v>
      </c>
    </row>
    <row r="127" spans="1:13" ht="14.5" x14ac:dyDescent="0.3">
      <c r="A127" s="1">
        <v>17.600000000000001</v>
      </c>
      <c r="B127" s="1">
        <v>36700</v>
      </c>
      <c r="L127" s="11">
        <f t="shared" si="5"/>
        <v>1.2641091563058084</v>
      </c>
      <c r="M127" s="11">
        <f t="shared" si="3"/>
        <v>4.6063813651106047</v>
      </c>
    </row>
    <row r="128" spans="1:13" ht="14.5" x14ac:dyDescent="0.3">
      <c r="A128" s="1">
        <v>18.37</v>
      </c>
      <c r="B128" s="1">
        <v>40400</v>
      </c>
      <c r="L128" s="11">
        <f t="shared" si="5"/>
        <v>1.2227164711475833</v>
      </c>
      <c r="M128" s="11">
        <f t="shared" si="3"/>
        <v>4.517195897949974</v>
      </c>
    </row>
    <row r="129" spans="1:13" ht="14.5" x14ac:dyDescent="0.3">
      <c r="A129" s="1">
        <v>16.7</v>
      </c>
      <c r="B129" s="1">
        <v>32900</v>
      </c>
      <c r="L129" s="11">
        <f t="shared" si="5"/>
        <v>1.1708482036433094</v>
      </c>
      <c r="M129" s="11">
        <f t="shared" si="3"/>
        <v>4.4281347940287885</v>
      </c>
    </row>
    <row r="130" spans="1:13" ht="14.5" x14ac:dyDescent="0.3">
      <c r="A130" s="1">
        <v>14.82</v>
      </c>
      <c r="B130" s="1">
        <v>26800</v>
      </c>
      <c r="L130" s="11">
        <f t="shared" si="5"/>
        <v>1.127428777851599</v>
      </c>
      <c r="M130" s="11">
        <f t="shared" si="3"/>
        <v>4.3617278360175931</v>
      </c>
    </row>
    <row r="131" spans="1:13" ht="14.5" x14ac:dyDescent="0.3">
      <c r="A131" s="1">
        <v>13.41</v>
      </c>
      <c r="B131" s="1">
        <v>23000</v>
      </c>
      <c r="L131" s="11">
        <f t="shared" si="5"/>
        <v>1.1126050015345745</v>
      </c>
      <c r="M131" s="11">
        <f t="shared" si="3"/>
        <v>4.3404441148401185</v>
      </c>
    </row>
    <row r="132" spans="1:13" ht="14.5" x14ac:dyDescent="0.3">
      <c r="A132" s="1">
        <v>12.96</v>
      </c>
      <c r="B132" s="1">
        <v>21900</v>
      </c>
      <c r="L132" s="11">
        <f t="shared" si="5"/>
        <v>1.0722498976135149</v>
      </c>
      <c r="M132" s="11">
        <f t="shared" si="3"/>
        <v>4.2810333672477272</v>
      </c>
    </row>
    <row r="133" spans="1:13" ht="14.5" x14ac:dyDescent="0.3">
      <c r="A133" s="1">
        <v>11.81</v>
      </c>
      <c r="B133" s="1">
        <v>19100</v>
      </c>
      <c r="L133" s="11">
        <f t="shared" si="5"/>
        <v>1.0461047872460387</v>
      </c>
      <c r="M133" s="11">
        <f t="shared" si="3"/>
        <v>4.2430380486862944</v>
      </c>
    </row>
    <row r="134" spans="1:13" ht="14.5" x14ac:dyDescent="0.3">
      <c r="A134" s="1">
        <v>11.12</v>
      </c>
      <c r="B134" s="1">
        <v>17500</v>
      </c>
      <c r="L134" s="11">
        <f t="shared" si="5"/>
        <v>1.0004340774793186</v>
      </c>
      <c r="M134" s="11">
        <f t="shared" si="3"/>
        <v>4.1760912590556813</v>
      </c>
    </row>
    <row r="135" spans="1:13" ht="14.5" x14ac:dyDescent="0.3">
      <c r="A135" s="1">
        <v>10.01</v>
      </c>
      <c r="B135" s="1">
        <v>15000</v>
      </c>
      <c r="L135" s="11">
        <f t="shared" si="5"/>
        <v>0.96941591235398139</v>
      </c>
      <c r="M135" s="11">
        <f t="shared" si="3"/>
        <v>4.1335389083702179</v>
      </c>
    </row>
    <row r="136" spans="1:13" ht="14.5" x14ac:dyDescent="0.3">
      <c r="A136" s="1">
        <v>9.32</v>
      </c>
      <c r="B136" s="1">
        <v>13600</v>
      </c>
      <c r="L136" s="11">
        <f t="shared" si="5"/>
        <v>0.9375178920173467</v>
      </c>
      <c r="M136" s="11">
        <f t="shared" si="3"/>
        <v>4.0863598306747484</v>
      </c>
    </row>
    <row r="137" spans="1:13" ht="14.5" x14ac:dyDescent="0.3">
      <c r="A137" s="1">
        <v>8.66</v>
      </c>
      <c r="B137" s="1">
        <v>12200</v>
      </c>
      <c r="L137" s="11">
        <f t="shared" si="5"/>
        <v>0.91381385238371671</v>
      </c>
      <c r="M137" s="11">
        <f t="shared" si="3"/>
        <v>4.0530784434834199</v>
      </c>
    </row>
    <row r="138" spans="1:13" ht="14.5" x14ac:dyDescent="0.3">
      <c r="A138" s="1">
        <v>8.1999999999999993</v>
      </c>
      <c r="B138" s="1">
        <v>11300</v>
      </c>
      <c r="L138" s="11">
        <f t="shared" si="5"/>
        <v>0.86033800657099369</v>
      </c>
      <c r="M138" s="11">
        <f t="shared" si="3"/>
        <v>3.9758911364017928</v>
      </c>
    </row>
    <row r="139" spans="1:13" ht="14.5" x14ac:dyDescent="0.3">
      <c r="A139" s="1">
        <v>7.25</v>
      </c>
      <c r="B139" s="1">
        <v>9460</v>
      </c>
      <c r="L139" s="11">
        <f t="shared" si="5"/>
        <v>0.84073323461180671</v>
      </c>
      <c r="M139" s="11">
        <f t="shared" si="3"/>
        <v>3.9479236198317262</v>
      </c>
    </row>
    <row r="140" spans="1:13" ht="14.5" x14ac:dyDescent="0.3">
      <c r="A140" s="1">
        <v>6.93</v>
      </c>
      <c r="B140" s="1">
        <v>8870</v>
      </c>
      <c r="L140" s="11">
        <f t="shared" si="5"/>
        <v>0.82020145948564027</v>
      </c>
      <c r="M140" s="11">
        <f t="shared" si="3"/>
        <v>3.9190780923760737</v>
      </c>
    </row>
    <row r="141" spans="1:13" ht="14.5" x14ac:dyDescent="0.3">
      <c r="A141" s="1">
        <v>6.61</v>
      </c>
      <c r="B141" s="1">
        <v>8300</v>
      </c>
      <c r="L141" s="11">
        <f t="shared" si="5"/>
        <v>0.80277372529197566</v>
      </c>
      <c r="M141" s="11">
        <f t="shared" si="3"/>
        <v>3.8943160626844384</v>
      </c>
    </row>
    <row r="142" spans="1:13" ht="14.5" x14ac:dyDescent="0.3">
      <c r="A142" s="1">
        <v>6.35</v>
      </c>
      <c r="B142" s="1">
        <v>7840</v>
      </c>
      <c r="L142" s="11">
        <f t="shared" si="5"/>
        <v>0.7965743332104297</v>
      </c>
      <c r="M142" s="11">
        <f t="shared" si="3"/>
        <v>3.885926339801431</v>
      </c>
    </row>
    <row r="143" spans="1:13" ht="14.5" x14ac:dyDescent="0.3">
      <c r="A143" s="1">
        <v>6.26</v>
      </c>
      <c r="B143" s="1">
        <v>7690</v>
      </c>
      <c r="L143" s="11">
        <f t="shared" si="5"/>
        <v>0.76715586608218045</v>
      </c>
      <c r="M143" s="11">
        <f t="shared" ref="M143:M206" si="6">LOG10(B144)</f>
        <v>3.8444771757456815</v>
      </c>
    </row>
    <row r="144" spans="1:13" ht="14.5" x14ac:dyDescent="0.3">
      <c r="A144" s="1">
        <v>5.85</v>
      </c>
      <c r="B144" s="1">
        <v>6990</v>
      </c>
      <c r="L144" s="11">
        <f t="shared" si="5"/>
        <v>0.81756536955978076</v>
      </c>
      <c r="M144" s="11">
        <f t="shared" si="6"/>
        <v>3.9153998352122699</v>
      </c>
    </row>
    <row r="145" spans="1:13" ht="14.5" x14ac:dyDescent="0.3">
      <c r="A145" s="1">
        <v>6.57</v>
      </c>
      <c r="B145" s="1">
        <v>8230</v>
      </c>
      <c r="L145" s="11">
        <f t="shared" si="5"/>
        <v>1.0565237240791003</v>
      </c>
      <c r="M145" s="11">
        <f t="shared" si="6"/>
        <v>4.2576785748691846</v>
      </c>
    </row>
    <row r="146" spans="1:13" ht="14.5" x14ac:dyDescent="0.3">
      <c r="A146" s="1">
        <v>11.39</v>
      </c>
      <c r="B146" s="1">
        <v>18100</v>
      </c>
      <c r="L146" s="11">
        <f t="shared" si="5"/>
        <v>1.0269416279590293</v>
      </c>
      <c r="M146" s="11">
        <f t="shared" si="6"/>
        <v>4.214843848047698</v>
      </c>
    </row>
    <row r="147" spans="1:13" ht="14.5" x14ac:dyDescent="0.3">
      <c r="A147" s="1">
        <v>10.64</v>
      </c>
      <c r="B147" s="1">
        <v>16400</v>
      </c>
      <c r="L147" s="11">
        <f t="shared" si="5"/>
        <v>0.95712819767681312</v>
      </c>
      <c r="M147" s="11">
        <f t="shared" si="6"/>
        <v>4.1139433523068369</v>
      </c>
    </row>
    <row r="148" spans="1:13" ht="14.5" x14ac:dyDescent="0.3">
      <c r="A148" s="1">
        <v>9.06</v>
      </c>
      <c r="B148" s="1">
        <v>13000</v>
      </c>
      <c r="L148" s="11">
        <f t="shared" si="5"/>
        <v>0.90200289135072942</v>
      </c>
      <c r="M148" s="11">
        <f t="shared" si="6"/>
        <v>4.0334237554869494</v>
      </c>
    </row>
    <row r="149" spans="1:13" ht="14.5" x14ac:dyDescent="0.3">
      <c r="A149" s="1">
        <v>7.98</v>
      </c>
      <c r="B149" s="1">
        <v>10800</v>
      </c>
      <c r="L149" s="11">
        <f t="shared" si="5"/>
        <v>0.91115760873997664</v>
      </c>
      <c r="M149" s="11">
        <f t="shared" si="6"/>
        <v>4.0492180226701819</v>
      </c>
    </row>
    <row r="150" spans="1:13" ht="14.5" x14ac:dyDescent="0.3">
      <c r="A150" s="1">
        <v>8.15</v>
      </c>
      <c r="B150" s="1">
        <v>11200</v>
      </c>
      <c r="L150" s="11">
        <f t="shared" si="5"/>
        <v>1.0265332645232967</v>
      </c>
      <c r="M150" s="11">
        <f t="shared" si="6"/>
        <v>4.214843848047698</v>
      </c>
    </row>
    <row r="151" spans="1:13" ht="14.5" x14ac:dyDescent="0.3">
      <c r="A151" s="1">
        <v>10.63</v>
      </c>
      <c r="B151" s="1">
        <v>16400</v>
      </c>
      <c r="L151" s="11">
        <f t="shared" si="5"/>
        <v>0.97863694838447435</v>
      </c>
      <c r="M151" s="11">
        <f t="shared" si="6"/>
        <v>4.1461280356782382</v>
      </c>
    </row>
    <row r="152" spans="1:13" ht="14.5" x14ac:dyDescent="0.3">
      <c r="A152" s="1">
        <v>9.52</v>
      </c>
      <c r="B152" s="1">
        <v>14000</v>
      </c>
      <c r="L152" s="11">
        <f t="shared" si="5"/>
        <v>0.8970770032094203</v>
      </c>
      <c r="M152" s="11">
        <f t="shared" si="6"/>
        <v>4.0293837776852097</v>
      </c>
    </row>
    <row r="153" spans="1:13" ht="14.5" x14ac:dyDescent="0.3">
      <c r="A153" s="1">
        <v>7.89</v>
      </c>
      <c r="B153" s="1">
        <v>10700</v>
      </c>
      <c r="L153" s="11">
        <f t="shared" si="5"/>
        <v>0.83250891270623628</v>
      </c>
      <c r="M153" s="11">
        <f t="shared" si="6"/>
        <v>3.9365137424788932</v>
      </c>
    </row>
    <row r="154" spans="1:13" ht="14.5" x14ac:dyDescent="0.3">
      <c r="A154" s="1">
        <v>6.8</v>
      </c>
      <c r="B154" s="1">
        <v>8640</v>
      </c>
      <c r="L154" s="11">
        <f t="shared" si="5"/>
        <v>0.78318869107525757</v>
      </c>
      <c r="M154" s="11">
        <f t="shared" si="6"/>
        <v>3.8668778143374989</v>
      </c>
    </row>
    <row r="155" spans="1:13" ht="14.5" x14ac:dyDescent="0.3">
      <c r="A155" s="1">
        <v>6.07</v>
      </c>
      <c r="B155" s="1">
        <v>7360</v>
      </c>
      <c r="L155" s="11">
        <f t="shared" si="5"/>
        <v>0.75358305889290655</v>
      </c>
      <c r="M155" s="11">
        <f t="shared" si="6"/>
        <v>3.8254261177678233</v>
      </c>
    </row>
    <row r="156" spans="1:13" ht="14.5" x14ac:dyDescent="0.3">
      <c r="A156" s="1">
        <v>5.67</v>
      </c>
      <c r="B156" s="1">
        <v>6690</v>
      </c>
      <c r="L156" s="11">
        <f t="shared" si="5"/>
        <v>0.73399928653838686</v>
      </c>
      <c r="M156" s="11">
        <f t="shared" si="6"/>
        <v>3.7986506454452691</v>
      </c>
    </row>
    <row r="157" spans="1:13" ht="14.5" x14ac:dyDescent="0.3">
      <c r="A157" s="1">
        <v>5.42</v>
      </c>
      <c r="B157" s="1">
        <v>6290</v>
      </c>
      <c r="L157" s="11">
        <f t="shared" si="5"/>
        <v>0.69983772586724569</v>
      </c>
      <c r="M157" s="11">
        <f t="shared" si="6"/>
        <v>3.7512791039833422</v>
      </c>
    </row>
    <row r="158" spans="1:13" ht="14.5" x14ac:dyDescent="0.3">
      <c r="A158" s="1">
        <v>5.01</v>
      </c>
      <c r="B158" s="1">
        <v>5640</v>
      </c>
      <c r="L158" s="11">
        <f t="shared" si="5"/>
        <v>0.69372694892364695</v>
      </c>
      <c r="M158" s="11">
        <f t="shared" si="6"/>
        <v>3.7427251313046983</v>
      </c>
    </row>
    <row r="159" spans="1:13" ht="14.5" x14ac:dyDescent="0.3">
      <c r="A159" s="1">
        <v>4.9400000000000004</v>
      </c>
      <c r="B159" s="1">
        <v>5530</v>
      </c>
      <c r="L159" s="11">
        <f t="shared" si="5"/>
        <v>0.67577834167408513</v>
      </c>
      <c r="M159" s="11">
        <f t="shared" si="6"/>
        <v>3.7176705030022621</v>
      </c>
    </row>
    <row r="160" spans="1:13" ht="14.5" x14ac:dyDescent="0.3">
      <c r="A160" s="1">
        <v>4.74</v>
      </c>
      <c r="B160" s="1">
        <v>5220</v>
      </c>
      <c r="L160" s="11">
        <f t="shared" si="5"/>
        <v>0.66558099101795309</v>
      </c>
      <c r="M160" s="11">
        <f t="shared" si="6"/>
        <v>3.7041505168397992</v>
      </c>
    </row>
    <row r="161" spans="1:13" ht="14.5" x14ac:dyDescent="0.3">
      <c r="A161" s="1">
        <v>4.63</v>
      </c>
      <c r="B161" s="1">
        <v>5060</v>
      </c>
      <c r="L161" s="11">
        <f t="shared" si="5"/>
        <v>0.65513843481138212</v>
      </c>
      <c r="M161" s="11">
        <f t="shared" si="6"/>
        <v>3.6893088591236203</v>
      </c>
    </row>
    <row r="162" spans="1:13" ht="14.5" x14ac:dyDescent="0.3">
      <c r="A162" s="1">
        <v>4.5199999999999996</v>
      </c>
      <c r="B162" s="1">
        <v>4890</v>
      </c>
      <c r="L162" s="11">
        <f t="shared" si="5"/>
        <v>0.6637009253896482</v>
      </c>
      <c r="M162" s="11">
        <f t="shared" si="6"/>
        <v>3.7015679850559273</v>
      </c>
    </row>
    <row r="163" spans="1:13" ht="14.5" x14ac:dyDescent="0.3">
      <c r="A163" s="1">
        <v>4.6100000000000003</v>
      </c>
      <c r="B163" s="1">
        <v>5030</v>
      </c>
      <c r="L163" s="11">
        <f t="shared" si="5"/>
        <v>0.64048143697042181</v>
      </c>
      <c r="M163" s="11">
        <f t="shared" si="6"/>
        <v>3.6693168805661123</v>
      </c>
    </row>
    <row r="164" spans="1:13" ht="14.5" x14ac:dyDescent="0.3">
      <c r="A164" s="1">
        <v>4.37</v>
      </c>
      <c r="B164" s="1">
        <v>4670</v>
      </c>
      <c r="L164" s="11">
        <f t="shared" si="5"/>
        <v>0.63848925695463732</v>
      </c>
      <c r="M164" s="11">
        <f t="shared" si="6"/>
        <v>3.6665179805548807</v>
      </c>
    </row>
    <row r="165" spans="1:13" ht="14.5" x14ac:dyDescent="0.3">
      <c r="A165" s="1">
        <v>4.3499999999999996</v>
      </c>
      <c r="B165" s="1">
        <v>4640</v>
      </c>
      <c r="L165" s="11">
        <f t="shared" si="5"/>
        <v>0.65609820201283187</v>
      </c>
      <c r="M165" s="11">
        <f t="shared" si="6"/>
        <v>3.6910814921229687</v>
      </c>
    </row>
    <row r="166" spans="1:13" ht="14.5" x14ac:dyDescent="0.3">
      <c r="A166" s="1">
        <v>4.53</v>
      </c>
      <c r="B166" s="1">
        <v>4910</v>
      </c>
      <c r="L166" s="11">
        <f t="shared" si="5"/>
        <v>0.69810054562338997</v>
      </c>
      <c r="M166" s="11">
        <f t="shared" si="6"/>
        <v>3.7489628612561616</v>
      </c>
    </row>
    <row r="167" spans="1:13" ht="14.5" x14ac:dyDescent="0.3">
      <c r="A167" s="1">
        <v>4.99</v>
      </c>
      <c r="B167" s="1">
        <v>5610</v>
      </c>
      <c r="L167" s="11">
        <f t="shared" si="5"/>
        <v>0.89209460269048035</v>
      </c>
      <c r="M167" s="11">
        <f t="shared" si="6"/>
        <v>4.0211892990699383</v>
      </c>
    </row>
    <row r="168" spans="1:13" ht="14.5" x14ac:dyDescent="0.3">
      <c r="A168" s="1">
        <v>7.8</v>
      </c>
      <c r="B168" s="1">
        <v>10500</v>
      </c>
      <c r="L168" s="11">
        <f t="shared" si="5"/>
        <v>0.86510397464112798</v>
      </c>
      <c r="M168" s="11">
        <f t="shared" si="6"/>
        <v>3.9827233876685453</v>
      </c>
    </row>
    <row r="169" spans="1:13" ht="14.5" x14ac:dyDescent="0.3">
      <c r="A169" s="1">
        <v>7.33</v>
      </c>
      <c r="B169" s="1">
        <v>9610</v>
      </c>
      <c r="L169" s="11">
        <f t="shared" si="5"/>
        <v>0.81954393554186866</v>
      </c>
      <c r="M169" s="11">
        <f t="shared" si="6"/>
        <v>3.9180303367848803</v>
      </c>
    </row>
    <row r="170" spans="1:13" ht="14.5" x14ac:dyDescent="0.3">
      <c r="A170" s="1">
        <v>6.6</v>
      </c>
      <c r="B170" s="1">
        <v>8280</v>
      </c>
      <c r="L170" s="11">
        <f t="shared" si="5"/>
        <v>0.76042248342321206</v>
      </c>
      <c r="M170" s="11">
        <f t="shared" si="6"/>
        <v>3.8350561017201161</v>
      </c>
    </row>
    <row r="171" spans="1:13" ht="14.5" x14ac:dyDescent="0.3">
      <c r="A171" s="1">
        <v>5.76</v>
      </c>
      <c r="B171" s="1">
        <v>6840</v>
      </c>
      <c r="L171" s="11">
        <f t="shared" si="5"/>
        <v>0.72427586960078905</v>
      </c>
      <c r="M171" s="11">
        <f t="shared" si="6"/>
        <v>3.7846172926328752</v>
      </c>
    </row>
    <row r="172" spans="1:13" ht="14.5" x14ac:dyDescent="0.3">
      <c r="A172" s="1">
        <v>5.3</v>
      </c>
      <c r="B172" s="1">
        <v>6090</v>
      </c>
      <c r="L172" s="11">
        <f t="shared" si="5"/>
        <v>0.72672720902657229</v>
      </c>
      <c r="M172" s="11">
        <f t="shared" si="6"/>
        <v>3.7881683711411678</v>
      </c>
    </row>
    <row r="173" spans="1:13" ht="14.5" x14ac:dyDescent="0.3">
      <c r="A173" s="1">
        <v>5.33</v>
      </c>
      <c r="B173" s="1">
        <v>6140</v>
      </c>
      <c r="L173" s="11">
        <f t="shared" si="5"/>
        <v>0.71516735784845786</v>
      </c>
      <c r="M173" s="11">
        <f t="shared" si="6"/>
        <v>3.77232170672292</v>
      </c>
    </row>
    <row r="174" spans="1:13" ht="14.5" x14ac:dyDescent="0.3">
      <c r="A174" s="1">
        <v>5.19</v>
      </c>
      <c r="B174" s="1">
        <v>5920</v>
      </c>
      <c r="L174" s="11">
        <f t="shared" si="5"/>
        <v>0.7888751157754168</v>
      </c>
      <c r="M174" s="11">
        <f t="shared" si="6"/>
        <v>3.8750612633917001</v>
      </c>
    </row>
    <row r="175" spans="1:13" ht="14.5" x14ac:dyDescent="0.3">
      <c r="A175" s="1">
        <v>6.15</v>
      </c>
      <c r="B175" s="1">
        <v>7500</v>
      </c>
      <c r="L175" s="11">
        <f t="shared" si="5"/>
        <v>0.81358098856819194</v>
      </c>
      <c r="M175" s="11">
        <f t="shared" si="6"/>
        <v>3.9095560292411755</v>
      </c>
    </row>
    <row r="176" spans="1:13" ht="14.5" x14ac:dyDescent="0.3">
      <c r="A176" s="1">
        <v>6.51</v>
      </c>
      <c r="B176" s="1">
        <v>8120</v>
      </c>
      <c r="L176" s="11">
        <f t="shared" si="5"/>
        <v>0.7307822756663892</v>
      </c>
      <c r="M176" s="11">
        <f t="shared" si="6"/>
        <v>3.7937903846908188</v>
      </c>
    </row>
    <row r="177" spans="1:13" ht="14.5" x14ac:dyDescent="0.3">
      <c r="A177" s="1">
        <v>5.38</v>
      </c>
      <c r="B177" s="1">
        <v>6220</v>
      </c>
      <c r="L177" s="11">
        <f t="shared" si="5"/>
        <v>0.68574173860226362</v>
      </c>
      <c r="M177" s="11">
        <f t="shared" si="6"/>
        <v>3.7315887651867388</v>
      </c>
    </row>
    <row r="178" spans="1:13" ht="14.5" x14ac:dyDescent="0.3">
      <c r="A178" s="1">
        <v>4.8499999999999996</v>
      </c>
      <c r="B178" s="1">
        <v>5390</v>
      </c>
      <c r="L178" s="11">
        <f t="shared" si="5"/>
        <v>0.65224634100332324</v>
      </c>
      <c r="M178" s="11">
        <f t="shared" si="6"/>
        <v>3.6857417386022635</v>
      </c>
    </row>
    <row r="179" spans="1:13" ht="14.5" x14ac:dyDescent="0.3">
      <c r="A179" s="1">
        <v>4.49</v>
      </c>
      <c r="B179" s="1">
        <v>4850</v>
      </c>
      <c r="L179" s="11">
        <f t="shared" si="5"/>
        <v>0.63144376901317201</v>
      </c>
      <c r="M179" s="11">
        <f t="shared" si="6"/>
        <v>3.6570558528571038</v>
      </c>
    </row>
    <row r="180" spans="1:13" ht="14.5" x14ac:dyDescent="0.3">
      <c r="A180" s="1">
        <v>4.28</v>
      </c>
      <c r="B180" s="1">
        <v>4540</v>
      </c>
      <c r="L180" s="11">
        <f t="shared" si="5"/>
        <v>0.6263403673750424</v>
      </c>
      <c r="M180" s="11">
        <f t="shared" si="6"/>
        <v>3.6503075231319366</v>
      </c>
    </row>
    <row r="181" spans="1:13" ht="14.5" x14ac:dyDescent="0.3">
      <c r="A181" s="1">
        <v>4.2300000000000004</v>
      </c>
      <c r="B181" s="1">
        <v>4470</v>
      </c>
      <c r="L181" s="11">
        <f t="shared" si="5"/>
        <v>0.58994960132570773</v>
      </c>
      <c r="M181" s="11">
        <f t="shared" si="6"/>
        <v>3.6009728956867484</v>
      </c>
    </row>
    <row r="182" spans="1:13" ht="14.5" x14ac:dyDescent="0.3">
      <c r="A182" s="1">
        <v>3.89</v>
      </c>
      <c r="B182" s="1">
        <v>3990</v>
      </c>
      <c r="L182" s="11">
        <f t="shared" si="5"/>
        <v>0.59659709562646024</v>
      </c>
      <c r="M182" s="11">
        <f t="shared" si="6"/>
        <v>3.61066016308988</v>
      </c>
    </row>
    <row r="183" spans="1:13" ht="14.5" x14ac:dyDescent="0.3">
      <c r="A183" s="1">
        <v>3.95</v>
      </c>
      <c r="B183" s="1">
        <v>4080</v>
      </c>
      <c r="L183" s="11">
        <f t="shared" ref="L183:L188" si="7">LOG10(A184)</f>
        <v>0.58092497567561929</v>
      </c>
      <c r="M183" s="11">
        <f t="shared" si="6"/>
        <v>3.5888317255942073</v>
      </c>
    </row>
    <row r="184" spans="1:13" ht="14.5" x14ac:dyDescent="0.3">
      <c r="A184" s="1">
        <v>3.81</v>
      </c>
      <c r="B184" s="1">
        <v>3880</v>
      </c>
      <c r="L184" s="11">
        <f t="shared" si="7"/>
        <v>0.58994960132570773</v>
      </c>
      <c r="M184" s="11">
        <f t="shared" si="6"/>
        <v>3.6009728956867484</v>
      </c>
    </row>
    <row r="185" spans="1:13" ht="14.5" x14ac:dyDescent="0.3">
      <c r="A185" s="1">
        <v>3.89</v>
      </c>
      <c r="B185" s="1">
        <v>3990</v>
      </c>
      <c r="L185" s="11">
        <f t="shared" si="7"/>
        <v>0.62531245096167387</v>
      </c>
      <c r="M185" s="11">
        <f t="shared" si="6"/>
        <v>3.6493348587121419</v>
      </c>
    </row>
    <row r="186" spans="1:13" ht="14.5" x14ac:dyDescent="0.3">
      <c r="A186" s="1">
        <v>4.22</v>
      </c>
      <c r="B186" s="1">
        <v>4460</v>
      </c>
      <c r="L186" s="11">
        <f t="shared" si="7"/>
        <v>0.85672889038288258</v>
      </c>
      <c r="M186" s="11">
        <f t="shared" si="6"/>
        <v>3.9708116108725178</v>
      </c>
    </row>
    <row r="187" spans="1:13" ht="14.5" x14ac:dyDescent="0.3">
      <c r="A187" s="1">
        <v>7.19</v>
      </c>
      <c r="B187" s="1">
        <v>9350</v>
      </c>
      <c r="L187" s="11">
        <f t="shared" si="7"/>
        <v>0.9947569445876282</v>
      </c>
      <c r="M187" s="11">
        <f t="shared" si="6"/>
        <v>4.1673173347481764</v>
      </c>
    </row>
    <row r="188" spans="1:13" ht="14.5" x14ac:dyDescent="0.3">
      <c r="A188" s="1">
        <v>9.8800000000000008</v>
      </c>
      <c r="B188" s="1">
        <v>14700</v>
      </c>
      <c r="L188" s="11">
        <f t="shared" si="7"/>
        <v>0.98587535730839371</v>
      </c>
      <c r="M188" s="11">
        <f t="shared" si="6"/>
        <v>4.1553360374650614</v>
      </c>
    </row>
    <row r="189" spans="1:13" ht="14.5" x14ac:dyDescent="0.3">
      <c r="A189" s="1">
        <v>9.68</v>
      </c>
      <c r="B189" s="1">
        <v>14300</v>
      </c>
      <c r="L189" s="11">
        <f>LOG10(A190)</f>
        <v>0.90687353472207044</v>
      </c>
      <c r="M189" s="11">
        <f t="shared" si="6"/>
        <v>4.0413926851582254</v>
      </c>
    </row>
    <row r="190" spans="1:13" ht="14.5" x14ac:dyDescent="0.3">
      <c r="A190" s="1">
        <v>8.07</v>
      </c>
      <c r="B190" s="1">
        <v>11000</v>
      </c>
      <c r="L190" s="11">
        <f t="shared" ref="L190:L223" si="8">LOG10(A191)</f>
        <v>0.79098847508881587</v>
      </c>
      <c r="M190" s="11">
        <f t="shared" si="6"/>
        <v>3.8779469516291885</v>
      </c>
    </row>
    <row r="191" spans="1:13" ht="14.5" x14ac:dyDescent="0.3">
      <c r="A191" s="1">
        <v>6.18</v>
      </c>
      <c r="B191" s="1">
        <v>7550</v>
      </c>
      <c r="L191" s="11">
        <f t="shared" si="8"/>
        <v>0.84880470105180372</v>
      </c>
      <c r="M191" s="11">
        <f t="shared" si="6"/>
        <v>3.9595183769729982</v>
      </c>
    </row>
    <row r="192" spans="1:13" ht="14.5" x14ac:dyDescent="0.3">
      <c r="A192" s="1">
        <v>7.06</v>
      </c>
      <c r="B192" s="1">
        <v>9110</v>
      </c>
      <c r="L192" s="11">
        <f t="shared" si="8"/>
        <v>0.97081161087251777</v>
      </c>
      <c r="M192" s="11">
        <f t="shared" si="6"/>
        <v>4.1335389083702179</v>
      </c>
    </row>
    <row r="193" spans="1:13" ht="14.5" x14ac:dyDescent="0.3">
      <c r="A193" s="1">
        <v>9.35</v>
      </c>
      <c r="B193" s="1">
        <v>13600</v>
      </c>
      <c r="L193" s="11">
        <f t="shared" si="8"/>
        <v>0.96754797621886202</v>
      </c>
      <c r="M193" s="11">
        <f t="shared" si="6"/>
        <v>4.1303337684950066</v>
      </c>
    </row>
    <row r="194" spans="1:13" ht="14.5" x14ac:dyDescent="0.3">
      <c r="A194" s="1">
        <v>9.2799999999999994</v>
      </c>
      <c r="B194" s="1">
        <v>13500</v>
      </c>
      <c r="L194" s="11">
        <f t="shared" si="8"/>
        <v>0.91592721169711577</v>
      </c>
      <c r="M194" s="11">
        <f t="shared" si="6"/>
        <v>4.0569048513364727</v>
      </c>
    </row>
    <row r="195" spans="1:13" ht="14.5" x14ac:dyDescent="0.3">
      <c r="A195" s="1">
        <v>8.24</v>
      </c>
      <c r="B195" s="1">
        <v>11400</v>
      </c>
      <c r="L195" s="11">
        <f t="shared" si="8"/>
        <v>0.94596070357756856</v>
      </c>
      <c r="M195" s="11">
        <f t="shared" si="6"/>
        <v>4.0969100130080562</v>
      </c>
    </row>
    <row r="196" spans="1:13" ht="14.5" x14ac:dyDescent="0.3">
      <c r="A196" s="1">
        <v>8.83</v>
      </c>
      <c r="B196" s="1">
        <v>12500</v>
      </c>
      <c r="L196" s="11">
        <f t="shared" si="8"/>
        <v>1.1547282074401555</v>
      </c>
      <c r="M196" s="11">
        <f t="shared" si="6"/>
        <v>4.4031205211758175</v>
      </c>
    </row>
    <row r="197" spans="1:13" ht="14.5" x14ac:dyDescent="0.3">
      <c r="A197" s="1">
        <v>14.28</v>
      </c>
      <c r="B197" s="1">
        <v>25300</v>
      </c>
      <c r="L197" s="11">
        <f t="shared" si="8"/>
        <v>1.1241780554746752</v>
      </c>
      <c r="M197" s="11">
        <f t="shared" si="6"/>
        <v>4.3560258571931225</v>
      </c>
    </row>
    <row r="198" spans="1:13" ht="14.5" x14ac:dyDescent="0.3">
      <c r="A198" s="1">
        <v>13.31</v>
      </c>
      <c r="B198" s="1">
        <v>22700</v>
      </c>
      <c r="L198" s="11">
        <f t="shared" si="8"/>
        <v>1.0740846890282438</v>
      </c>
      <c r="M198" s="11">
        <f t="shared" si="6"/>
        <v>4.2833012287035492</v>
      </c>
    </row>
    <row r="199" spans="1:13" ht="14.5" x14ac:dyDescent="0.3">
      <c r="A199" s="1">
        <v>11.86</v>
      </c>
      <c r="B199" s="1">
        <v>19200</v>
      </c>
      <c r="L199" s="11">
        <f t="shared" si="8"/>
        <v>1.0115704435972781</v>
      </c>
      <c r="M199" s="11">
        <f t="shared" si="6"/>
        <v>4.1931245983544612</v>
      </c>
    </row>
    <row r="200" spans="1:13" ht="14.5" x14ac:dyDescent="0.3">
      <c r="A200" s="1">
        <v>10.27</v>
      </c>
      <c r="B200" s="1">
        <v>15600</v>
      </c>
      <c r="L200" s="11">
        <f t="shared" si="8"/>
        <v>0.94546858513181975</v>
      </c>
      <c r="M200" s="11">
        <f t="shared" si="6"/>
        <v>4.0969100130080562</v>
      </c>
    </row>
    <row r="201" spans="1:13" ht="14.5" x14ac:dyDescent="0.3">
      <c r="A201" s="1">
        <v>8.82</v>
      </c>
      <c r="B201" s="1">
        <v>12500</v>
      </c>
      <c r="L201" s="11">
        <f t="shared" si="8"/>
        <v>0.98900461569853682</v>
      </c>
      <c r="M201" s="11">
        <f t="shared" si="6"/>
        <v>4.1613680022349753</v>
      </c>
    </row>
    <row r="202" spans="1:13" ht="14.5" x14ac:dyDescent="0.3">
      <c r="A202" s="1">
        <v>9.75</v>
      </c>
      <c r="B202" s="1">
        <v>14500</v>
      </c>
      <c r="L202" s="11">
        <f t="shared" si="8"/>
        <v>1.2116544005531824</v>
      </c>
      <c r="M202" s="11">
        <f t="shared" si="6"/>
        <v>4.4983105537896009</v>
      </c>
    </row>
    <row r="203" spans="1:13" ht="14.5" x14ac:dyDescent="0.3">
      <c r="A203" s="1">
        <v>16.28</v>
      </c>
      <c r="B203" s="1">
        <v>31500</v>
      </c>
      <c r="L203" s="11">
        <f t="shared" si="8"/>
        <v>1.2263420871636308</v>
      </c>
      <c r="M203" s="11">
        <f t="shared" si="6"/>
        <v>4.5237464668115646</v>
      </c>
    </row>
    <row r="204" spans="1:13" ht="14.5" x14ac:dyDescent="0.3">
      <c r="A204" s="1">
        <v>16.84</v>
      </c>
      <c r="B204" s="1">
        <v>33400</v>
      </c>
      <c r="L204" s="11">
        <f t="shared" si="8"/>
        <v>1.1643528557844371</v>
      </c>
      <c r="M204" s="11">
        <f t="shared" si="6"/>
        <v>4.4183012913197457</v>
      </c>
    </row>
    <row r="205" spans="1:13" ht="14.5" x14ac:dyDescent="0.3">
      <c r="A205" s="1">
        <v>14.6</v>
      </c>
      <c r="B205" s="1">
        <v>26200</v>
      </c>
      <c r="L205" s="11">
        <f t="shared" si="8"/>
        <v>1.0707764628434346</v>
      </c>
      <c r="M205" s="11">
        <f t="shared" si="6"/>
        <v>4.2787536009528289</v>
      </c>
    </row>
    <row r="206" spans="1:13" ht="14.5" x14ac:dyDescent="0.3">
      <c r="A206" s="1">
        <v>11.77</v>
      </c>
      <c r="B206" s="1">
        <v>19000</v>
      </c>
      <c r="L206" s="11">
        <f t="shared" si="8"/>
        <v>1.0081741840064264</v>
      </c>
      <c r="M206" s="11">
        <f t="shared" si="6"/>
        <v>4.1875207208364627</v>
      </c>
    </row>
    <row r="207" spans="1:13" ht="14.5" x14ac:dyDescent="0.3">
      <c r="A207" s="1">
        <v>10.19</v>
      </c>
      <c r="B207" s="1">
        <v>15400</v>
      </c>
      <c r="L207" s="11">
        <f t="shared" si="8"/>
        <v>0.95568775031350572</v>
      </c>
      <c r="M207" s="11">
        <f t="shared" ref="M207:M223" si="9">LOG10(B208)</f>
        <v>4.1105897102992488</v>
      </c>
    </row>
    <row r="208" spans="1:13" ht="14.5" x14ac:dyDescent="0.3">
      <c r="A208" s="1">
        <v>9.0299999999999994</v>
      </c>
      <c r="B208" s="1">
        <v>12900</v>
      </c>
      <c r="L208" s="11">
        <f t="shared" si="8"/>
        <v>0.93550726582471277</v>
      </c>
      <c r="M208" s="11">
        <f t="shared" si="9"/>
        <v>4.0827853703164498</v>
      </c>
    </row>
    <row r="209" spans="1:13" ht="14.5" x14ac:dyDescent="0.3">
      <c r="A209" s="1">
        <v>8.6199999999999992</v>
      </c>
      <c r="B209" s="1">
        <v>12100</v>
      </c>
      <c r="L209" s="11">
        <f t="shared" si="8"/>
        <v>0.92737036303902354</v>
      </c>
      <c r="M209" s="11">
        <f t="shared" si="9"/>
        <v>4.071882007306125</v>
      </c>
    </row>
    <row r="210" spans="1:13" ht="14.5" x14ac:dyDescent="0.3">
      <c r="A210" s="1">
        <v>8.4600000000000009</v>
      </c>
      <c r="B210" s="1">
        <v>11800</v>
      </c>
      <c r="L210" s="11">
        <f t="shared" si="8"/>
        <v>0.88195497133960055</v>
      </c>
      <c r="M210" s="11">
        <f t="shared" si="9"/>
        <v>4.008600171761918</v>
      </c>
    </row>
    <row r="211" spans="1:13" ht="14.5" x14ac:dyDescent="0.3">
      <c r="A211" s="1">
        <v>7.62</v>
      </c>
      <c r="B211" s="1">
        <v>10200</v>
      </c>
      <c r="L211" s="11">
        <f t="shared" si="8"/>
        <v>0.84941941379689945</v>
      </c>
      <c r="M211" s="11">
        <f t="shared" si="9"/>
        <v>3.9604707775342991</v>
      </c>
    </row>
    <row r="212" spans="1:13" ht="14.5" x14ac:dyDescent="0.3">
      <c r="A212" s="1">
        <v>7.07</v>
      </c>
      <c r="B212" s="1">
        <v>9130</v>
      </c>
      <c r="L212" s="11">
        <f t="shared" si="8"/>
        <v>0.81624129999178308</v>
      </c>
      <c r="M212" s="11">
        <f t="shared" si="9"/>
        <v>3.9132839017604186</v>
      </c>
    </row>
    <row r="213" spans="1:13" ht="14.5" x14ac:dyDescent="0.3">
      <c r="A213" s="1">
        <v>6.55</v>
      </c>
      <c r="B213" s="1">
        <v>8190</v>
      </c>
      <c r="L213" s="11">
        <f t="shared" si="8"/>
        <v>0.78103693862113188</v>
      </c>
      <c r="M213" s="11">
        <f t="shared" si="9"/>
        <v>3.8639173769578603</v>
      </c>
    </row>
    <row r="214" spans="1:13" ht="14.5" x14ac:dyDescent="0.3">
      <c r="A214" s="1">
        <v>6.04</v>
      </c>
      <c r="B214" s="1">
        <v>7310</v>
      </c>
      <c r="L214" s="11">
        <f t="shared" si="8"/>
        <v>0.73878055848436919</v>
      </c>
      <c r="M214" s="11">
        <f t="shared" si="9"/>
        <v>3.8048206787211623</v>
      </c>
    </row>
    <row r="215" spans="1:13" ht="14.5" x14ac:dyDescent="0.3">
      <c r="A215" s="1">
        <v>5.48</v>
      </c>
      <c r="B215" s="1">
        <v>6380</v>
      </c>
      <c r="L215" s="11">
        <f t="shared" si="8"/>
        <v>0.72997428569955558</v>
      </c>
      <c r="M215" s="11">
        <f t="shared" si="9"/>
        <v>3.79309160017658</v>
      </c>
    </row>
    <row r="216" spans="1:13" ht="14.5" x14ac:dyDescent="0.3">
      <c r="A216" s="1">
        <v>5.37</v>
      </c>
      <c r="B216" s="1">
        <v>6210</v>
      </c>
      <c r="L216" s="11">
        <f t="shared" si="8"/>
        <v>0.75663610824584804</v>
      </c>
      <c r="M216" s="11">
        <f t="shared" si="9"/>
        <v>3.8299466959416359</v>
      </c>
    </row>
    <row r="217" spans="1:13" ht="14.5" x14ac:dyDescent="0.3">
      <c r="A217" s="1">
        <v>5.71</v>
      </c>
      <c r="B217" s="1">
        <v>6760</v>
      </c>
      <c r="L217" s="11">
        <f t="shared" si="8"/>
        <v>0.7291647896927701</v>
      </c>
      <c r="M217" s="11">
        <f t="shared" si="9"/>
        <v>3.7916906490201181</v>
      </c>
    </row>
    <row r="218" spans="1:13" ht="14.5" x14ac:dyDescent="0.3">
      <c r="A218" s="1">
        <v>5.36</v>
      </c>
      <c r="B218" s="1">
        <v>6190</v>
      </c>
      <c r="L218" s="11">
        <f t="shared" si="8"/>
        <v>0.70415051683979912</v>
      </c>
      <c r="M218" s="11">
        <f t="shared" si="9"/>
        <v>3.7566361082458481</v>
      </c>
    </row>
    <row r="219" spans="1:13" ht="14.5" x14ac:dyDescent="0.3">
      <c r="A219" s="1">
        <v>5.0599999999999996</v>
      </c>
      <c r="B219" s="1">
        <v>5710</v>
      </c>
      <c r="L219" s="11">
        <f t="shared" si="8"/>
        <v>0.68124123737558717</v>
      </c>
      <c r="M219" s="11">
        <f t="shared" si="9"/>
        <v>3.725094521081469</v>
      </c>
    </row>
    <row r="220" spans="1:13" ht="14.5" x14ac:dyDescent="0.3">
      <c r="A220" s="1">
        <v>4.8</v>
      </c>
      <c r="B220" s="1">
        <v>5310</v>
      </c>
      <c r="L220" s="11">
        <f t="shared" si="8"/>
        <v>0.65609820201283187</v>
      </c>
      <c r="M220" s="11">
        <f t="shared" si="9"/>
        <v>3.6910814921229687</v>
      </c>
    </row>
    <row r="221" spans="1:13" ht="14.5" x14ac:dyDescent="0.3">
      <c r="A221" s="1">
        <v>4.53</v>
      </c>
      <c r="B221" s="1">
        <v>4910</v>
      </c>
      <c r="L221" s="11">
        <f t="shared" si="8"/>
        <v>0.63447727016073152</v>
      </c>
      <c r="M221" s="11">
        <f t="shared" si="9"/>
        <v>3.661812685537261</v>
      </c>
    </row>
    <row r="222" spans="1:13" ht="14.5" x14ac:dyDescent="0.3">
      <c r="A222" s="1">
        <v>4.3099999999999996</v>
      </c>
      <c r="B222" s="1">
        <v>4590</v>
      </c>
      <c r="L222" s="11">
        <f t="shared" si="8"/>
        <v>0.62838893005031149</v>
      </c>
      <c r="M222" s="11">
        <f t="shared" si="9"/>
        <v>3.6532125137753435</v>
      </c>
    </row>
    <row r="223" spans="1:13" ht="14.5" x14ac:dyDescent="0.3">
      <c r="A223" s="1">
        <v>4.25</v>
      </c>
      <c r="B223" s="1">
        <v>4500</v>
      </c>
      <c r="L223" s="11">
        <f t="shared" si="8"/>
        <v>0.62531245096167387</v>
      </c>
      <c r="M223" s="11">
        <f t="shared" si="9"/>
        <v>3.6493348587121419</v>
      </c>
    </row>
    <row r="224" spans="1:13" ht="14.5" x14ac:dyDescent="0.3">
      <c r="A224" s="1">
        <v>4.22</v>
      </c>
      <c r="B224" s="1">
        <v>4460</v>
      </c>
      <c r="L224" s="11"/>
      <c r="M224" s="11"/>
    </row>
  </sheetData>
  <mergeCells count="15">
    <mergeCell ref="A7:L9"/>
    <mergeCell ref="B11:L11"/>
    <mergeCell ref="A13:B13"/>
    <mergeCell ref="J2:K2"/>
    <mergeCell ref="J3:K3"/>
    <mergeCell ref="J4:K4"/>
    <mergeCell ref="J5:K5"/>
    <mergeCell ref="B2:C2"/>
    <mergeCell ref="F2:G2"/>
    <mergeCell ref="B3:C3"/>
    <mergeCell ref="F3:G3"/>
    <mergeCell ref="B4:C4"/>
    <mergeCell ref="F4:G4"/>
    <mergeCell ref="B5:C5"/>
    <mergeCell ref="F5:G5"/>
  </mergeCells>
  <hyperlinks>
    <hyperlink ref="B3" r:id="rId1" xr:uid="{FBAC713E-F835-4C76-B4A6-DDC7DB352FAA}"/>
  </hyperlinks>
  <pageMargins left="0.25" right="0.25" top="0.75" bottom="0.25" header="0.3" footer="0.3"/>
  <pageSetup scale="47" fitToHeight="0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2A81-7D01-CD41-9176-D83EC5F4E210}">
  <dimension ref="A1:M24"/>
  <sheetViews>
    <sheetView tabSelected="1" zoomScaleNormal="100" zoomScaleSheetLayoutView="100" workbookViewId="0">
      <selection activeCell="G16" sqref="G16"/>
    </sheetView>
  </sheetViews>
  <sheetFormatPr defaultColWidth="9.23046875" defaultRowHeight="14.5" x14ac:dyDescent="0.35"/>
  <cols>
    <col min="1" max="1" width="19.765625" style="21" customWidth="1"/>
    <col min="2" max="2" width="9.23046875" style="21" customWidth="1"/>
    <col min="3" max="3" width="10.61328125" style="21" customWidth="1"/>
    <col min="4" max="5" width="9.23046875" style="21"/>
    <col min="6" max="6" width="12.3046875" style="21" customWidth="1"/>
    <col min="7" max="7" width="9.23046875" style="21"/>
    <col min="8" max="8" width="21.921875" style="21" customWidth="1"/>
    <col min="9" max="16384" width="9.23046875" style="21"/>
  </cols>
  <sheetData>
    <row r="1" spans="1:13" ht="30.05" customHeight="1" x14ac:dyDescent="0.35">
      <c r="A1" s="43" t="s">
        <v>18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3" ht="15" customHeight="1" x14ac:dyDescent="0.35">
      <c r="A2" s="46" t="s">
        <v>26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3" x14ac:dyDescent="0.3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3" x14ac:dyDescent="0.3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1:13" ht="30.05" customHeight="1" x14ac:dyDescent="0.35">
      <c r="A5" s="43" t="s">
        <v>17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3" ht="15" customHeight="1" x14ac:dyDescent="0.35">
      <c r="A6" s="28" t="s">
        <v>16</v>
      </c>
      <c r="B6" s="23"/>
      <c r="C6" s="23" t="s">
        <v>32</v>
      </c>
      <c r="D6" s="23" t="s">
        <v>31</v>
      </c>
      <c r="E6" s="23" t="s">
        <v>29</v>
      </c>
      <c r="F6" s="23" t="s">
        <v>30</v>
      </c>
      <c r="G6" s="23"/>
      <c r="H6" s="23"/>
      <c r="I6" s="23"/>
      <c r="J6" s="23"/>
      <c r="K6" s="23"/>
    </row>
    <row r="7" spans="1:13" ht="15" customHeight="1" x14ac:dyDescent="0.35">
      <c r="A7" s="28" t="s">
        <v>27</v>
      </c>
      <c r="B7" s="23"/>
      <c r="C7" s="1">
        <v>2250</v>
      </c>
      <c r="D7" s="1">
        <v>2.5099999999999998</v>
      </c>
      <c r="E7" s="24">
        <v>3.3521825181113627</v>
      </c>
      <c r="F7" s="24">
        <v>0.39967372148103808</v>
      </c>
      <c r="G7" s="23"/>
      <c r="H7" s="23"/>
      <c r="I7" s="23"/>
      <c r="J7" s="23"/>
      <c r="K7" s="23"/>
    </row>
    <row r="8" spans="1:13" x14ac:dyDescent="0.35">
      <c r="A8" s="28" t="s">
        <v>28</v>
      </c>
      <c r="B8" s="23"/>
      <c r="C8" s="1">
        <v>3170</v>
      </c>
      <c r="D8" s="1">
        <v>3.27</v>
      </c>
      <c r="E8" s="24">
        <v>3.5010592622177517</v>
      </c>
      <c r="F8" s="24">
        <v>0.51454775266028607</v>
      </c>
      <c r="G8" s="23"/>
      <c r="H8" s="23"/>
      <c r="I8" s="23"/>
      <c r="J8" s="23"/>
      <c r="K8" s="23"/>
    </row>
    <row r="9" spans="1:13" x14ac:dyDescent="0.35">
      <c r="A9" s="28"/>
      <c r="B9" s="23"/>
      <c r="C9" s="1">
        <v>3670</v>
      </c>
      <c r="D9" s="1">
        <v>3.65</v>
      </c>
      <c r="E9" s="24">
        <v>3.5646660642520893</v>
      </c>
      <c r="F9" s="24">
        <v>0.56229286445647475</v>
      </c>
      <c r="G9" s="23"/>
      <c r="H9" s="23"/>
      <c r="I9" s="23"/>
      <c r="J9" s="23"/>
      <c r="K9" s="23"/>
    </row>
    <row r="10" spans="1:13" x14ac:dyDescent="0.35">
      <c r="A10" s="28"/>
      <c r="B10" s="23"/>
      <c r="C10" s="1">
        <v>4560</v>
      </c>
      <c r="D10" s="1">
        <v>4.29</v>
      </c>
      <c r="E10" s="24">
        <v>3.6589648426644348</v>
      </c>
      <c r="F10" s="24">
        <v>0.63245729218472424</v>
      </c>
      <c r="G10" s="23"/>
      <c r="H10" s="23"/>
      <c r="I10" s="23"/>
      <c r="J10" s="23"/>
      <c r="K10" s="23"/>
    </row>
    <row r="11" spans="1:13" x14ac:dyDescent="0.35">
      <c r="A11" s="28"/>
      <c r="B11" s="23"/>
      <c r="C11" s="1">
        <v>4410</v>
      </c>
      <c r="D11" s="1">
        <v>4.1900000000000004</v>
      </c>
      <c r="E11" s="24">
        <v>3.6444385894678386</v>
      </c>
      <c r="F11" s="24">
        <v>0.62221402296629535</v>
      </c>
      <c r="G11" s="23"/>
      <c r="H11" s="23"/>
      <c r="I11" s="23"/>
      <c r="J11" s="23"/>
      <c r="K11" s="23"/>
    </row>
    <row r="12" spans="1:13" x14ac:dyDescent="0.35">
      <c r="A12" s="28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3" x14ac:dyDescent="0.35">
      <c r="A13" s="28"/>
      <c r="B13" s="23"/>
      <c r="D13" s="23"/>
      <c r="E13" s="23"/>
      <c r="F13" s="23"/>
      <c r="G13" s="23"/>
      <c r="H13" s="23"/>
      <c r="I13" s="23"/>
      <c r="J13" s="23"/>
      <c r="K13" s="23"/>
    </row>
    <row r="14" spans="1:13" x14ac:dyDescent="0.35">
      <c r="A14" s="28"/>
      <c r="B14" s="27"/>
      <c r="D14" s="23"/>
      <c r="E14" s="23"/>
      <c r="F14" s="23"/>
      <c r="G14" s="23"/>
      <c r="H14" s="23"/>
      <c r="I14" s="23"/>
      <c r="J14" s="23"/>
      <c r="K14" s="23"/>
    </row>
    <row r="15" spans="1:13" x14ac:dyDescent="0.35">
      <c r="A15" s="26" t="s">
        <v>15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M15" s="23"/>
    </row>
    <row r="16" spans="1:13" x14ac:dyDescent="0.35">
      <c r="B16" s="23" t="s">
        <v>33</v>
      </c>
      <c r="C16" s="23"/>
      <c r="D16" s="23"/>
      <c r="E16" s="23"/>
      <c r="F16" s="23"/>
      <c r="G16" s="23"/>
      <c r="H16" s="23"/>
      <c r="I16" s="23"/>
      <c r="J16" s="23"/>
      <c r="K16" s="23"/>
      <c r="M16" s="23"/>
    </row>
    <row r="17" spans="1:11" x14ac:dyDescent="0.35">
      <c r="B17" s="23" t="s">
        <v>34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1:11" ht="30.75" customHeight="1" x14ac:dyDescent="0.35">
      <c r="A18" s="43" t="s">
        <v>14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x14ac:dyDescent="0.35">
      <c r="A19" s="25"/>
      <c r="B19" s="25" t="s">
        <v>35</v>
      </c>
      <c r="C19" s="45" t="s">
        <v>7</v>
      </c>
      <c r="D19" s="45"/>
      <c r="E19" s="25"/>
      <c r="F19" s="25"/>
      <c r="G19" s="25"/>
      <c r="H19" s="25"/>
      <c r="I19" s="25"/>
      <c r="J19" s="25"/>
      <c r="K19" s="25"/>
    </row>
    <row r="20" spans="1:11" x14ac:dyDescent="0.35">
      <c r="A20" s="42">
        <v>2</v>
      </c>
      <c r="B20" s="42"/>
      <c r="C20" s="22">
        <f>10^(1.4077*LOG10(A20)+2.7711)</f>
        <v>1566.2458197779242</v>
      </c>
      <c r="D20" s="24"/>
      <c r="E20" s="23"/>
      <c r="F20" s="23"/>
      <c r="G20" s="23"/>
      <c r="H20" s="23"/>
      <c r="I20" s="23"/>
      <c r="J20" s="23"/>
      <c r="K20" s="23"/>
    </row>
    <row r="21" spans="1:11" x14ac:dyDescent="0.35">
      <c r="A21" s="42">
        <v>6</v>
      </c>
      <c r="B21" s="42"/>
      <c r="C21" s="22">
        <f t="shared" ref="C21:C24" si="0">10^(1.4077*LOG10(A21)+2.7711)</f>
        <v>7353.6594747877261</v>
      </c>
      <c r="D21" s="23"/>
      <c r="E21" s="23"/>
      <c r="F21" s="23"/>
      <c r="G21" s="23"/>
      <c r="H21" s="23"/>
      <c r="I21" s="23"/>
      <c r="J21" s="23"/>
      <c r="K21" s="23"/>
    </row>
    <row r="22" spans="1:11" x14ac:dyDescent="0.35">
      <c r="A22" s="42">
        <v>12</v>
      </c>
      <c r="B22" s="42"/>
      <c r="C22" s="22">
        <f t="shared" si="0"/>
        <v>19510.277209515887</v>
      </c>
      <c r="D22" s="23"/>
      <c r="E22" s="23"/>
      <c r="F22" s="23"/>
      <c r="G22" s="23"/>
      <c r="H22" s="23"/>
      <c r="I22" s="23"/>
      <c r="J22" s="23"/>
      <c r="K22" s="23"/>
    </row>
    <row r="23" spans="1:11" x14ac:dyDescent="0.35">
      <c r="A23" s="42">
        <v>18</v>
      </c>
      <c r="B23" s="42"/>
      <c r="C23" s="22">
        <f t="shared" si="0"/>
        <v>34526.066718443115</v>
      </c>
    </row>
    <row r="24" spans="1:11" x14ac:dyDescent="0.35">
      <c r="A24" s="42">
        <v>26</v>
      </c>
      <c r="B24" s="42"/>
      <c r="C24" s="22">
        <f t="shared" si="0"/>
        <v>57937.263931844624</v>
      </c>
    </row>
  </sheetData>
  <mergeCells count="11">
    <mergeCell ref="A24:B24"/>
    <mergeCell ref="A18:K18"/>
    <mergeCell ref="A1:K1"/>
    <mergeCell ref="A5:K5"/>
    <mergeCell ref="B15:K15"/>
    <mergeCell ref="A20:B20"/>
    <mergeCell ref="A21:B21"/>
    <mergeCell ref="A22:B22"/>
    <mergeCell ref="A23:B23"/>
    <mergeCell ref="C19:D19"/>
    <mergeCell ref="A2:L4"/>
  </mergeCells>
  <pageMargins left="0.25" right="0.25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Ind_Task4_Streamflow</vt:lpstr>
      <vt:lpstr>Ind_Task4_Analysis Questions</vt:lpstr>
      <vt:lpstr>'Ind_Task4_Analysis Questions'!Print_Area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Dustker</dc:creator>
  <cp:lastModifiedBy>Maximilian_Drach_XPS</cp:lastModifiedBy>
  <cp:lastPrinted>2021-12-02T01:38:40Z</cp:lastPrinted>
  <dcterms:created xsi:type="dcterms:W3CDTF">2014-11-02T03:24:51Z</dcterms:created>
  <dcterms:modified xsi:type="dcterms:W3CDTF">2021-12-02T01:38:46Z</dcterms:modified>
</cp:coreProperties>
</file>