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imilian_Drach_XPS\Desktop\Purdue\2024Sp\ECE50863\Networks-Lab3\"/>
    </mc:Choice>
  </mc:AlternateContent>
  <xr:revisionPtr revIDLastSave="0" documentId="13_ncr:1_{95E52FC6-4349-488D-B267-315BA4C3F398}" xr6:coauthVersionLast="47" xr6:coauthVersionMax="47" xr10:uidLastSave="{00000000-0000-0000-0000-000000000000}"/>
  <bookViews>
    <workbookView xWindow="45972" yWindow="9384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13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<sst xmlns="http://schemas.openxmlformats.org/spreadsheetml/2006/main" count="79" uniqueCount="15">
  <si>
    <t>Throughput</t>
  </si>
  <si>
    <t>Variation</t>
  </si>
  <si>
    <t>High</t>
  </si>
  <si>
    <t>Medium</t>
  </si>
  <si>
    <t>Low</t>
  </si>
  <si>
    <t>Total Quality</t>
  </si>
  <si>
    <t>Total Variation</t>
  </si>
  <si>
    <t>Rebuffer Time</t>
  </si>
  <si>
    <t>Total QoE</t>
  </si>
  <si>
    <t>MPC w/ min rebuffer level == 0</t>
  </si>
  <si>
    <t>Rebuffer Coeff</t>
  </si>
  <si>
    <t>Quality Coeff</t>
  </si>
  <si>
    <t>Total Chunk Count</t>
  </si>
  <si>
    <t>MPC w/ min rebuffer level == -5</t>
  </si>
  <si>
    <t>MPC w/ min rebuffer level ==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</si>
</sst>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F40" sqref="F40"/>
    </sheetView>
  </sheetViews>
  <sheetFormatPr defaultRowHeight="14.5" x14ac:dyDescent="0.35"/>
  <cols>
    <col min="1" max="1" width="12.6328125" customWidth="1"/>
    <col min="2" max="2" width="10.08984375" customWidth="1"/>
    <col min="3" max="3" width="12.6328125" customWidth="1"/>
    <col min="4" max="4" width="12.81640625" customWidth="1"/>
    <col min="5" max="5" width="15.26953125" customWidth="1"/>
    <col min="9" max="9" width="13.1796875" customWidth="1"/>
  </cols>
  <sheetData>
    <row r="2" spans="1:10" x14ac:dyDescent="0.35">
      <c r="A2" t="s">
        <v>9</v>
      </c>
    </row>
    <row r="3" spans="1:10" x14ac:dyDescent="0.35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</row>
    <row r="4" spans="1:10" x14ac:dyDescent="0.35">
      <c r="A4" t="s">
        <v>2</v>
      </c>
      <c r="B4" t="s">
        <v>2</v>
      </c>
      <c r="C4">
        <v>405</v>
      </c>
      <c r="D4">
        <v>53</v>
      </c>
      <c r="E4">
        <v>1.1299999999999999</v>
      </c>
      <c r="F4">
        <f>($J$5*C4  + $J$6*D4  + $J$4*E4)/$J$7</f>
        <v>3.2101287553648072</v>
      </c>
      <c r="I4" t="s">
        <v>10</v>
      </c>
      <c r="J4">
        <v>-8</v>
      </c>
    </row>
    <row r="5" spans="1:10" x14ac:dyDescent="0.35">
      <c r="A5" t="s">
        <v>2</v>
      </c>
      <c r="B5" t="s">
        <v>3</v>
      </c>
      <c r="C5">
        <v>430</v>
      </c>
      <c r="D5">
        <v>30</v>
      </c>
      <c r="E5">
        <v>5.12</v>
      </c>
      <c r="F5">
        <f t="shared" ref="F5:F12" si="0">($J$5*C5  + $J$6*D5  + $J$4*E5)/$J$7</f>
        <v>3.3864377682403433</v>
      </c>
      <c r="I5" t="s">
        <v>11</v>
      </c>
      <c r="J5">
        <v>2</v>
      </c>
    </row>
    <row r="6" spans="1:10" x14ac:dyDescent="0.35">
      <c r="A6" t="s">
        <v>2</v>
      </c>
      <c r="B6" t="s">
        <v>4</v>
      </c>
      <c r="C6">
        <v>394</v>
      </c>
      <c r="D6">
        <v>28</v>
      </c>
      <c r="E6">
        <v>0.75</v>
      </c>
      <c r="F6">
        <f t="shared" si="0"/>
        <v>3.2360515021459229</v>
      </c>
      <c r="I6" t="s">
        <v>1</v>
      </c>
      <c r="J6">
        <v>-1</v>
      </c>
    </row>
    <row r="7" spans="1:10" x14ac:dyDescent="0.35">
      <c r="A7" t="s">
        <v>3</v>
      </c>
      <c r="B7" t="s">
        <v>2</v>
      </c>
      <c r="C7">
        <v>281</v>
      </c>
      <c r="D7">
        <v>76</v>
      </c>
      <c r="E7">
        <v>12.67</v>
      </c>
      <c r="F7">
        <f t="shared" si="0"/>
        <v>1.6508154506437767</v>
      </c>
      <c r="I7" t="s">
        <v>12</v>
      </c>
      <c r="J7">
        <v>233</v>
      </c>
    </row>
    <row r="8" spans="1:10" x14ac:dyDescent="0.35">
      <c r="A8" t="s">
        <v>3</v>
      </c>
      <c r="B8" t="s">
        <v>3</v>
      </c>
      <c r="C8">
        <v>237</v>
      </c>
      <c r="D8">
        <v>50</v>
      </c>
      <c r="E8">
        <v>27.33</v>
      </c>
      <c r="F8">
        <f t="shared" si="0"/>
        <v>0.88137339055793995</v>
      </c>
    </row>
    <row r="9" spans="1:10" x14ac:dyDescent="0.35">
      <c r="A9" t="s">
        <v>3</v>
      </c>
      <c r="B9" t="s">
        <v>4</v>
      </c>
      <c r="C9">
        <v>276</v>
      </c>
      <c r="D9">
        <v>77</v>
      </c>
      <c r="E9">
        <v>9.1999999999999993</v>
      </c>
      <c r="F9">
        <f t="shared" si="0"/>
        <v>1.7227467811158796</v>
      </c>
    </row>
    <row r="10" spans="1:10" x14ac:dyDescent="0.35">
      <c r="A10" t="s">
        <v>4</v>
      </c>
      <c r="B10" t="s">
        <v>2</v>
      </c>
      <c r="C10">
        <v>189</v>
      </c>
      <c r="D10">
        <v>76</v>
      </c>
      <c r="E10">
        <v>37.14</v>
      </c>
      <c r="F10">
        <f t="shared" si="0"/>
        <v>2.0944206008583672E-2</v>
      </c>
    </row>
    <row r="11" spans="1:10" x14ac:dyDescent="0.35">
      <c r="A11" t="s">
        <v>4</v>
      </c>
      <c r="B11" t="s">
        <v>3</v>
      </c>
      <c r="C11">
        <v>125</v>
      </c>
      <c r="D11">
        <v>76</v>
      </c>
      <c r="E11">
        <v>25.46</v>
      </c>
      <c r="F11">
        <f t="shared" si="0"/>
        <v>-0.12738197424892705</v>
      </c>
    </row>
    <row r="12" spans="1:10" x14ac:dyDescent="0.35">
      <c r="A12" t="s">
        <v>4</v>
      </c>
      <c r="B12" t="s">
        <v>4</v>
      </c>
      <c r="C12">
        <v>147</v>
      </c>
      <c r="D12">
        <v>80</v>
      </c>
      <c r="E12">
        <v>33.71</v>
      </c>
      <c r="F12">
        <f t="shared" si="0"/>
        <v>-0.23896995708154509</v>
      </c>
    </row>
    <row r="13" spans="1:10" x14ac:dyDescent="0.35">
      <c r="F13">
        <f>AVERAGE(F4:F12)</f>
        <v>1.5269051025274203</v>
      </c>
    </row>
    <row r="15" spans="1:10" x14ac:dyDescent="0.35">
      <c r="A15" t="s">
        <v>13</v>
      </c>
    </row>
    <row r="16" spans="1:10" x14ac:dyDescent="0.35">
      <c r="A16" t="s">
        <v>0</v>
      </c>
      <c r="B16" t="s">
        <v>1</v>
      </c>
      <c r="C16" t="s">
        <v>5</v>
      </c>
      <c r="D16" t="s">
        <v>6</v>
      </c>
      <c r="E16" t="s">
        <v>7</v>
      </c>
      <c r="F16" t="s">
        <v>8</v>
      </c>
    </row>
    <row r="17" spans="1:6" x14ac:dyDescent="0.35">
      <c r="A17" t="s">
        <v>2</v>
      </c>
      <c r="B17" t="s">
        <v>2</v>
      </c>
      <c r="C17">
        <v>397</v>
      </c>
      <c r="D17">
        <v>48</v>
      </c>
      <c r="E17">
        <v>0.33</v>
      </c>
      <c r="F17">
        <f>($J$5*C17  + $J$6*D17  + $J$4*E17)/$J$7</f>
        <v>3.1903862660944204</v>
      </c>
    </row>
    <row r="18" spans="1:6" x14ac:dyDescent="0.35">
      <c r="A18" t="s">
        <v>2</v>
      </c>
      <c r="B18" t="s">
        <v>3</v>
      </c>
      <c r="C18">
        <v>411</v>
      </c>
      <c r="D18">
        <v>32</v>
      </c>
      <c r="E18">
        <v>0.33</v>
      </c>
      <c r="F18">
        <f t="shared" ref="F18:F25" si="1">($J$5*C18  + $J$6*D18  + $J$4*E18)/$J$7</f>
        <v>3.3792274678111589</v>
      </c>
    </row>
    <row r="19" spans="1:6" x14ac:dyDescent="0.35">
      <c r="A19" t="s">
        <v>2</v>
      </c>
      <c r="B19" t="s">
        <v>4</v>
      </c>
      <c r="C19">
        <v>387</v>
      </c>
      <c r="D19">
        <v>22</v>
      </c>
      <c r="E19">
        <v>0.47</v>
      </c>
      <c r="F19">
        <f t="shared" si="1"/>
        <v>3.2113304721030045</v>
      </c>
    </row>
    <row r="20" spans="1:6" x14ac:dyDescent="0.35">
      <c r="A20" t="s">
        <v>3</v>
      </c>
      <c r="B20" t="s">
        <v>2</v>
      </c>
      <c r="C20">
        <v>261</v>
      </c>
      <c r="D20">
        <v>76</v>
      </c>
      <c r="E20">
        <v>2.5</v>
      </c>
      <c r="F20">
        <f t="shared" si="1"/>
        <v>1.8283261802575108</v>
      </c>
    </row>
    <row r="21" spans="1:6" x14ac:dyDescent="0.35">
      <c r="A21" t="s">
        <v>3</v>
      </c>
      <c r="B21" t="s">
        <v>3</v>
      </c>
      <c r="C21">
        <v>185</v>
      </c>
      <c r="D21">
        <v>50</v>
      </c>
      <c r="E21">
        <v>6.35</v>
      </c>
      <c r="F21">
        <f t="shared" si="1"/>
        <v>1.1553648068669526</v>
      </c>
    </row>
    <row r="22" spans="1:6" x14ac:dyDescent="0.35">
      <c r="A22" t="s">
        <v>3</v>
      </c>
      <c r="B22" t="s">
        <v>4</v>
      </c>
      <c r="C22">
        <v>243</v>
      </c>
      <c r="D22">
        <v>77</v>
      </c>
      <c r="E22">
        <v>1.5</v>
      </c>
      <c r="F22">
        <f t="shared" si="1"/>
        <v>1.703862660944206</v>
      </c>
    </row>
    <row r="23" spans="1:6" x14ac:dyDescent="0.35">
      <c r="A23" t="s">
        <v>4</v>
      </c>
      <c r="B23" t="s">
        <v>2</v>
      </c>
      <c r="C23">
        <v>139</v>
      </c>
      <c r="D23">
        <v>84</v>
      </c>
      <c r="E23">
        <v>4</v>
      </c>
      <c r="F23">
        <f t="shared" si="1"/>
        <v>0.69527896995708149</v>
      </c>
    </row>
    <row r="24" spans="1:6" x14ac:dyDescent="0.35">
      <c r="A24" t="s">
        <v>4</v>
      </c>
      <c r="B24" t="s">
        <v>3</v>
      </c>
      <c r="C24">
        <v>79</v>
      </c>
      <c r="D24">
        <v>76</v>
      </c>
      <c r="E24">
        <v>7.61</v>
      </c>
      <c r="F24">
        <f t="shared" si="1"/>
        <v>9.0643776824034322E-2</v>
      </c>
    </row>
    <row r="25" spans="1:6" x14ac:dyDescent="0.35">
      <c r="A25" t="s">
        <v>4</v>
      </c>
      <c r="B25" t="s">
        <v>4</v>
      </c>
      <c r="C25">
        <v>114</v>
      </c>
      <c r="D25">
        <v>57</v>
      </c>
      <c r="E25">
        <v>20.57</v>
      </c>
      <c r="F25">
        <f t="shared" si="1"/>
        <v>2.7639484978540761E-2</v>
      </c>
    </row>
    <row r="27" spans="1:6" x14ac:dyDescent="0.35">
      <c r="A27" t="s">
        <v>14</v>
      </c>
    </row>
    <row r="28" spans="1:6" x14ac:dyDescent="0.35">
      <c r="A28" t="s">
        <v>0</v>
      </c>
      <c r="B28" t="s">
        <v>1</v>
      </c>
      <c r="C28" t="s">
        <v>5</v>
      </c>
      <c r="D28" t="s">
        <v>6</v>
      </c>
      <c r="E28" t="s">
        <v>7</v>
      </c>
      <c r="F28" t="s">
        <v>8</v>
      </c>
    </row>
    <row r="29" spans="1:6" x14ac:dyDescent="0.35">
      <c r="A29" t="s">
        <v>2</v>
      </c>
      <c r="B29" t="s">
        <v>2</v>
      </c>
      <c r="C29">
        <v>385</v>
      </c>
      <c r="D29">
        <v>38</v>
      </c>
      <c r="E29">
        <v>0.33</v>
      </c>
      <c r="F29">
        <f>($J$5*C29  + $J$6*D29  + $J$4*E29)/$J$7</f>
        <v>3.1303004291845493</v>
      </c>
    </row>
    <row r="30" spans="1:6" x14ac:dyDescent="0.35">
      <c r="A30" t="s">
        <v>2</v>
      </c>
      <c r="B30" t="s">
        <v>3</v>
      </c>
      <c r="C30">
        <v>398</v>
      </c>
      <c r="D30">
        <v>34</v>
      </c>
      <c r="E30">
        <v>0.33</v>
      </c>
      <c r="F30">
        <f t="shared" ref="F30:F37" si="2">($J$5*C30  + $J$6*D30  + $J$4*E30)/$J$7</f>
        <v>3.2590557939914162</v>
      </c>
    </row>
    <row r="31" spans="1:6" x14ac:dyDescent="0.35">
      <c r="A31" t="s">
        <v>2</v>
      </c>
      <c r="B31" t="s">
        <v>4</v>
      </c>
      <c r="C31">
        <v>380</v>
      </c>
      <c r="D31">
        <v>30</v>
      </c>
      <c r="E31">
        <v>0.47</v>
      </c>
      <c r="F31">
        <f t="shared" si="2"/>
        <v>3.1169098712446353</v>
      </c>
    </row>
    <row r="32" spans="1:6" x14ac:dyDescent="0.35">
      <c r="A32" t="s">
        <v>3</v>
      </c>
      <c r="B32" t="s">
        <v>2</v>
      </c>
      <c r="C32">
        <v>248</v>
      </c>
      <c r="D32">
        <v>44</v>
      </c>
      <c r="E32">
        <v>0.4</v>
      </c>
      <c r="F32">
        <f t="shared" si="2"/>
        <v>1.9261802575107296</v>
      </c>
    </row>
    <row r="33" spans="1:6" x14ac:dyDescent="0.35">
      <c r="A33" t="s">
        <v>3</v>
      </c>
      <c r="B33" t="s">
        <v>3</v>
      </c>
      <c r="C33">
        <v>182</v>
      </c>
      <c r="D33">
        <v>35</v>
      </c>
      <c r="E33">
        <v>3.93</v>
      </c>
      <c r="F33">
        <f t="shared" si="2"/>
        <v>1.2770815450643778</v>
      </c>
    </row>
    <row r="34" spans="1:6" x14ac:dyDescent="0.35">
      <c r="A34" t="s">
        <v>3</v>
      </c>
      <c r="B34" t="s">
        <v>4</v>
      </c>
      <c r="C34">
        <v>232</v>
      </c>
      <c r="D34">
        <v>68</v>
      </c>
      <c r="E34">
        <v>0.5</v>
      </c>
      <c r="F34">
        <f t="shared" si="2"/>
        <v>1.6824034334763949</v>
      </c>
    </row>
    <row r="35" spans="1:6" x14ac:dyDescent="0.35">
      <c r="A35" t="s">
        <v>4</v>
      </c>
      <c r="B35" t="s">
        <v>2</v>
      </c>
      <c r="C35">
        <v>151</v>
      </c>
      <c r="D35">
        <v>78</v>
      </c>
      <c r="E35">
        <v>1.1200000000000001</v>
      </c>
      <c r="F35">
        <f t="shared" si="2"/>
        <v>0.9229184549356223</v>
      </c>
    </row>
    <row r="36" spans="1:6" x14ac:dyDescent="0.35">
      <c r="A36" t="s">
        <v>4</v>
      </c>
      <c r="B36" t="s">
        <v>3</v>
      </c>
      <c r="C36">
        <v>56</v>
      </c>
      <c r="D36">
        <v>64</v>
      </c>
      <c r="E36">
        <v>0.95</v>
      </c>
      <c r="F36">
        <f t="shared" si="2"/>
        <v>0.17339055793991415</v>
      </c>
    </row>
    <row r="37" spans="1:6" x14ac:dyDescent="0.35">
      <c r="A37" t="s">
        <v>4</v>
      </c>
      <c r="B37" t="s">
        <v>4</v>
      </c>
      <c r="C37">
        <v>101</v>
      </c>
      <c r="D37">
        <v>40</v>
      </c>
      <c r="E37">
        <v>13.43</v>
      </c>
      <c r="F37">
        <f t="shared" si="2"/>
        <v>0.23416309012875539</v>
      </c>
    </row>
    <row r="38" spans="1:6" x14ac:dyDescent="0.35">
      <c r="F38">
        <f>AVERAGE(F29:F37)</f>
        <v>1.7469337148307107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Maximilian_Drach_XPS</dc:creator>
  <cp:lastModifiedBy>Maximilian M Drach</cp:lastModifiedBy>
  <dcterms:created xsi:type="dcterms:W3CDTF">2015-06-05T18:17:20Z</dcterms:created>
  <dcterms:modified xsi:type="dcterms:W3CDTF">2024-04-03T21:23:27Z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2024-04-03T21:23:27Z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9b642264-27b7-4f9d-a924-ff8ba6ceba42</vt:lpwstr>
  </property>
  <property fmtid="{D5CDD505-2E9C-101B-9397-08002B2CF9AE}" pid="8" name="MSIP_Label_4044bd30-2ed7-4c9d-9d12-46200872a97b_ContentBits">
    <vt:lpwstr>0</vt:lpwstr>
  </property>
</Properties>
</file>