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3110" windowHeight="4575"/>
  </bookViews>
  <sheets>
    <sheet name="1" sheetId="3" r:id="rId1"/>
  </sheets>
  <calcPr calcId="145621"/>
</workbook>
</file>

<file path=xl/calcChain.xml><?xml version="1.0" encoding="utf-8"?>
<calcChain xmlns="http://schemas.openxmlformats.org/spreadsheetml/2006/main">
  <c r="AA3" i="3" l="1"/>
  <c r="Y3" i="3" l="1"/>
  <c r="O4" i="3"/>
  <c r="P4" i="3"/>
  <c r="P5" i="3" s="1"/>
  <c r="P6" i="3" s="1"/>
  <c r="P7" i="3" s="1"/>
  <c r="Q4" i="3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S4" i="3"/>
  <c r="T4" i="3"/>
  <c r="U4" i="3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W4" i="3"/>
  <c r="Y4" i="3"/>
  <c r="O5" i="3"/>
  <c r="Q5" i="3"/>
  <c r="Q6" i="3" s="1"/>
  <c r="S5" i="3"/>
  <c r="S6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W5" i="3"/>
  <c r="W6" i="3" s="1"/>
  <c r="S7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W7" i="3"/>
  <c r="W8" i="3" s="1"/>
  <c r="W9" i="3" s="1"/>
  <c r="W10" i="3" s="1"/>
  <c r="P8" i="3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W11" i="3"/>
  <c r="W12" i="3" s="1"/>
  <c r="W13" i="3" s="1"/>
  <c r="W14" i="3" s="1"/>
  <c r="W15" i="3" s="1"/>
  <c r="W16" i="3" s="1"/>
  <c r="W17" i="3" s="1"/>
  <c r="W18" i="3" s="1"/>
  <c r="W19" i="3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Q7" i="3" l="1"/>
  <c r="AA4" i="3"/>
  <c r="T5" i="3"/>
  <c r="Y5" i="3"/>
  <c r="O6" i="3"/>
  <c r="Y6" i="3" l="1"/>
  <c r="O7" i="3"/>
  <c r="T6" i="3"/>
  <c r="AA5" i="3"/>
  <c r="Q8" i="3"/>
  <c r="Y7" i="3" l="1"/>
  <c r="O8" i="3"/>
  <c r="Q9" i="3"/>
  <c r="T7" i="3"/>
  <c r="AA6" i="3"/>
  <c r="Q10" i="3" l="1"/>
  <c r="O9" i="3"/>
  <c r="Y8" i="3"/>
  <c r="T8" i="3"/>
  <c r="AA7" i="3"/>
  <c r="T9" i="3" l="1"/>
  <c r="AA8" i="3"/>
  <c r="Y9" i="3"/>
  <c r="O10" i="3"/>
  <c r="Q11" i="3"/>
  <c r="AE3" i="3"/>
  <c r="Q12" i="3" l="1"/>
  <c r="Y10" i="3"/>
  <c r="O11" i="3"/>
  <c r="T10" i="3"/>
  <c r="AA9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3" i="3"/>
  <c r="Y11" i="3" l="1"/>
  <c r="O12" i="3"/>
  <c r="T11" i="3"/>
  <c r="AA10" i="3"/>
  <c r="Q13" i="3"/>
  <c r="Q14" i="3" l="1"/>
  <c r="O13" i="3"/>
  <c r="Y12" i="3"/>
  <c r="T12" i="3"/>
  <c r="AA11" i="3"/>
  <c r="T13" i="3" l="1"/>
  <c r="AA12" i="3"/>
  <c r="Y13" i="3"/>
  <c r="O14" i="3"/>
  <c r="Q15" i="3"/>
  <c r="AE4" i="3"/>
  <c r="Q16" i="3" l="1"/>
  <c r="Y14" i="3"/>
  <c r="O15" i="3"/>
  <c r="T14" i="3"/>
  <c r="AA13" i="3"/>
  <c r="AE5" i="3"/>
  <c r="AE6" i="3"/>
  <c r="Y15" i="3" l="1"/>
  <c r="O16" i="3"/>
  <c r="T15" i="3"/>
  <c r="AA14" i="3"/>
  <c r="Q17" i="3"/>
  <c r="AE7" i="3"/>
  <c r="Q18" i="3" l="1"/>
  <c r="O17" i="3"/>
  <c r="Y16" i="3"/>
  <c r="T16" i="3"/>
  <c r="AA15" i="3"/>
  <c r="AE8" i="3"/>
  <c r="T17" i="3" l="1"/>
  <c r="AA16" i="3"/>
  <c r="Y17" i="3"/>
  <c r="O18" i="3"/>
  <c r="Q19" i="3"/>
  <c r="AE9" i="3"/>
  <c r="Q20" i="3" l="1"/>
  <c r="Y18" i="3"/>
  <c r="O19" i="3"/>
  <c r="T18" i="3"/>
  <c r="AA17" i="3"/>
  <c r="AE10" i="3"/>
  <c r="Y19" i="3" l="1"/>
  <c r="O20" i="3"/>
  <c r="T19" i="3"/>
  <c r="AA18" i="3"/>
  <c r="Q21" i="3"/>
  <c r="AE11" i="3"/>
  <c r="Y20" i="3" l="1"/>
  <c r="O21" i="3"/>
  <c r="Q22" i="3"/>
  <c r="T20" i="3"/>
  <c r="AA19" i="3"/>
  <c r="AE12" i="3"/>
  <c r="Q23" i="3" l="1"/>
  <c r="O22" i="3"/>
  <c r="Y21" i="3"/>
  <c r="T21" i="3"/>
  <c r="AA20" i="3"/>
  <c r="AE13" i="3"/>
  <c r="T22" i="3" l="1"/>
  <c r="AA21" i="3"/>
  <c r="Y22" i="3"/>
  <c r="O23" i="3"/>
  <c r="Q24" i="3"/>
  <c r="AE14" i="3"/>
  <c r="Q25" i="3" l="1"/>
  <c r="Y23" i="3"/>
  <c r="O24" i="3"/>
  <c r="T23" i="3"/>
  <c r="AA22" i="3"/>
  <c r="AE15" i="3"/>
  <c r="Y24" i="3" l="1"/>
  <c r="O25" i="3"/>
  <c r="T24" i="3"/>
  <c r="AA23" i="3"/>
  <c r="Q26" i="3"/>
  <c r="AE16" i="3"/>
  <c r="Q27" i="3" l="1"/>
  <c r="O26" i="3"/>
  <c r="Y25" i="3"/>
  <c r="T25" i="3"/>
  <c r="AA24" i="3"/>
  <c r="AE17" i="3"/>
  <c r="T26" i="3" l="1"/>
  <c r="AA25" i="3"/>
  <c r="Y26" i="3"/>
  <c r="O27" i="3"/>
  <c r="Q28" i="3"/>
  <c r="AE18" i="3"/>
  <c r="Q29" i="3" l="1"/>
  <c r="Y27" i="3"/>
  <c r="O28" i="3"/>
  <c r="T27" i="3"/>
  <c r="AA26" i="3"/>
  <c r="AE19" i="3"/>
  <c r="Y28" i="3" l="1"/>
  <c r="O29" i="3"/>
  <c r="T28" i="3"/>
  <c r="AA27" i="3"/>
  <c r="Q30" i="3"/>
  <c r="AE20" i="3"/>
  <c r="Q31" i="3" l="1"/>
  <c r="O30" i="3"/>
  <c r="Y29" i="3"/>
  <c r="T29" i="3"/>
  <c r="AA28" i="3"/>
  <c r="AE21" i="3"/>
  <c r="T30" i="3" l="1"/>
  <c r="AA29" i="3"/>
  <c r="Y30" i="3"/>
  <c r="O31" i="3"/>
  <c r="Q32" i="3"/>
  <c r="AE22" i="3"/>
  <c r="Q33" i="3" l="1"/>
  <c r="Y31" i="3"/>
  <c r="O32" i="3"/>
  <c r="T31" i="3"/>
  <c r="AA30" i="3"/>
  <c r="AE23" i="3"/>
  <c r="Y32" i="3" l="1"/>
  <c r="O33" i="3"/>
  <c r="T32" i="3"/>
  <c r="AA31" i="3"/>
  <c r="Q34" i="3"/>
  <c r="AE24" i="3"/>
  <c r="Q35" i="3" l="1"/>
  <c r="O34" i="3"/>
  <c r="Y33" i="3"/>
  <c r="T33" i="3"/>
  <c r="AA32" i="3"/>
  <c r="AE25" i="3"/>
  <c r="T34" i="3" l="1"/>
  <c r="AA33" i="3"/>
  <c r="Y34" i="3"/>
  <c r="O35" i="3"/>
  <c r="Q36" i="3"/>
  <c r="AE26" i="3"/>
  <c r="Q37" i="3" l="1"/>
  <c r="Y35" i="3"/>
  <c r="O36" i="3"/>
  <c r="T35" i="3"/>
  <c r="AA34" i="3"/>
  <c r="AE27" i="3"/>
  <c r="Y36" i="3" l="1"/>
  <c r="O37" i="3"/>
  <c r="T36" i="3"/>
  <c r="AA35" i="3"/>
  <c r="Q38" i="3"/>
  <c r="AE28" i="3"/>
  <c r="Q39" i="3" l="1"/>
  <c r="O38" i="3"/>
  <c r="Y37" i="3"/>
  <c r="T37" i="3"/>
  <c r="AA36" i="3"/>
  <c r="AE29" i="3"/>
  <c r="T38" i="3" l="1"/>
  <c r="AA37" i="3"/>
  <c r="Y38" i="3"/>
  <c r="O39" i="3"/>
  <c r="Q40" i="3"/>
  <c r="AE30" i="3"/>
  <c r="Q41" i="3" l="1"/>
  <c r="Y39" i="3"/>
  <c r="O40" i="3"/>
  <c r="T39" i="3"/>
  <c r="AA38" i="3"/>
  <c r="AE31" i="3"/>
  <c r="Y40" i="3" l="1"/>
  <c r="O41" i="3"/>
  <c r="T40" i="3"/>
  <c r="AA39" i="3"/>
  <c r="Q42" i="3"/>
  <c r="AE32" i="3"/>
  <c r="Q43" i="3" l="1"/>
  <c r="O42" i="3"/>
  <c r="Y41" i="3"/>
  <c r="T41" i="3"/>
  <c r="AA40" i="3"/>
  <c r="AE33" i="3"/>
  <c r="T42" i="3" l="1"/>
  <c r="AA41" i="3"/>
  <c r="Y42" i="3"/>
  <c r="O43" i="3"/>
  <c r="Q44" i="3"/>
  <c r="AE34" i="3"/>
  <c r="Q45" i="3" l="1"/>
  <c r="Y43" i="3"/>
  <c r="O44" i="3"/>
  <c r="T43" i="3"/>
  <c r="AA42" i="3"/>
  <c r="AE35" i="3"/>
  <c r="Y44" i="3" l="1"/>
  <c r="O45" i="3"/>
  <c r="T44" i="3"/>
  <c r="AA43" i="3"/>
  <c r="Q46" i="3"/>
  <c r="AE36" i="3"/>
  <c r="Q47" i="3" l="1"/>
  <c r="O46" i="3"/>
  <c r="Y45" i="3"/>
  <c r="T45" i="3"/>
  <c r="AA44" i="3"/>
  <c r="AE37" i="3"/>
  <c r="T46" i="3" l="1"/>
  <c r="AA45" i="3"/>
  <c r="Y46" i="3"/>
  <c r="O47" i="3"/>
  <c r="Q48" i="3"/>
  <c r="AE38" i="3"/>
  <c r="Q49" i="3" l="1"/>
  <c r="Y47" i="3"/>
  <c r="O48" i="3"/>
  <c r="T47" i="3"/>
  <c r="AA46" i="3"/>
  <c r="AE39" i="3"/>
  <c r="Y48" i="3" l="1"/>
  <c r="O49" i="3"/>
  <c r="T48" i="3"/>
  <c r="AA47" i="3"/>
  <c r="Q50" i="3"/>
  <c r="AE40" i="3"/>
  <c r="Q51" i="3" l="1"/>
  <c r="O50" i="3"/>
  <c r="Y49" i="3"/>
  <c r="T49" i="3"/>
  <c r="AA48" i="3"/>
  <c r="AE41" i="3"/>
  <c r="T50" i="3" l="1"/>
  <c r="AA49" i="3"/>
  <c r="Y50" i="3"/>
  <c r="O51" i="3"/>
  <c r="Q52" i="3"/>
  <c r="AE42" i="3"/>
  <c r="Q53" i="3" l="1"/>
  <c r="Y51" i="3"/>
  <c r="O52" i="3"/>
  <c r="T51" i="3"/>
  <c r="AA50" i="3"/>
  <c r="AE43" i="3"/>
  <c r="Y52" i="3" l="1"/>
  <c r="O53" i="3"/>
  <c r="T52" i="3"/>
  <c r="AA51" i="3"/>
  <c r="Q54" i="3"/>
  <c r="AE44" i="3"/>
  <c r="Q55" i="3" l="1"/>
  <c r="O54" i="3"/>
  <c r="Y53" i="3"/>
  <c r="T53" i="3"/>
  <c r="AA52" i="3"/>
  <c r="AE45" i="3"/>
  <c r="T54" i="3" l="1"/>
  <c r="AA53" i="3"/>
  <c r="Y54" i="3"/>
  <c r="O55" i="3"/>
  <c r="Q56" i="3"/>
  <c r="AE46" i="3"/>
  <c r="Q57" i="3" l="1"/>
  <c r="Y55" i="3"/>
  <c r="O56" i="3"/>
  <c r="T55" i="3"/>
  <c r="AA54" i="3"/>
  <c r="AE47" i="3"/>
  <c r="Y56" i="3" l="1"/>
  <c r="O57" i="3"/>
  <c r="T56" i="3"/>
  <c r="AA55" i="3"/>
  <c r="Q58" i="3"/>
  <c r="AE48" i="3"/>
  <c r="Q59" i="3" l="1"/>
  <c r="O58" i="3"/>
  <c r="Y57" i="3"/>
  <c r="T57" i="3"/>
  <c r="AA56" i="3"/>
  <c r="AE49" i="3"/>
  <c r="T58" i="3" l="1"/>
  <c r="AA57" i="3"/>
  <c r="Y58" i="3"/>
  <c r="O59" i="3"/>
  <c r="Q60" i="3"/>
  <c r="AE50" i="3"/>
  <c r="Q61" i="3" l="1"/>
  <c r="Y59" i="3"/>
  <c r="O60" i="3"/>
  <c r="T59" i="3"/>
  <c r="AA58" i="3"/>
  <c r="AE51" i="3"/>
  <c r="Y60" i="3" l="1"/>
  <c r="O61" i="3"/>
  <c r="T60" i="3"/>
  <c r="AA59" i="3"/>
  <c r="Q62" i="3"/>
  <c r="AE52" i="3"/>
  <c r="Q63" i="3" l="1"/>
  <c r="O62" i="3"/>
  <c r="Y61" i="3"/>
  <c r="T61" i="3"/>
  <c r="AA60" i="3"/>
  <c r="AE53" i="3"/>
  <c r="T62" i="3" l="1"/>
  <c r="AA61" i="3"/>
  <c r="Y62" i="3"/>
  <c r="O63" i="3"/>
  <c r="Q64" i="3"/>
  <c r="AE54" i="3"/>
  <c r="Q65" i="3" l="1"/>
  <c r="Y63" i="3"/>
  <c r="O64" i="3"/>
  <c r="T63" i="3"/>
  <c r="AA62" i="3"/>
  <c r="AE55" i="3"/>
  <c r="Y64" i="3" l="1"/>
  <c r="O65" i="3"/>
  <c r="T64" i="3"/>
  <c r="AA63" i="3"/>
  <c r="Q66" i="3"/>
  <c r="AE56" i="3"/>
  <c r="Q67" i="3" l="1"/>
  <c r="O66" i="3"/>
  <c r="Y65" i="3"/>
  <c r="T65" i="3"/>
  <c r="AA64" i="3"/>
  <c r="AE57" i="3"/>
  <c r="T66" i="3" l="1"/>
  <c r="AA65" i="3"/>
  <c r="Y66" i="3"/>
  <c r="O67" i="3"/>
  <c r="Q68" i="3"/>
  <c r="AE58" i="3"/>
  <c r="Q69" i="3" l="1"/>
  <c r="Y67" i="3"/>
  <c r="O68" i="3"/>
  <c r="T67" i="3"/>
  <c r="AA66" i="3"/>
  <c r="AE59" i="3"/>
  <c r="Y68" i="3" l="1"/>
  <c r="O69" i="3"/>
  <c r="T68" i="3"/>
  <c r="AA67" i="3"/>
  <c r="Q70" i="3"/>
  <c r="AE60" i="3"/>
  <c r="Q71" i="3" l="1"/>
  <c r="O70" i="3"/>
  <c r="Y69" i="3"/>
  <c r="T69" i="3"/>
  <c r="AA68" i="3"/>
  <c r="AE61" i="3"/>
  <c r="T70" i="3" l="1"/>
  <c r="AA69" i="3"/>
  <c r="Y70" i="3"/>
  <c r="O71" i="3"/>
  <c r="Q72" i="3"/>
  <c r="AE62" i="3"/>
  <c r="Q73" i="3" l="1"/>
  <c r="Y71" i="3"/>
  <c r="O72" i="3"/>
  <c r="T71" i="3"/>
  <c r="AA70" i="3"/>
  <c r="AE63" i="3"/>
  <c r="Y72" i="3" l="1"/>
  <c r="O73" i="3"/>
  <c r="T72" i="3"/>
  <c r="AA71" i="3"/>
  <c r="Q74" i="3"/>
  <c r="AE64" i="3"/>
  <c r="Q75" i="3" l="1"/>
  <c r="O74" i="3"/>
  <c r="Y73" i="3"/>
  <c r="T73" i="3"/>
  <c r="AA72" i="3"/>
  <c r="AE65" i="3"/>
  <c r="T74" i="3" l="1"/>
  <c r="AA73" i="3"/>
  <c r="Y74" i="3"/>
  <c r="O75" i="3"/>
  <c r="Q76" i="3"/>
  <c r="AE66" i="3"/>
  <c r="Q77" i="3" l="1"/>
  <c r="Y75" i="3"/>
  <c r="O76" i="3"/>
  <c r="T75" i="3"/>
  <c r="AA74" i="3"/>
  <c r="AE67" i="3"/>
  <c r="Y76" i="3" l="1"/>
  <c r="O77" i="3"/>
  <c r="T76" i="3"/>
  <c r="AA75" i="3"/>
  <c r="Q78" i="3"/>
  <c r="AE68" i="3"/>
  <c r="Q79" i="3" l="1"/>
  <c r="O78" i="3"/>
  <c r="Y77" i="3"/>
  <c r="T77" i="3"/>
  <c r="AA76" i="3"/>
  <c r="AE69" i="3"/>
  <c r="T78" i="3" l="1"/>
  <c r="AA77" i="3"/>
  <c r="Y78" i="3"/>
  <c r="O79" i="3"/>
  <c r="Q80" i="3"/>
  <c r="AE70" i="3"/>
  <c r="Q81" i="3" l="1"/>
  <c r="Y79" i="3"/>
  <c r="O80" i="3"/>
  <c r="T79" i="3"/>
  <c r="AA78" i="3"/>
  <c r="AE71" i="3"/>
  <c r="Y80" i="3" l="1"/>
  <c r="O81" i="3"/>
  <c r="T80" i="3"/>
  <c r="AA79" i="3"/>
  <c r="Q82" i="3"/>
  <c r="AE72" i="3"/>
  <c r="Q83" i="3" l="1"/>
  <c r="O82" i="3"/>
  <c r="Y81" i="3"/>
  <c r="T81" i="3"/>
  <c r="AA80" i="3"/>
  <c r="AE73" i="3"/>
  <c r="T82" i="3" l="1"/>
  <c r="AA81" i="3"/>
  <c r="Y82" i="3"/>
  <c r="O83" i="3"/>
  <c r="Q84" i="3"/>
  <c r="AE74" i="3"/>
  <c r="Q85" i="3" l="1"/>
  <c r="Y83" i="3"/>
  <c r="O84" i="3"/>
  <c r="T83" i="3"/>
  <c r="AA82" i="3"/>
  <c r="AE75" i="3"/>
  <c r="Y84" i="3" l="1"/>
  <c r="O85" i="3"/>
  <c r="T84" i="3"/>
  <c r="AA83" i="3"/>
  <c r="Q86" i="3"/>
  <c r="AE76" i="3"/>
  <c r="Q87" i="3" l="1"/>
  <c r="O86" i="3"/>
  <c r="Y85" i="3"/>
  <c r="T85" i="3"/>
  <c r="AA84" i="3"/>
  <c r="AE77" i="3"/>
  <c r="T86" i="3" l="1"/>
  <c r="AA85" i="3"/>
  <c r="Y86" i="3"/>
  <c r="O87" i="3"/>
  <c r="Q88" i="3"/>
  <c r="AE78" i="3"/>
  <c r="Q89" i="3" l="1"/>
  <c r="Y87" i="3"/>
  <c r="O88" i="3"/>
  <c r="T87" i="3"/>
  <c r="AA86" i="3"/>
  <c r="AE79" i="3"/>
  <c r="Y88" i="3" l="1"/>
  <c r="O89" i="3"/>
  <c r="T88" i="3"/>
  <c r="AA87" i="3"/>
  <c r="Q90" i="3"/>
  <c r="AE80" i="3"/>
  <c r="Q91" i="3" l="1"/>
  <c r="O90" i="3"/>
  <c r="Y89" i="3"/>
  <c r="T89" i="3"/>
  <c r="AA88" i="3"/>
  <c r="AE81" i="3"/>
  <c r="Q92" i="3" l="1"/>
  <c r="T90" i="3"/>
  <c r="AA89" i="3"/>
  <c r="O91" i="3"/>
  <c r="Y90" i="3"/>
  <c r="AE82" i="3"/>
  <c r="Y91" i="3" l="1"/>
  <c r="O92" i="3"/>
  <c r="T91" i="3"/>
  <c r="AA90" i="3"/>
  <c r="Q93" i="3"/>
  <c r="AE83" i="3"/>
  <c r="Q94" i="3" l="1"/>
  <c r="Y92" i="3"/>
  <c r="O93" i="3"/>
  <c r="T92" i="3"/>
  <c r="AA91" i="3"/>
  <c r="AE84" i="3"/>
  <c r="Y93" i="3" l="1"/>
  <c r="O94" i="3"/>
  <c r="T93" i="3"/>
  <c r="AA92" i="3"/>
  <c r="Q95" i="3"/>
  <c r="AE85" i="3"/>
  <c r="Q96" i="3" l="1"/>
  <c r="O95" i="3"/>
  <c r="Y94" i="3"/>
  <c r="T94" i="3"/>
  <c r="AA93" i="3"/>
  <c r="AE86" i="3"/>
  <c r="T95" i="3" l="1"/>
  <c r="AA94" i="3"/>
  <c r="Y95" i="3"/>
  <c r="O96" i="3"/>
  <c r="Q97" i="3"/>
  <c r="AE87" i="3"/>
  <c r="Q98" i="3" l="1"/>
  <c r="Y96" i="3"/>
  <c r="O97" i="3"/>
  <c r="T96" i="3"/>
  <c r="AA95" i="3"/>
  <c r="AE88" i="3"/>
  <c r="Y97" i="3" l="1"/>
  <c r="O98" i="3"/>
  <c r="T97" i="3"/>
  <c r="AA96" i="3"/>
  <c r="Q99" i="3"/>
  <c r="AE89" i="3"/>
  <c r="Q100" i="3" l="1"/>
  <c r="O99" i="3"/>
  <c r="Y98" i="3"/>
  <c r="T98" i="3"/>
  <c r="AA97" i="3"/>
  <c r="AE90" i="3"/>
  <c r="T99" i="3" l="1"/>
  <c r="AA98" i="3"/>
  <c r="Y99" i="3"/>
  <c r="O100" i="3"/>
  <c r="Q101" i="3"/>
  <c r="AE91" i="3"/>
  <c r="Q102" i="3" l="1"/>
  <c r="Y100" i="3"/>
  <c r="O101" i="3"/>
  <c r="T100" i="3"/>
  <c r="AA99" i="3"/>
  <c r="AE92" i="3"/>
  <c r="Y101" i="3" l="1"/>
  <c r="O102" i="3"/>
  <c r="T101" i="3"/>
  <c r="AA100" i="3"/>
  <c r="Q103" i="3"/>
  <c r="AE93" i="3"/>
  <c r="Q104" i="3" l="1"/>
  <c r="O103" i="3"/>
  <c r="Y102" i="3"/>
  <c r="T102" i="3"/>
  <c r="AA101" i="3"/>
  <c r="AE94" i="3"/>
  <c r="T103" i="3" l="1"/>
  <c r="AA102" i="3"/>
  <c r="Y103" i="3"/>
  <c r="O104" i="3"/>
  <c r="Q105" i="3"/>
  <c r="AE95" i="3"/>
  <c r="Q106" i="3" l="1"/>
  <c r="Y104" i="3"/>
  <c r="O105" i="3"/>
  <c r="T104" i="3"/>
  <c r="AA103" i="3"/>
  <c r="AE96" i="3"/>
  <c r="Y105" i="3" l="1"/>
  <c r="O106" i="3"/>
  <c r="T105" i="3"/>
  <c r="AA104" i="3"/>
  <c r="Q107" i="3"/>
  <c r="AE97" i="3"/>
  <c r="Q108" i="3" l="1"/>
  <c r="O107" i="3"/>
  <c r="Y106" i="3"/>
  <c r="T106" i="3"/>
  <c r="AA105" i="3"/>
  <c r="AE98" i="3"/>
  <c r="T107" i="3" l="1"/>
  <c r="AA106" i="3"/>
  <c r="Y107" i="3"/>
  <c r="O108" i="3"/>
  <c r="Q109" i="3"/>
  <c r="AE99" i="3"/>
  <c r="Q110" i="3" l="1"/>
  <c r="Y108" i="3"/>
  <c r="O109" i="3"/>
  <c r="T108" i="3"/>
  <c r="AA107" i="3"/>
  <c r="AE100" i="3"/>
  <c r="Y109" i="3" l="1"/>
  <c r="O110" i="3"/>
  <c r="T109" i="3"/>
  <c r="AA108" i="3"/>
  <c r="Q111" i="3"/>
  <c r="AE101" i="3"/>
  <c r="Q112" i="3" l="1"/>
  <c r="O111" i="3"/>
  <c r="Y110" i="3"/>
  <c r="T110" i="3"/>
  <c r="AA109" i="3"/>
  <c r="AE102" i="3"/>
  <c r="T111" i="3" l="1"/>
  <c r="AA110" i="3"/>
  <c r="Y111" i="3"/>
  <c r="O112" i="3"/>
  <c r="Q113" i="3"/>
  <c r="AE103" i="3"/>
  <c r="Q114" i="3" l="1"/>
  <c r="Y112" i="3"/>
  <c r="O113" i="3"/>
  <c r="T112" i="3"/>
  <c r="AA111" i="3"/>
  <c r="AE104" i="3"/>
  <c r="Y113" i="3" l="1"/>
  <c r="O114" i="3"/>
  <c r="T113" i="3"/>
  <c r="AA112" i="3"/>
  <c r="Q115" i="3"/>
  <c r="AE105" i="3"/>
  <c r="Q116" i="3" l="1"/>
  <c r="O115" i="3"/>
  <c r="Y114" i="3"/>
  <c r="T114" i="3"/>
  <c r="AA113" i="3"/>
  <c r="AE106" i="3"/>
  <c r="T115" i="3" l="1"/>
  <c r="AA114" i="3"/>
  <c r="Y115" i="3"/>
  <c r="O116" i="3"/>
  <c r="Q117" i="3"/>
  <c r="AE107" i="3"/>
  <c r="Q118" i="3" l="1"/>
  <c r="Y116" i="3"/>
  <c r="O117" i="3"/>
  <c r="T116" i="3"/>
  <c r="AA115" i="3"/>
  <c r="AE108" i="3"/>
  <c r="Y117" i="3" l="1"/>
  <c r="O118" i="3"/>
  <c r="T117" i="3"/>
  <c r="AA116" i="3"/>
  <c r="Q119" i="3"/>
  <c r="AE109" i="3"/>
  <c r="Q120" i="3" l="1"/>
  <c r="O119" i="3"/>
  <c r="Y118" i="3"/>
  <c r="T118" i="3"/>
  <c r="AA117" i="3"/>
  <c r="AE110" i="3"/>
  <c r="T119" i="3" l="1"/>
  <c r="AA118" i="3"/>
  <c r="Y119" i="3"/>
  <c r="O120" i="3"/>
  <c r="Q121" i="3"/>
  <c r="AE111" i="3"/>
  <c r="Q122" i="3" l="1"/>
  <c r="Y120" i="3"/>
  <c r="O121" i="3"/>
  <c r="T120" i="3"/>
  <c r="AA119" i="3"/>
  <c r="AE112" i="3"/>
  <c r="Y121" i="3" l="1"/>
  <c r="O122" i="3"/>
  <c r="T121" i="3"/>
  <c r="AA120" i="3"/>
  <c r="Q123" i="3"/>
  <c r="AE113" i="3"/>
  <c r="Q124" i="3" l="1"/>
  <c r="O123" i="3"/>
  <c r="Y122" i="3"/>
  <c r="T122" i="3"/>
  <c r="AA121" i="3"/>
  <c r="AE114" i="3"/>
  <c r="T123" i="3" l="1"/>
  <c r="AA122" i="3"/>
  <c r="Y123" i="3"/>
  <c r="O124" i="3"/>
  <c r="Q125" i="3"/>
  <c r="AE115" i="3"/>
  <c r="Q126" i="3" l="1"/>
  <c r="Y124" i="3"/>
  <c r="O125" i="3"/>
  <c r="T124" i="3"/>
  <c r="AA123" i="3"/>
  <c r="AE116" i="3"/>
  <c r="Y125" i="3" l="1"/>
  <c r="O126" i="3"/>
  <c r="T125" i="3"/>
  <c r="AA124" i="3"/>
  <c r="Q127" i="3"/>
  <c r="AE117" i="3"/>
  <c r="Q128" i="3" l="1"/>
  <c r="O127" i="3"/>
  <c r="Y126" i="3"/>
  <c r="T126" i="3"/>
  <c r="AA125" i="3"/>
  <c r="AE118" i="3"/>
  <c r="T127" i="3" l="1"/>
  <c r="AA126" i="3"/>
  <c r="Y127" i="3"/>
  <c r="O128" i="3"/>
  <c r="Q129" i="3"/>
  <c r="AE119" i="3"/>
  <c r="Q130" i="3" l="1"/>
  <c r="Y128" i="3"/>
  <c r="O129" i="3"/>
  <c r="T128" i="3"/>
  <c r="AA127" i="3"/>
  <c r="AE120" i="3"/>
  <c r="Y129" i="3" l="1"/>
  <c r="O130" i="3"/>
  <c r="T129" i="3"/>
  <c r="AA128" i="3"/>
  <c r="Q131" i="3"/>
  <c r="AE121" i="3"/>
  <c r="Q132" i="3" l="1"/>
  <c r="O131" i="3"/>
  <c r="Y130" i="3"/>
  <c r="T130" i="3"/>
  <c r="AA129" i="3"/>
  <c r="AE122" i="3"/>
  <c r="T131" i="3" l="1"/>
  <c r="AA130" i="3"/>
  <c r="Y131" i="3"/>
  <c r="O132" i="3"/>
  <c r="Q133" i="3"/>
  <c r="AE123" i="3"/>
  <c r="Q134" i="3" l="1"/>
  <c r="Y132" i="3"/>
  <c r="O133" i="3"/>
  <c r="T132" i="3"/>
  <c r="AA131" i="3"/>
  <c r="AE124" i="3"/>
  <c r="Y133" i="3" l="1"/>
  <c r="O134" i="3"/>
  <c r="T133" i="3"/>
  <c r="AA132" i="3"/>
  <c r="Q135" i="3"/>
  <c r="AE125" i="3"/>
  <c r="Q136" i="3" l="1"/>
  <c r="O135" i="3"/>
  <c r="Y134" i="3"/>
  <c r="T134" i="3"/>
  <c r="AA133" i="3"/>
  <c r="AE126" i="3"/>
  <c r="T135" i="3" l="1"/>
  <c r="AA134" i="3"/>
  <c r="Y135" i="3"/>
  <c r="O136" i="3"/>
  <c r="Q137" i="3"/>
  <c r="AE127" i="3"/>
  <c r="Q138" i="3" l="1"/>
  <c r="Y136" i="3"/>
  <c r="O137" i="3"/>
  <c r="T136" i="3"/>
  <c r="AA135" i="3"/>
  <c r="AE128" i="3"/>
  <c r="Y137" i="3" l="1"/>
  <c r="O138" i="3"/>
  <c r="T137" i="3"/>
  <c r="AA136" i="3"/>
  <c r="Q139" i="3"/>
  <c r="AE129" i="3"/>
  <c r="Q140" i="3" l="1"/>
  <c r="O139" i="3"/>
  <c r="Y138" i="3"/>
  <c r="T138" i="3"/>
  <c r="AA137" i="3"/>
  <c r="AE130" i="3"/>
  <c r="T139" i="3" l="1"/>
  <c r="AA138" i="3"/>
  <c r="Y139" i="3"/>
  <c r="O140" i="3"/>
  <c r="Q141" i="3"/>
  <c r="AE131" i="3"/>
  <c r="Q142" i="3" l="1"/>
  <c r="Y140" i="3"/>
  <c r="O141" i="3"/>
  <c r="T140" i="3"/>
  <c r="AA139" i="3"/>
  <c r="AE132" i="3"/>
  <c r="Y141" i="3" l="1"/>
  <c r="O142" i="3"/>
  <c r="T141" i="3"/>
  <c r="AA140" i="3"/>
  <c r="Q143" i="3"/>
  <c r="AE133" i="3"/>
  <c r="Q144" i="3" l="1"/>
  <c r="O143" i="3"/>
  <c r="Y142" i="3"/>
  <c r="T142" i="3"/>
  <c r="AA141" i="3"/>
  <c r="AE134" i="3"/>
  <c r="T143" i="3" l="1"/>
  <c r="AA142" i="3"/>
  <c r="Y143" i="3"/>
  <c r="O144" i="3"/>
  <c r="Q145" i="3"/>
  <c r="AE135" i="3"/>
  <c r="Q146" i="3" l="1"/>
  <c r="Y144" i="3"/>
  <c r="O145" i="3"/>
  <c r="T144" i="3"/>
  <c r="AA143" i="3"/>
  <c r="AE136" i="3"/>
  <c r="Y145" i="3" l="1"/>
  <c r="O146" i="3"/>
  <c r="T145" i="3"/>
  <c r="AA144" i="3"/>
  <c r="Q147" i="3"/>
  <c r="AE137" i="3"/>
  <c r="Q148" i="3" l="1"/>
  <c r="O147" i="3"/>
  <c r="Y146" i="3"/>
  <c r="T146" i="3"/>
  <c r="AA145" i="3"/>
  <c r="AE138" i="3"/>
  <c r="T147" i="3" l="1"/>
  <c r="AA146" i="3"/>
  <c r="Y147" i="3"/>
  <c r="O148" i="3"/>
  <c r="Q149" i="3"/>
  <c r="AE139" i="3"/>
  <c r="Q150" i="3" l="1"/>
  <c r="Y148" i="3"/>
  <c r="O149" i="3"/>
  <c r="T148" i="3"/>
  <c r="AA147" i="3"/>
  <c r="AE140" i="3"/>
  <c r="Y149" i="3" l="1"/>
  <c r="O150" i="3"/>
  <c r="T149" i="3"/>
  <c r="AA148" i="3"/>
  <c r="Q151" i="3"/>
  <c r="AE141" i="3"/>
  <c r="Q152" i="3" l="1"/>
  <c r="O151" i="3"/>
  <c r="Y150" i="3"/>
  <c r="T150" i="3"/>
  <c r="AA149" i="3"/>
  <c r="AE142" i="3"/>
  <c r="T151" i="3" l="1"/>
  <c r="AA150" i="3"/>
  <c r="Y151" i="3"/>
  <c r="O152" i="3"/>
  <c r="Q153" i="3"/>
  <c r="AE143" i="3"/>
  <c r="Q154" i="3" l="1"/>
  <c r="Y152" i="3"/>
  <c r="O153" i="3"/>
  <c r="T152" i="3"/>
  <c r="AA151" i="3"/>
  <c r="AE144" i="3"/>
  <c r="Y153" i="3" l="1"/>
  <c r="O154" i="3"/>
  <c r="T153" i="3"/>
  <c r="AA152" i="3"/>
  <c r="Q155" i="3"/>
  <c r="AE145" i="3"/>
  <c r="Q156" i="3" l="1"/>
  <c r="O155" i="3"/>
  <c r="Y154" i="3"/>
  <c r="T154" i="3"/>
  <c r="AA153" i="3"/>
  <c r="AE146" i="3"/>
  <c r="T155" i="3" l="1"/>
  <c r="AA154" i="3"/>
  <c r="Y155" i="3"/>
  <c r="O156" i="3"/>
  <c r="Q157" i="3"/>
  <c r="AE147" i="3"/>
  <c r="Q158" i="3" l="1"/>
  <c r="Y156" i="3"/>
  <c r="O157" i="3"/>
  <c r="T156" i="3"/>
  <c r="AA155" i="3"/>
  <c r="AE148" i="3"/>
  <c r="Y157" i="3" l="1"/>
  <c r="O158" i="3"/>
  <c r="T157" i="3"/>
  <c r="AA156" i="3"/>
  <c r="Q159" i="3"/>
  <c r="AE149" i="3"/>
  <c r="Q160" i="3" l="1"/>
  <c r="O159" i="3"/>
  <c r="Y158" i="3"/>
  <c r="T158" i="3"/>
  <c r="AA157" i="3"/>
  <c r="AE150" i="3"/>
  <c r="T159" i="3" l="1"/>
  <c r="AA158" i="3"/>
  <c r="Y159" i="3"/>
  <c r="O160" i="3"/>
  <c r="Q161" i="3"/>
  <c r="AE151" i="3"/>
  <c r="Q162" i="3" l="1"/>
  <c r="Y160" i="3"/>
  <c r="O161" i="3"/>
  <c r="T160" i="3"/>
  <c r="AA159" i="3"/>
  <c r="AE152" i="3"/>
  <c r="Y161" i="3" l="1"/>
  <c r="O162" i="3"/>
  <c r="T161" i="3"/>
  <c r="AA160" i="3"/>
  <c r="Q163" i="3"/>
  <c r="AE153" i="3"/>
  <c r="Q164" i="3" l="1"/>
  <c r="O163" i="3"/>
  <c r="Y162" i="3"/>
  <c r="T162" i="3"/>
  <c r="AA161" i="3"/>
  <c r="AE154" i="3"/>
  <c r="T163" i="3" l="1"/>
  <c r="AA162" i="3"/>
  <c r="Y163" i="3"/>
  <c r="O164" i="3"/>
  <c r="Q165" i="3"/>
  <c r="AE155" i="3"/>
  <c r="Q166" i="3" l="1"/>
  <c r="Y164" i="3"/>
  <c r="O165" i="3"/>
  <c r="T164" i="3"/>
  <c r="AA163" i="3"/>
  <c r="AE156" i="3"/>
  <c r="Y165" i="3" l="1"/>
  <c r="O166" i="3"/>
  <c r="T165" i="3"/>
  <c r="AA164" i="3"/>
  <c r="Q167" i="3"/>
  <c r="AE157" i="3"/>
  <c r="O167" i="3" l="1"/>
  <c r="Y167" i="3" s="1"/>
  <c r="Y166" i="3"/>
  <c r="T166" i="3"/>
  <c r="AA165" i="3"/>
  <c r="AE158" i="3"/>
  <c r="T167" i="3" l="1"/>
  <c r="AA167" i="3" s="1"/>
  <c r="AA166" i="3"/>
  <c r="AE159" i="3"/>
  <c r="AE160" i="3" l="1"/>
  <c r="AE161" i="3" l="1"/>
  <c r="AE162" i="3" l="1"/>
  <c r="AE163" i="3" l="1"/>
  <c r="AE164" i="3" l="1"/>
  <c r="AE165" i="3" l="1"/>
  <c r="AE166" i="3" l="1"/>
  <c r="AE167" i="3" l="1"/>
</calcChain>
</file>

<file path=xl/sharedStrings.xml><?xml version="1.0" encoding="utf-8"?>
<sst xmlns="http://schemas.openxmlformats.org/spreadsheetml/2006/main" count="202" uniqueCount="34">
  <si>
    <t>Рiк</t>
  </si>
  <si>
    <t>Мiсяць</t>
  </si>
  <si>
    <t>Дорослi</t>
  </si>
  <si>
    <t>Дiти</t>
  </si>
  <si>
    <t>Всього</t>
  </si>
  <si>
    <t>грудень</t>
  </si>
  <si>
    <t>сiчень</t>
  </si>
  <si>
    <t>лютий</t>
  </si>
  <si>
    <t>березень</t>
  </si>
  <si>
    <t>квiтень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</si>
  <si>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</si>
  <si>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</si>
  <si>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</si>
  <si>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</si>
  <si>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</si>
  <si>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</si>
  <si>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</si>
  <si>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квітень</t>
  </si>
  <si>
    <t>січень</t>
  </si>
  <si>
    <t>Кiлькiсть офiцiйно зареєстрованих нових випадкiв ВIЛ-iнфекцiї</t>
  </si>
  <si>
    <t>Кiлькiсть нових випадкiв СНIД</t>
  </si>
  <si>
    <t>Кiлькiсть померлих вiд СНIД</t>
  </si>
  <si>
    <t>Кiлькiсть нових випадкiв серед дорослого населення</t>
  </si>
  <si>
    <t>З них СIН</t>
  </si>
  <si>
    <t>%</t>
  </si>
  <si>
    <t>Кiлькiсть офiцiйно зареєстрованих випадкiв ВIЛ-iнфекцiї</t>
  </si>
  <si>
    <t>Кiлькiсть випадкiв СНIД</t>
  </si>
  <si>
    <t>Все населення</t>
  </si>
  <si>
    <t>Здорове населення</t>
  </si>
  <si>
    <t>Дорослі З них СIН</t>
  </si>
  <si>
    <t>Обстежено осіб на ВІЛ (діагностичний скринінг)</t>
  </si>
  <si>
    <t>% обстежених осіб (діагностичний скринінг)</t>
  </si>
  <si>
    <t>Отримують АРТ (фармацевтичне втручання)</t>
  </si>
  <si>
    <t>Охоплення АРТ (фармацевтичне втручання)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</si>
</sst>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rgb="FF004A2A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/>
    <xf numFmtId="3" fontId="2" fillId="3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6" fillId="4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0" fillId="5" borderId="0" xfId="0" applyFill="1"/>
    <xf numFmtId="0" fontId="8" fillId="5" borderId="0" xfId="0" applyFont="1" applyFill="1"/>
    <xf numFmtId="0" fontId="8" fillId="5" borderId="1" xfId="0" applyFont="1" applyFill="1" applyBorder="1" applyAlignment="1">
      <alignment horizontal="right" vertical="center" wrapText="1"/>
    </xf>
    <xf numFmtId="2" fontId="2" fillId="3" borderId="0" xfId="0" applyNumberFormat="1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/>
    <xf numFmtId="0" fontId="2" fillId="6" borderId="0" xfId="0" applyFont="1" applyFill="1" applyAlignment="1">
      <alignment horizontal="center" vertical="center" wrapText="1"/>
    </xf>
    <xf numFmtId="3" fontId="2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3" fontId="2" fillId="7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top" wrapText="1"/>
    </xf>
    <xf numFmtId="3" fontId="10" fillId="0" borderId="0" xfId="0" applyNumberFormat="1" applyFont="1"/>
    <xf numFmtId="0" fontId="10" fillId="0" borderId="0" xfId="0" applyFont="1"/>
    <xf numFmtId="0" fontId="9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7"/>
  <sheetViews>
    <sheetView tabSelected="1" topLeftCell="W1" zoomScaleNormal="100" workbookViewId="0">
      <selection activeCell="AI7" sqref="AI7"/>
    </sheetView>
  </sheetViews>
  <sheetFormatPr defaultRowHeight="15" x14ac:dyDescent="0.25"/>
  <cols>
    <col min="26" max="26" width="12" customWidth="1"/>
    <col min="27" max="27" width="18.28515625" customWidth="1"/>
    <col min="28" max="28" width="13.140625" customWidth="1"/>
    <col min="29" max="29" width="14.5703125" customWidth="1"/>
    <col min="30" max="30" width="13.5703125" customWidth="1"/>
    <col min="31" max="31" width="11.28515625" customWidth="1"/>
  </cols>
  <sheetData>
    <row r="1" spans="1:31" ht="127.5" customHeight="1" x14ac:dyDescent="0.25">
      <c r="A1" s="33"/>
      <c r="B1" s="33"/>
      <c r="C1" s="34" t="s">
        <v>19</v>
      </c>
      <c r="D1" s="34"/>
      <c r="E1" s="34"/>
      <c r="F1" s="34" t="s">
        <v>20</v>
      </c>
      <c r="G1" s="34"/>
      <c r="H1" s="34"/>
      <c r="I1" s="34" t="s">
        <v>21</v>
      </c>
      <c r="J1" s="34"/>
      <c r="K1" s="34"/>
      <c r="L1" s="4" t="s">
        <v>22</v>
      </c>
      <c r="M1" s="4" t="s">
        <v>23</v>
      </c>
      <c r="N1" s="4" t="s">
        <v>24</v>
      </c>
      <c r="O1" s="32" t="s">
        <v>25</v>
      </c>
      <c r="P1" s="32"/>
      <c r="Q1" s="32"/>
      <c r="R1" s="32" t="s">
        <v>26</v>
      </c>
      <c r="S1" s="32"/>
      <c r="T1" s="32"/>
      <c r="U1" s="32" t="s">
        <v>21</v>
      </c>
      <c r="V1" s="32"/>
      <c r="W1" s="32"/>
      <c r="X1" s="2" t="s">
        <v>29</v>
      </c>
      <c r="Y1" s="18" t="s">
        <v>24</v>
      </c>
      <c r="Z1" s="31" t="s">
        <v>27</v>
      </c>
      <c r="AA1" s="31" t="s">
        <v>28</v>
      </c>
      <c r="AB1" s="30" t="s">
        <v>30</v>
      </c>
      <c r="AC1" s="30" t="s">
        <v>31</v>
      </c>
      <c r="AD1" s="30" t="s">
        <v>32</v>
      </c>
      <c r="AE1" s="30" t="s">
        <v>33</v>
      </c>
    </row>
    <row r="2" spans="1:31" x14ac:dyDescent="0.25">
      <c r="A2" s="1" t="s">
        <v>0</v>
      </c>
      <c r="B2" s="1" t="s">
        <v>1</v>
      </c>
      <c r="C2" s="26" t="s">
        <v>2</v>
      </c>
      <c r="D2" s="24" t="s">
        <v>3</v>
      </c>
      <c r="E2" s="20" t="s">
        <v>4</v>
      </c>
      <c r="F2" s="26" t="s">
        <v>2</v>
      </c>
      <c r="G2" s="24" t="s">
        <v>3</v>
      </c>
      <c r="H2" s="20" t="s">
        <v>4</v>
      </c>
      <c r="I2" s="26" t="s">
        <v>2</v>
      </c>
      <c r="J2" s="24" t="s">
        <v>3</v>
      </c>
      <c r="K2" s="20" t="s">
        <v>4</v>
      </c>
      <c r="L2" s="5"/>
      <c r="M2" s="5"/>
      <c r="N2" s="5"/>
      <c r="O2" s="12" t="s">
        <v>2</v>
      </c>
      <c r="P2" s="23" t="s">
        <v>3</v>
      </c>
      <c r="Q2" s="22" t="s">
        <v>4</v>
      </c>
      <c r="R2" s="12" t="s">
        <v>2</v>
      </c>
      <c r="S2" s="23" t="s">
        <v>3</v>
      </c>
      <c r="T2" s="22" t="s">
        <v>4</v>
      </c>
      <c r="U2" s="12" t="s">
        <v>2</v>
      </c>
      <c r="V2" s="23" t="s">
        <v>3</v>
      </c>
      <c r="W2" s="22" t="s">
        <v>4</v>
      </c>
      <c r="X2" s="3"/>
      <c r="Y2" s="19"/>
      <c r="Z2" s="14"/>
      <c r="AA2" s="10"/>
    </row>
    <row r="3" spans="1:31" x14ac:dyDescent="0.25">
      <c r="A3" s="1">
        <v>2001</v>
      </c>
      <c r="B3" s="7" t="s">
        <v>5</v>
      </c>
      <c r="C3" s="26">
        <v>619</v>
      </c>
      <c r="D3" s="24">
        <v>84</v>
      </c>
      <c r="E3" s="20">
        <v>703</v>
      </c>
      <c r="F3" s="26">
        <v>100</v>
      </c>
      <c r="G3" s="24">
        <v>3</v>
      </c>
      <c r="H3" s="20">
        <v>103</v>
      </c>
      <c r="I3" s="26">
        <v>64</v>
      </c>
      <c r="J3" s="24">
        <v>1</v>
      </c>
      <c r="K3" s="20">
        <v>65</v>
      </c>
      <c r="L3" s="1">
        <v>619</v>
      </c>
      <c r="M3" s="1">
        <v>398</v>
      </c>
      <c r="N3" s="1">
        <v>64.3</v>
      </c>
      <c r="O3" s="13">
        <v>40638</v>
      </c>
      <c r="P3" s="25">
        <v>2962</v>
      </c>
      <c r="Q3" s="21">
        <v>43600</v>
      </c>
      <c r="R3" s="13">
        <v>2814</v>
      </c>
      <c r="S3" s="24">
        <v>93</v>
      </c>
      <c r="T3" s="21">
        <v>2907</v>
      </c>
      <c r="U3" s="13">
        <v>1417</v>
      </c>
      <c r="V3" s="24">
        <v>56</v>
      </c>
      <c r="W3" s="21">
        <v>1473</v>
      </c>
      <c r="X3" s="6">
        <v>30964</v>
      </c>
      <c r="Y3" s="17">
        <f>X3/O3</f>
        <v>0.76194694620798264</v>
      </c>
      <c r="Z3" s="15">
        <v>48923200</v>
      </c>
      <c r="AA3" s="11">
        <f>Z3-Q3-T3</f>
        <v>48876693</v>
      </c>
      <c r="AB3">
        <v>2146000</v>
      </c>
      <c r="AC3">
        <f t="shared" ref="AC3:AC34" si="0">AB3/Z3</f>
        <v>4.3864669522843965E-2</v>
      </c>
      <c r="AD3">
        <v>10</v>
      </c>
      <c r="AE3">
        <f t="shared" ref="AE3:AE34" si="1">AD3/(Q3+T3)</f>
        <v>2.1502139462876557E-4</v>
      </c>
    </row>
    <row r="4" spans="1:31" x14ac:dyDescent="0.25">
      <c r="A4" s="1">
        <v>2002</v>
      </c>
      <c r="B4" s="7" t="s">
        <v>6</v>
      </c>
      <c r="C4" s="26">
        <v>517</v>
      </c>
      <c r="D4" s="24">
        <v>143</v>
      </c>
      <c r="E4" s="20">
        <v>660</v>
      </c>
      <c r="F4" s="26">
        <v>90</v>
      </c>
      <c r="G4" s="24">
        <v>0</v>
      </c>
      <c r="H4" s="20">
        <v>90</v>
      </c>
      <c r="I4" s="26">
        <v>52</v>
      </c>
      <c r="J4" s="24">
        <v>0</v>
      </c>
      <c r="K4" s="20">
        <v>52</v>
      </c>
      <c r="L4" s="1">
        <v>517</v>
      </c>
      <c r="M4" s="1">
        <v>318</v>
      </c>
      <c r="N4" s="1">
        <v>61.51</v>
      </c>
      <c r="O4" s="13">
        <f>O3+C3-F3</f>
        <v>41157</v>
      </c>
      <c r="P4" s="25">
        <f t="shared" ref="P4:Q4" si="2">P3+D3-G3</f>
        <v>3043</v>
      </c>
      <c r="Q4" s="21">
        <f t="shared" si="2"/>
        <v>44200</v>
      </c>
      <c r="R4" s="13">
        <f>R3+F3-I3</f>
        <v>2850</v>
      </c>
      <c r="S4" s="25">
        <f t="shared" ref="S4:T5" si="3">S3+G3-J3</f>
        <v>95</v>
      </c>
      <c r="T4" s="21">
        <f t="shared" si="3"/>
        <v>2945</v>
      </c>
      <c r="U4" s="13">
        <f>U3+I3</f>
        <v>1481</v>
      </c>
      <c r="V4" s="25">
        <f t="shared" ref="V4:W8" si="4">V3+J3</f>
        <v>57</v>
      </c>
      <c r="W4" s="21">
        <f t="shared" si="4"/>
        <v>1538</v>
      </c>
      <c r="X4" s="6">
        <v>31282</v>
      </c>
      <c r="Y4" s="17">
        <f t="shared" ref="Y4:Y67" si="5">X4/O4</f>
        <v>0.76006511650509023</v>
      </c>
      <c r="Z4" s="15">
        <v>48457102</v>
      </c>
      <c r="AA4" s="11">
        <f t="shared" ref="AA4:AA34" si="6">Z4-Q4-T4</f>
        <v>48409957</v>
      </c>
      <c r="AB4">
        <v>2300000</v>
      </c>
      <c r="AC4">
        <f t="shared" si="0"/>
        <v>4.7464662661832316E-2</v>
      </c>
      <c r="AD4">
        <v>137</v>
      </c>
      <c r="AE4">
        <f t="shared" si="1"/>
        <v>2.9059285184006786E-3</v>
      </c>
    </row>
    <row r="5" spans="1:31" x14ac:dyDescent="0.25">
      <c r="A5" s="1">
        <v>2002</v>
      </c>
      <c r="B5" s="7" t="s">
        <v>7</v>
      </c>
      <c r="C5" s="26">
        <v>579</v>
      </c>
      <c r="D5" s="24">
        <v>59</v>
      </c>
      <c r="E5" s="20">
        <v>638</v>
      </c>
      <c r="F5" s="26">
        <v>93</v>
      </c>
      <c r="G5" s="24">
        <v>4</v>
      </c>
      <c r="H5" s="20">
        <v>97</v>
      </c>
      <c r="I5" s="26">
        <v>73</v>
      </c>
      <c r="J5" s="24">
        <v>1</v>
      </c>
      <c r="K5" s="20">
        <v>74</v>
      </c>
      <c r="L5" s="1">
        <v>579</v>
      </c>
      <c r="M5" s="1">
        <v>386</v>
      </c>
      <c r="N5" s="1">
        <v>66.67</v>
      </c>
      <c r="O5" s="13">
        <f t="shared" ref="O5:O68" si="7">O4+C4-F4</f>
        <v>41584</v>
      </c>
      <c r="P5" s="25">
        <f t="shared" ref="P5:P68" si="8">P4+D4-G4</f>
        <v>3186</v>
      </c>
      <c r="Q5" s="21">
        <f t="shared" ref="Q5:Q68" si="9">Q4+E4-H4</f>
        <v>44770</v>
      </c>
      <c r="R5" s="13">
        <f>R4+F4-I4</f>
        <v>2888</v>
      </c>
      <c r="S5" s="25">
        <f t="shared" si="3"/>
        <v>95</v>
      </c>
      <c r="T5" s="21">
        <f t="shared" si="3"/>
        <v>2983</v>
      </c>
      <c r="U5" s="13">
        <f>U4+I4</f>
        <v>1533</v>
      </c>
      <c r="V5" s="25">
        <f t="shared" si="4"/>
        <v>57</v>
      </c>
      <c r="W5" s="21">
        <f t="shared" si="4"/>
        <v>1590</v>
      </c>
      <c r="X5" s="6">
        <v>31668</v>
      </c>
      <c r="Y5" s="17">
        <f t="shared" si="5"/>
        <v>0.7615429011158138</v>
      </c>
      <c r="Z5" s="15">
        <v>48457102</v>
      </c>
      <c r="AA5" s="11">
        <f t="shared" si="6"/>
        <v>48409349</v>
      </c>
      <c r="AB5">
        <v>2300000</v>
      </c>
      <c r="AC5">
        <f t="shared" si="0"/>
        <v>4.7464662661832316E-2</v>
      </c>
      <c r="AD5">
        <v>137</v>
      </c>
      <c r="AE5">
        <f t="shared" si="1"/>
        <v>2.8689297007517853E-3</v>
      </c>
    </row>
    <row r="6" spans="1:31" x14ac:dyDescent="0.25">
      <c r="A6" s="1">
        <v>2002</v>
      </c>
      <c r="B6" s="7" t="s">
        <v>8</v>
      </c>
      <c r="C6" s="26">
        <v>696</v>
      </c>
      <c r="D6" s="24">
        <v>120</v>
      </c>
      <c r="E6" s="20">
        <v>816</v>
      </c>
      <c r="F6" s="26">
        <v>105</v>
      </c>
      <c r="G6" s="24">
        <v>2</v>
      </c>
      <c r="H6" s="20">
        <v>107</v>
      </c>
      <c r="I6" s="26">
        <v>60</v>
      </c>
      <c r="J6" s="24">
        <v>1</v>
      </c>
      <c r="K6" s="20">
        <v>61</v>
      </c>
      <c r="L6" s="1">
        <v>696</v>
      </c>
      <c r="M6" s="1">
        <v>424</v>
      </c>
      <c r="N6" s="1">
        <v>60.92</v>
      </c>
      <c r="O6" s="13">
        <f t="shared" si="7"/>
        <v>42070</v>
      </c>
      <c r="P6" s="25">
        <f t="shared" si="8"/>
        <v>3241</v>
      </c>
      <c r="Q6" s="21">
        <f t="shared" si="9"/>
        <v>45311</v>
      </c>
      <c r="R6" s="13">
        <f t="shared" ref="R6:R69" si="10">R5+F5-I5</f>
        <v>2908</v>
      </c>
      <c r="S6" s="25">
        <f t="shared" ref="S6:S69" si="11">S5+G5-J5</f>
        <v>98</v>
      </c>
      <c r="T6" s="21">
        <f t="shared" ref="T6:T69" si="12">T5+H5-K5</f>
        <v>3006</v>
      </c>
      <c r="U6" s="13">
        <f>U5+I5</f>
        <v>1606</v>
      </c>
      <c r="V6" s="25">
        <f t="shared" si="4"/>
        <v>58</v>
      </c>
      <c r="W6" s="21">
        <f t="shared" si="4"/>
        <v>1664</v>
      </c>
      <c r="X6" s="6">
        <v>32092</v>
      </c>
      <c r="Y6" s="17">
        <f t="shared" si="5"/>
        <v>0.76282386498692656</v>
      </c>
      <c r="Z6" s="15">
        <v>48457102</v>
      </c>
      <c r="AA6" s="11">
        <f t="shared" si="6"/>
        <v>48408785</v>
      </c>
      <c r="AB6">
        <v>2300000</v>
      </c>
      <c r="AC6">
        <f t="shared" si="0"/>
        <v>4.7464662661832316E-2</v>
      </c>
      <c r="AD6">
        <v>137</v>
      </c>
      <c r="AE6">
        <f t="shared" si="1"/>
        <v>2.835440942111472E-3</v>
      </c>
    </row>
    <row r="7" spans="1:31" x14ac:dyDescent="0.25">
      <c r="A7" s="1">
        <v>2002</v>
      </c>
      <c r="B7" s="7" t="s">
        <v>9</v>
      </c>
      <c r="C7" s="26">
        <v>639</v>
      </c>
      <c r="D7" s="24">
        <v>148</v>
      </c>
      <c r="E7" s="20">
        <v>787</v>
      </c>
      <c r="F7" s="26">
        <v>108</v>
      </c>
      <c r="G7" s="24">
        <v>6</v>
      </c>
      <c r="H7" s="20">
        <v>114</v>
      </c>
      <c r="I7" s="26">
        <v>48</v>
      </c>
      <c r="J7" s="24">
        <v>3</v>
      </c>
      <c r="K7" s="20">
        <v>51</v>
      </c>
      <c r="L7" s="1">
        <v>639</v>
      </c>
      <c r="M7" s="1">
        <v>383</v>
      </c>
      <c r="N7" s="1">
        <v>59.94</v>
      </c>
      <c r="O7" s="13">
        <f t="shared" si="7"/>
        <v>42661</v>
      </c>
      <c r="P7" s="25">
        <f t="shared" si="8"/>
        <v>3359</v>
      </c>
      <c r="Q7" s="21">
        <f t="shared" si="9"/>
        <v>46020</v>
      </c>
      <c r="R7" s="13">
        <f t="shared" si="10"/>
        <v>2953</v>
      </c>
      <c r="S7" s="25">
        <f t="shared" si="11"/>
        <v>99</v>
      </c>
      <c r="T7" s="21">
        <f t="shared" si="12"/>
        <v>3052</v>
      </c>
      <c r="U7" s="13">
        <f>U6+I6</f>
        <v>1666</v>
      </c>
      <c r="V7" s="25">
        <f t="shared" si="4"/>
        <v>59</v>
      </c>
      <c r="W7" s="21">
        <f t="shared" si="4"/>
        <v>1725</v>
      </c>
      <c r="X7" s="6">
        <v>32475</v>
      </c>
      <c r="Y7" s="17">
        <f t="shared" si="5"/>
        <v>0.76123391387918704</v>
      </c>
      <c r="Z7" s="15">
        <v>48457102</v>
      </c>
      <c r="AA7" s="11">
        <f t="shared" si="6"/>
        <v>48408030</v>
      </c>
      <c r="AB7">
        <v>2300000</v>
      </c>
      <c r="AC7">
        <f t="shared" si="0"/>
        <v>4.7464662661832316E-2</v>
      </c>
      <c r="AD7">
        <v>137</v>
      </c>
      <c r="AE7">
        <f t="shared" si="1"/>
        <v>2.7918161069448973E-3</v>
      </c>
    </row>
    <row r="8" spans="1:31" x14ac:dyDescent="0.25">
      <c r="A8" s="1">
        <v>2002</v>
      </c>
      <c r="B8" s="7" t="s">
        <v>10</v>
      </c>
      <c r="C8" s="26">
        <v>641</v>
      </c>
      <c r="D8" s="24">
        <v>96</v>
      </c>
      <c r="E8" s="20">
        <v>737</v>
      </c>
      <c r="F8" s="26">
        <v>85</v>
      </c>
      <c r="G8" s="24">
        <v>1</v>
      </c>
      <c r="H8" s="20">
        <v>86</v>
      </c>
      <c r="I8" s="26">
        <v>46</v>
      </c>
      <c r="J8" s="24">
        <v>0</v>
      </c>
      <c r="K8" s="20">
        <v>46</v>
      </c>
      <c r="L8" s="1">
        <v>641</v>
      </c>
      <c r="M8" s="1">
        <v>445</v>
      </c>
      <c r="N8" s="1">
        <v>69.42</v>
      </c>
      <c r="O8" s="13">
        <f t="shared" si="7"/>
        <v>43192</v>
      </c>
      <c r="P8" s="25">
        <f t="shared" si="8"/>
        <v>3501</v>
      </c>
      <c r="Q8" s="21">
        <f t="shared" si="9"/>
        <v>46693</v>
      </c>
      <c r="R8" s="13">
        <f t="shared" si="10"/>
        <v>3013</v>
      </c>
      <c r="S8" s="25">
        <f t="shared" si="11"/>
        <v>102</v>
      </c>
      <c r="T8" s="21">
        <f t="shared" si="12"/>
        <v>3115</v>
      </c>
      <c r="U8" s="13">
        <f>U7+I7</f>
        <v>1714</v>
      </c>
      <c r="V8" s="25">
        <f t="shared" si="4"/>
        <v>62</v>
      </c>
      <c r="W8" s="21">
        <f t="shared" si="4"/>
        <v>1776</v>
      </c>
      <c r="X8" s="6">
        <v>32920</v>
      </c>
      <c r="Y8" s="17">
        <f t="shared" si="5"/>
        <v>0.76217818114465641</v>
      </c>
      <c r="Z8" s="15">
        <v>48457102</v>
      </c>
      <c r="AA8" s="11">
        <f t="shared" si="6"/>
        <v>48407294</v>
      </c>
      <c r="AB8">
        <v>2300000</v>
      </c>
      <c r="AC8">
        <f t="shared" si="0"/>
        <v>4.7464662661832316E-2</v>
      </c>
      <c r="AD8">
        <v>137</v>
      </c>
      <c r="AE8">
        <f t="shared" si="1"/>
        <v>2.750562158689367E-3</v>
      </c>
    </row>
    <row r="9" spans="1:31" x14ac:dyDescent="0.25">
      <c r="A9" s="1">
        <v>2002</v>
      </c>
      <c r="B9" s="7" t="s">
        <v>11</v>
      </c>
      <c r="C9" s="26">
        <v>662</v>
      </c>
      <c r="D9" s="24">
        <v>88</v>
      </c>
      <c r="E9" s="20">
        <v>750</v>
      </c>
      <c r="F9" s="26">
        <v>151</v>
      </c>
      <c r="G9" s="24">
        <v>6</v>
      </c>
      <c r="H9" s="20">
        <v>157</v>
      </c>
      <c r="I9" s="26">
        <v>108</v>
      </c>
      <c r="J9" s="24">
        <v>3</v>
      </c>
      <c r="K9" s="20">
        <v>111</v>
      </c>
      <c r="L9" s="1">
        <v>662</v>
      </c>
      <c r="M9" s="1">
        <v>429</v>
      </c>
      <c r="N9" s="1">
        <v>64.8</v>
      </c>
      <c r="O9" s="13">
        <f t="shared" si="7"/>
        <v>43748</v>
      </c>
      <c r="P9" s="25">
        <f t="shared" si="8"/>
        <v>3596</v>
      </c>
      <c r="Q9" s="21">
        <f t="shared" si="9"/>
        <v>47344</v>
      </c>
      <c r="R9" s="13">
        <f t="shared" si="10"/>
        <v>3052</v>
      </c>
      <c r="S9" s="25">
        <f t="shared" si="11"/>
        <v>103</v>
      </c>
      <c r="T9" s="21">
        <f t="shared" si="12"/>
        <v>3155</v>
      </c>
      <c r="U9" s="13">
        <f t="shared" ref="U9:U72" si="13">U8+I8</f>
        <v>1760</v>
      </c>
      <c r="V9" s="25">
        <f t="shared" ref="V9:V72" si="14">V8+J8</f>
        <v>62</v>
      </c>
      <c r="W9" s="21">
        <f t="shared" ref="W9:W72" si="15">W8+K8</f>
        <v>1822</v>
      </c>
      <c r="X9" s="6">
        <v>33349</v>
      </c>
      <c r="Y9" s="17">
        <f t="shared" si="5"/>
        <v>0.76229770503794458</v>
      </c>
      <c r="Z9" s="15">
        <v>48457102</v>
      </c>
      <c r="AA9" s="11">
        <f t="shared" si="6"/>
        <v>48406603</v>
      </c>
      <c r="AB9">
        <v>2300000</v>
      </c>
      <c r="AC9">
        <f t="shared" si="0"/>
        <v>4.7464662661832316E-2</v>
      </c>
      <c r="AD9">
        <v>137</v>
      </c>
      <c r="AE9">
        <f t="shared" si="1"/>
        <v>2.7129250084160081E-3</v>
      </c>
    </row>
    <row r="10" spans="1:31" x14ac:dyDescent="0.25">
      <c r="A10" s="1">
        <v>2002</v>
      </c>
      <c r="B10" s="7" t="s">
        <v>12</v>
      </c>
      <c r="C10" s="26">
        <v>448</v>
      </c>
      <c r="D10" s="24">
        <v>60</v>
      </c>
      <c r="E10" s="20">
        <v>508</v>
      </c>
      <c r="F10" s="26">
        <v>101</v>
      </c>
      <c r="G10" s="24">
        <v>6</v>
      </c>
      <c r="H10" s="20">
        <v>107</v>
      </c>
      <c r="I10" s="26">
        <v>60</v>
      </c>
      <c r="J10" s="24">
        <v>4</v>
      </c>
      <c r="K10" s="20">
        <v>64</v>
      </c>
      <c r="L10" s="1">
        <v>448</v>
      </c>
      <c r="M10" s="1">
        <v>265</v>
      </c>
      <c r="N10" s="1">
        <v>59.15</v>
      </c>
      <c r="O10" s="13">
        <f t="shared" si="7"/>
        <v>44259</v>
      </c>
      <c r="P10" s="25">
        <f t="shared" si="8"/>
        <v>3678</v>
      </c>
      <c r="Q10" s="21">
        <f t="shared" si="9"/>
        <v>47937</v>
      </c>
      <c r="R10" s="13">
        <f t="shared" si="10"/>
        <v>3095</v>
      </c>
      <c r="S10" s="25">
        <f t="shared" si="11"/>
        <v>106</v>
      </c>
      <c r="T10" s="21">
        <f t="shared" si="12"/>
        <v>3201</v>
      </c>
      <c r="U10" s="13">
        <f t="shared" si="13"/>
        <v>1868</v>
      </c>
      <c r="V10" s="25">
        <f t="shared" si="14"/>
        <v>65</v>
      </c>
      <c r="W10" s="21">
        <f t="shared" si="15"/>
        <v>1933</v>
      </c>
      <c r="X10" s="6">
        <v>33614</v>
      </c>
      <c r="Y10" s="17">
        <f t="shared" si="5"/>
        <v>0.759483946767889</v>
      </c>
      <c r="Z10" s="15">
        <v>48457102</v>
      </c>
      <c r="AA10" s="11">
        <f t="shared" si="6"/>
        <v>48405964</v>
      </c>
      <c r="AB10">
        <v>2300000</v>
      </c>
      <c r="AC10">
        <f t="shared" si="0"/>
        <v>4.7464662661832316E-2</v>
      </c>
      <c r="AD10">
        <v>137</v>
      </c>
      <c r="AE10">
        <f t="shared" si="1"/>
        <v>2.6790253822988777E-3</v>
      </c>
    </row>
    <row r="11" spans="1:31" x14ac:dyDescent="0.25">
      <c r="A11" s="1">
        <v>2002</v>
      </c>
      <c r="B11" s="7" t="s">
        <v>13</v>
      </c>
      <c r="C11" s="26">
        <v>545</v>
      </c>
      <c r="D11" s="24">
        <v>129</v>
      </c>
      <c r="E11" s="20">
        <v>674</v>
      </c>
      <c r="F11" s="26">
        <v>97</v>
      </c>
      <c r="G11" s="24">
        <v>0</v>
      </c>
      <c r="H11" s="20">
        <v>97</v>
      </c>
      <c r="I11" s="26">
        <v>74</v>
      </c>
      <c r="J11" s="24">
        <v>0</v>
      </c>
      <c r="K11" s="20">
        <v>74</v>
      </c>
      <c r="L11" s="1">
        <v>545</v>
      </c>
      <c r="M11" s="1">
        <v>332</v>
      </c>
      <c r="N11" s="1">
        <v>60.92</v>
      </c>
      <c r="O11" s="13">
        <f t="shared" si="7"/>
        <v>44606</v>
      </c>
      <c r="P11" s="25">
        <f t="shared" si="8"/>
        <v>3732</v>
      </c>
      <c r="Q11" s="21">
        <f t="shared" si="9"/>
        <v>48338</v>
      </c>
      <c r="R11" s="13">
        <f t="shared" si="10"/>
        <v>3136</v>
      </c>
      <c r="S11" s="25">
        <f t="shared" si="11"/>
        <v>108</v>
      </c>
      <c r="T11" s="21">
        <f t="shared" si="12"/>
        <v>3244</v>
      </c>
      <c r="U11" s="13">
        <f t="shared" si="13"/>
        <v>1928</v>
      </c>
      <c r="V11" s="25">
        <f t="shared" si="14"/>
        <v>69</v>
      </c>
      <c r="W11" s="21">
        <f t="shared" si="15"/>
        <v>1997</v>
      </c>
      <c r="X11" s="6">
        <v>33946</v>
      </c>
      <c r="Y11" s="17">
        <f t="shared" si="5"/>
        <v>0.76101869703627312</v>
      </c>
      <c r="Z11" s="15">
        <v>48457102</v>
      </c>
      <c r="AA11" s="11">
        <f t="shared" si="6"/>
        <v>48405520</v>
      </c>
      <c r="AB11">
        <v>2300000</v>
      </c>
      <c r="AC11">
        <f t="shared" si="0"/>
        <v>4.7464662661832316E-2</v>
      </c>
      <c r="AD11">
        <v>137</v>
      </c>
      <c r="AE11">
        <f t="shared" si="1"/>
        <v>2.6559652591989454E-3</v>
      </c>
    </row>
    <row r="12" spans="1:31" x14ac:dyDescent="0.25">
      <c r="A12" s="1">
        <v>2002</v>
      </c>
      <c r="B12" s="7" t="s">
        <v>14</v>
      </c>
      <c r="C12" s="26">
        <v>563</v>
      </c>
      <c r="D12" s="24">
        <v>140</v>
      </c>
      <c r="E12" s="20">
        <v>703</v>
      </c>
      <c r="F12" s="26">
        <v>89</v>
      </c>
      <c r="G12" s="24">
        <v>5</v>
      </c>
      <c r="H12" s="20">
        <v>94</v>
      </c>
      <c r="I12" s="26">
        <v>43</v>
      </c>
      <c r="J12" s="24">
        <v>4</v>
      </c>
      <c r="K12" s="20">
        <v>47</v>
      </c>
      <c r="L12" s="1">
        <v>563</v>
      </c>
      <c r="M12" s="1">
        <v>352</v>
      </c>
      <c r="N12" s="1">
        <v>62.52</v>
      </c>
      <c r="O12" s="13">
        <f t="shared" si="7"/>
        <v>45054</v>
      </c>
      <c r="P12" s="25">
        <f t="shared" si="8"/>
        <v>3861</v>
      </c>
      <c r="Q12" s="21">
        <f t="shared" si="9"/>
        <v>48915</v>
      </c>
      <c r="R12" s="13">
        <f t="shared" si="10"/>
        <v>3159</v>
      </c>
      <c r="S12" s="25">
        <f t="shared" si="11"/>
        <v>108</v>
      </c>
      <c r="T12" s="21">
        <f t="shared" si="12"/>
        <v>3267</v>
      </c>
      <c r="U12" s="13">
        <f t="shared" si="13"/>
        <v>2002</v>
      </c>
      <c r="V12" s="25">
        <f t="shared" si="14"/>
        <v>69</v>
      </c>
      <c r="W12" s="21">
        <f t="shared" si="15"/>
        <v>2071</v>
      </c>
      <c r="X12" s="6">
        <v>34298</v>
      </c>
      <c r="Y12" s="17">
        <f t="shared" si="5"/>
        <v>0.76126426066497976</v>
      </c>
      <c r="Z12" s="15">
        <v>48457102</v>
      </c>
      <c r="AA12" s="11">
        <f t="shared" si="6"/>
        <v>48404920</v>
      </c>
      <c r="AB12">
        <v>2300000</v>
      </c>
      <c r="AC12">
        <f t="shared" si="0"/>
        <v>4.7464662661832316E-2</v>
      </c>
      <c r="AD12">
        <v>137</v>
      </c>
      <c r="AE12">
        <f t="shared" si="1"/>
        <v>2.6254263922425359E-3</v>
      </c>
    </row>
    <row r="13" spans="1:31" x14ac:dyDescent="0.25">
      <c r="A13" s="1">
        <v>2002</v>
      </c>
      <c r="B13" s="7" t="s">
        <v>15</v>
      </c>
      <c r="C13" s="26">
        <v>650</v>
      </c>
      <c r="D13" s="24">
        <v>114</v>
      </c>
      <c r="E13" s="20">
        <v>764</v>
      </c>
      <c r="F13" s="26">
        <v>130</v>
      </c>
      <c r="G13" s="24">
        <v>7</v>
      </c>
      <c r="H13" s="20">
        <v>137</v>
      </c>
      <c r="I13" s="26">
        <v>59</v>
      </c>
      <c r="J13" s="24">
        <v>1</v>
      </c>
      <c r="K13" s="20">
        <v>60</v>
      </c>
      <c r="L13" s="1">
        <v>650</v>
      </c>
      <c r="M13" s="1">
        <v>396</v>
      </c>
      <c r="N13" s="1">
        <v>60.92</v>
      </c>
      <c r="O13" s="13">
        <f t="shared" si="7"/>
        <v>45528</v>
      </c>
      <c r="P13" s="25">
        <f t="shared" si="8"/>
        <v>3996</v>
      </c>
      <c r="Q13" s="21">
        <f t="shared" si="9"/>
        <v>49524</v>
      </c>
      <c r="R13" s="13">
        <f t="shared" si="10"/>
        <v>3205</v>
      </c>
      <c r="S13" s="25">
        <f t="shared" si="11"/>
        <v>109</v>
      </c>
      <c r="T13" s="21">
        <f t="shared" si="12"/>
        <v>3314</v>
      </c>
      <c r="U13" s="13">
        <f t="shared" si="13"/>
        <v>2045</v>
      </c>
      <c r="V13" s="25">
        <f t="shared" si="14"/>
        <v>73</v>
      </c>
      <c r="W13" s="21">
        <f t="shared" si="15"/>
        <v>2118</v>
      </c>
      <c r="X13" s="6">
        <v>34694</v>
      </c>
      <c r="Y13" s="17">
        <f t="shared" si="5"/>
        <v>0.76203654893691797</v>
      </c>
      <c r="Z13" s="15">
        <v>48457102</v>
      </c>
      <c r="AA13" s="11">
        <f t="shared" si="6"/>
        <v>48404264</v>
      </c>
      <c r="AB13">
        <v>2300000</v>
      </c>
      <c r="AC13">
        <f t="shared" si="0"/>
        <v>4.7464662661832316E-2</v>
      </c>
      <c r="AD13">
        <v>137</v>
      </c>
      <c r="AE13">
        <f t="shared" si="1"/>
        <v>2.5928309171429653E-3</v>
      </c>
    </row>
    <row r="14" spans="1:31" x14ac:dyDescent="0.25">
      <c r="A14" s="1">
        <v>2002</v>
      </c>
      <c r="B14" s="7" t="s">
        <v>16</v>
      </c>
      <c r="C14" s="26">
        <v>587</v>
      </c>
      <c r="D14" s="24">
        <v>109</v>
      </c>
      <c r="E14" s="20">
        <v>696</v>
      </c>
      <c r="F14" s="26">
        <v>102</v>
      </c>
      <c r="G14" s="24">
        <v>3</v>
      </c>
      <c r="H14" s="20">
        <v>105</v>
      </c>
      <c r="I14" s="26">
        <v>67</v>
      </c>
      <c r="J14" s="24">
        <v>3</v>
      </c>
      <c r="K14" s="20">
        <v>70</v>
      </c>
      <c r="L14" s="1">
        <v>587</v>
      </c>
      <c r="M14" s="1">
        <v>336</v>
      </c>
      <c r="N14" s="1">
        <v>57.24</v>
      </c>
      <c r="O14" s="13">
        <f t="shared" si="7"/>
        <v>46048</v>
      </c>
      <c r="P14" s="25">
        <f t="shared" si="8"/>
        <v>4103</v>
      </c>
      <c r="Q14" s="21">
        <f t="shared" si="9"/>
        <v>50151</v>
      </c>
      <c r="R14" s="13">
        <f t="shared" si="10"/>
        <v>3276</v>
      </c>
      <c r="S14" s="25">
        <f t="shared" si="11"/>
        <v>115</v>
      </c>
      <c r="T14" s="21">
        <f t="shared" si="12"/>
        <v>3391</v>
      </c>
      <c r="U14" s="13">
        <f t="shared" si="13"/>
        <v>2104</v>
      </c>
      <c r="V14" s="25">
        <f t="shared" si="14"/>
        <v>74</v>
      </c>
      <c r="W14" s="21">
        <f t="shared" si="15"/>
        <v>2178</v>
      </c>
      <c r="X14" s="6">
        <v>35030</v>
      </c>
      <c r="Y14" s="17">
        <f t="shared" si="5"/>
        <v>0.76072793606671296</v>
      </c>
      <c r="Z14" s="15">
        <v>48457102</v>
      </c>
      <c r="AA14" s="11">
        <f t="shared" si="6"/>
        <v>48403560</v>
      </c>
      <c r="AB14">
        <v>2300000</v>
      </c>
      <c r="AC14">
        <f t="shared" si="0"/>
        <v>4.7464662661832316E-2</v>
      </c>
      <c r="AD14">
        <v>137</v>
      </c>
      <c r="AE14">
        <f t="shared" si="1"/>
        <v>2.5587389339210339E-3</v>
      </c>
    </row>
    <row r="15" spans="1:31" x14ac:dyDescent="0.25">
      <c r="A15" s="1">
        <v>2002</v>
      </c>
      <c r="B15" s="7" t="s">
        <v>5</v>
      </c>
      <c r="C15" s="26">
        <v>850</v>
      </c>
      <c r="D15" s="24">
        <v>173</v>
      </c>
      <c r="E15" s="21">
        <v>1023</v>
      </c>
      <c r="F15" s="26">
        <v>155</v>
      </c>
      <c r="G15" s="24">
        <v>7</v>
      </c>
      <c r="H15" s="20">
        <v>162</v>
      </c>
      <c r="I15" s="26">
        <v>121</v>
      </c>
      <c r="J15" s="24">
        <v>3</v>
      </c>
      <c r="K15" s="20">
        <v>124</v>
      </c>
      <c r="L15" s="1">
        <v>850</v>
      </c>
      <c r="M15" s="1">
        <v>521</v>
      </c>
      <c r="N15" s="1">
        <v>61.29</v>
      </c>
      <c r="O15" s="13">
        <f t="shared" si="7"/>
        <v>46533</v>
      </c>
      <c r="P15" s="25">
        <f t="shared" si="8"/>
        <v>4209</v>
      </c>
      <c r="Q15" s="21">
        <f t="shared" si="9"/>
        <v>50742</v>
      </c>
      <c r="R15" s="13">
        <f t="shared" si="10"/>
        <v>3311</v>
      </c>
      <c r="S15" s="25">
        <f t="shared" si="11"/>
        <v>115</v>
      </c>
      <c r="T15" s="21">
        <f t="shared" si="12"/>
        <v>3426</v>
      </c>
      <c r="U15" s="13">
        <f t="shared" si="13"/>
        <v>2171</v>
      </c>
      <c r="V15" s="25">
        <f t="shared" si="14"/>
        <v>77</v>
      </c>
      <c r="W15" s="21">
        <f t="shared" si="15"/>
        <v>2248</v>
      </c>
      <c r="X15" s="6">
        <v>35551</v>
      </c>
      <c r="Y15" s="17">
        <f t="shared" si="5"/>
        <v>0.76399544409343911</v>
      </c>
      <c r="Z15" s="15">
        <v>48457102</v>
      </c>
      <c r="AA15" s="11">
        <f t="shared" si="6"/>
        <v>48402934</v>
      </c>
      <c r="AB15">
        <v>2300000</v>
      </c>
      <c r="AC15">
        <f t="shared" si="0"/>
        <v>4.7464662661832316E-2</v>
      </c>
      <c r="AD15">
        <v>137</v>
      </c>
      <c r="AE15">
        <f t="shared" si="1"/>
        <v>2.5291685127750703E-3</v>
      </c>
    </row>
    <row r="16" spans="1:31" x14ac:dyDescent="0.25">
      <c r="A16" s="1">
        <v>2003</v>
      </c>
      <c r="B16" s="7" t="s">
        <v>6</v>
      </c>
      <c r="C16" s="26">
        <v>520</v>
      </c>
      <c r="D16" s="24">
        <v>117</v>
      </c>
      <c r="E16" s="20">
        <v>637</v>
      </c>
      <c r="F16" s="26">
        <v>106</v>
      </c>
      <c r="G16" s="24">
        <v>4</v>
      </c>
      <c r="H16" s="20">
        <v>110</v>
      </c>
      <c r="I16" s="26">
        <v>68</v>
      </c>
      <c r="J16" s="24">
        <v>1</v>
      </c>
      <c r="K16" s="20">
        <v>69</v>
      </c>
      <c r="L16" s="1">
        <v>520</v>
      </c>
      <c r="M16" s="1">
        <v>310</v>
      </c>
      <c r="N16" s="1">
        <v>59.62</v>
      </c>
      <c r="O16" s="13">
        <f t="shared" si="7"/>
        <v>47228</v>
      </c>
      <c r="P16" s="25">
        <f t="shared" si="8"/>
        <v>4375</v>
      </c>
      <c r="Q16" s="21">
        <f t="shared" si="9"/>
        <v>51603</v>
      </c>
      <c r="R16" s="13">
        <f t="shared" si="10"/>
        <v>3345</v>
      </c>
      <c r="S16" s="25">
        <f t="shared" si="11"/>
        <v>119</v>
      </c>
      <c r="T16" s="21">
        <f t="shared" si="12"/>
        <v>3464</v>
      </c>
      <c r="U16" s="13">
        <f t="shared" si="13"/>
        <v>2292</v>
      </c>
      <c r="V16" s="25">
        <f t="shared" si="14"/>
        <v>80</v>
      </c>
      <c r="W16" s="21">
        <f t="shared" si="15"/>
        <v>2372</v>
      </c>
      <c r="X16" s="6">
        <v>35030</v>
      </c>
      <c r="Y16" s="17">
        <f t="shared" si="5"/>
        <v>0.74172101295841453</v>
      </c>
      <c r="Z16" s="15">
        <v>48003500</v>
      </c>
      <c r="AA16" s="11">
        <f t="shared" si="6"/>
        <v>47948433</v>
      </c>
      <c r="AB16">
        <v>2459784</v>
      </c>
      <c r="AC16">
        <f t="shared" si="0"/>
        <v>5.1241763621402606E-2</v>
      </c>
      <c r="AD16">
        <v>268</v>
      </c>
      <c r="AE16">
        <f t="shared" si="1"/>
        <v>4.8667986271269548E-3</v>
      </c>
    </row>
    <row r="17" spans="1:31" x14ac:dyDescent="0.25">
      <c r="A17" s="1">
        <v>2003</v>
      </c>
      <c r="B17" s="7" t="s">
        <v>7</v>
      </c>
      <c r="C17" s="26">
        <v>665</v>
      </c>
      <c r="D17" s="24">
        <v>118</v>
      </c>
      <c r="E17" s="20">
        <v>783</v>
      </c>
      <c r="F17" s="26">
        <v>128</v>
      </c>
      <c r="G17" s="24">
        <v>4</v>
      </c>
      <c r="H17" s="20">
        <v>132</v>
      </c>
      <c r="I17" s="26">
        <v>68</v>
      </c>
      <c r="J17" s="24">
        <v>1</v>
      </c>
      <c r="K17" s="20">
        <v>69</v>
      </c>
      <c r="L17" s="1">
        <v>665</v>
      </c>
      <c r="M17" s="1">
        <v>401</v>
      </c>
      <c r="N17" s="1">
        <v>60.3</v>
      </c>
      <c r="O17" s="13">
        <f t="shared" si="7"/>
        <v>47642</v>
      </c>
      <c r="P17" s="25">
        <f t="shared" si="8"/>
        <v>4488</v>
      </c>
      <c r="Q17" s="21">
        <f t="shared" si="9"/>
        <v>52130</v>
      </c>
      <c r="R17" s="13">
        <f t="shared" si="10"/>
        <v>3383</v>
      </c>
      <c r="S17" s="25">
        <f t="shared" si="11"/>
        <v>122</v>
      </c>
      <c r="T17" s="21">
        <f t="shared" si="12"/>
        <v>3505</v>
      </c>
      <c r="U17" s="13">
        <f t="shared" si="13"/>
        <v>2360</v>
      </c>
      <c r="V17" s="25">
        <f t="shared" si="14"/>
        <v>81</v>
      </c>
      <c r="W17" s="21">
        <f t="shared" si="15"/>
        <v>2441</v>
      </c>
      <c r="X17" s="6">
        <v>36262</v>
      </c>
      <c r="Y17" s="17">
        <f t="shared" si="5"/>
        <v>0.76113513286595857</v>
      </c>
      <c r="Z17" s="15">
        <v>48003500</v>
      </c>
      <c r="AA17" s="11">
        <f t="shared" si="6"/>
        <v>47947865</v>
      </c>
      <c r="AB17">
        <v>2459784</v>
      </c>
      <c r="AC17">
        <f t="shared" si="0"/>
        <v>5.1241763621402606E-2</v>
      </c>
      <c r="AD17">
        <v>268</v>
      </c>
      <c r="AE17">
        <f t="shared" si="1"/>
        <v>4.817111530511369E-3</v>
      </c>
    </row>
    <row r="18" spans="1:31" x14ac:dyDescent="0.25">
      <c r="A18" s="1">
        <v>2003</v>
      </c>
      <c r="B18" s="7" t="s">
        <v>8</v>
      </c>
      <c r="C18" s="26">
        <v>691</v>
      </c>
      <c r="D18" s="24">
        <v>213</v>
      </c>
      <c r="E18" s="20">
        <v>904</v>
      </c>
      <c r="F18" s="26">
        <v>204</v>
      </c>
      <c r="G18" s="24">
        <v>3</v>
      </c>
      <c r="H18" s="20">
        <v>207</v>
      </c>
      <c r="I18" s="26">
        <v>124</v>
      </c>
      <c r="J18" s="24">
        <v>2</v>
      </c>
      <c r="K18" s="20">
        <v>126</v>
      </c>
      <c r="L18" s="1">
        <v>691</v>
      </c>
      <c r="M18" s="1">
        <v>430</v>
      </c>
      <c r="N18" s="1">
        <v>62.23</v>
      </c>
      <c r="O18" s="13">
        <f t="shared" si="7"/>
        <v>48179</v>
      </c>
      <c r="P18" s="25">
        <f t="shared" si="8"/>
        <v>4602</v>
      </c>
      <c r="Q18" s="21">
        <f t="shared" si="9"/>
        <v>52781</v>
      </c>
      <c r="R18" s="13">
        <f t="shared" si="10"/>
        <v>3443</v>
      </c>
      <c r="S18" s="25">
        <f t="shared" si="11"/>
        <v>125</v>
      </c>
      <c r="T18" s="21">
        <f t="shared" si="12"/>
        <v>3568</v>
      </c>
      <c r="U18" s="13">
        <f t="shared" si="13"/>
        <v>2428</v>
      </c>
      <c r="V18" s="25">
        <f t="shared" si="14"/>
        <v>82</v>
      </c>
      <c r="W18" s="21">
        <f t="shared" si="15"/>
        <v>2510</v>
      </c>
      <c r="X18" s="6">
        <v>36692</v>
      </c>
      <c r="Y18" s="17">
        <f t="shared" si="5"/>
        <v>0.76157662051931341</v>
      </c>
      <c r="Z18" s="15">
        <v>48003500</v>
      </c>
      <c r="AA18" s="11">
        <f t="shared" si="6"/>
        <v>47947151</v>
      </c>
      <c r="AB18">
        <v>2459784</v>
      </c>
      <c r="AC18">
        <f t="shared" si="0"/>
        <v>5.1241763621402606E-2</v>
      </c>
      <c r="AD18">
        <v>268</v>
      </c>
      <c r="AE18">
        <f t="shared" si="1"/>
        <v>4.7560737546362844E-3</v>
      </c>
    </row>
    <row r="19" spans="1:31" x14ac:dyDescent="0.25">
      <c r="A19" s="1">
        <v>2003</v>
      </c>
      <c r="B19" s="7" t="s">
        <v>9</v>
      </c>
      <c r="C19" s="26">
        <v>705</v>
      </c>
      <c r="D19" s="24">
        <v>133</v>
      </c>
      <c r="E19" s="20">
        <v>838</v>
      </c>
      <c r="F19" s="26">
        <v>155</v>
      </c>
      <c r="G19" s="24">
        <v>3</v>
      </c>
      <c r="H19" s="20">
        <v>158</v>
      </c>
      <c r="I19" s="26">
        <v>115</v>
      </c>
      <c r="J19" s="24">
        <v>2</v>
      </c>
      <c r="K19" s="20">
        <v>117</v>
      </c>
      <c r="L19" s="1">
        <v>705</v>
      </c>
      <c r="M19" s="1">
        <v>405</v>
      </c>
      <c r="N19" s="1">
        <v>57.45</v>
      </c>
      <c r="O19" s="13">
        <f t="shared" si="7"/>
        <v>48666</v>
      </c>
      <c r="P19" s="25">
        <f t="shared" si="8"/>
        <v>4812</v>
      </c>
      <c r="Q19" s="21">
        <f t="shared" si="9"/>
        <v>53478</v>
      </c>
      <c r="R19" s="13">
        <f t="shared" si="10"/>
        <v>3523</v>
      </c>
      <c r="S19" s="25">
        <f t="shared" si="11"/>
        <v>126</v>
      </c>
      <c r="T19" s="21">
        <f t="shared" si="12"/>
        <v>3649</v>
      </c>
      <c r="U19" s="13">
        <f t="shared" si="13"/>
        <v>2552</v>
      </c>
      <c r="V19" s="25">
        <f t="shared" si="14"/>
        <v>84</v>
      </c>
      <c r="W19" s="21">
        <f t="shared" si="15"/>
        <v>2636</v>
      </c>
      <c r="X19" s="6">
        <v>37097</v>
      </c>
      <c r="Y19" s="17">
        <f t="shared" si="5"/>
        <v>0.76227756544610203</v>
      </c>
      <c r="Z19" s="15">
        <v>48003500</v>
      </c>
      <c r="AA19" s="11">
        <f t="shared" si="6"/>
        <v>47946373</v>
      </c>
      <c r="AB19">
        <v>2459784</v>
      </c>
      <c r="AC19">
        <f t="shared" si="0"/>
        <v>5.1241763621402606E-2</v>
      </c>
      <c r="AD19">
        <v>268</v>
      </c>
      <c r="AE19">
        <f t="shared" si="1"/>
        <v>4.6913018362595617E-3</v>
      </c>
    </row>
    <row r="20" spans="1:31" x14ac:dyDescent="0.25">
      <c r="A20" s="1">
        <v>2003</v>
      </c>
      <c r="B20" s="7" t="s">
        <v>10</v>
      </c>
      <c r="C20" s="26">
        <v>700</v>
      </c>
      <c r="D20" s="24">
        <v>115</v>
      </c>
      <c r="E20" s="20">
        <v>815</v>
      </c>
      <c r="F20" s="26">
        <v>116</v>
      </c>
      <c r="G20" s="24">
        <v>8</v>
      </c>
      <c r="H20" s="20">
        <v>124</v>
      </c>
      <c r="I20" s="26">
        <v>88</v>
      </c>
      <c r="J20" s="24">
        <v>5</v>
      </c>
      <c r="K20" s="20">
        <v>93</v>
      </c>
      <c r="L20" s="1">
        <v>700</v>
      </c>
      <c r="M20" s="1">
        <v>422</v>
      </c>
      <c r="N20" s="1">
        <v>60.29</v>
      </c>
      <c r="O20" s="13">
        <f t="shared" si="7"/>
        <v>49216</v>
      </c>
      <c r="P20" s="25">
        <f t="shared" si="8"/>
        <v>4942</v>
      </c>
      <c r="Q20" s="21">
        <f t="shared" si="9"/>
        <v>54158</v>
      </c>
      <c r="R20" s="13">
        <f t="shared" si="10"/>
        <v>3563</v>
      </c>
      <c r="S20" s="25">
        <f t="shared" si="11"/>
        <v>127</v>
      </c>
      <c r="T20" s="21">
        <f t="shared" si="12"/>
        <v>3690</v>
      </c>
      <c r="U20" s="13">
        <f t="shared" si="13"/>
        <v>2667</v>
      </c>
      <c r="V20" s="25">
        <f t="shared" si="14"/>
        <v>86</v>
      </c>
      <c r="W20" s="21">
        <f t="shared" si="15"/>
        <v>2753</v>
      </c>
      <c r="X20" s="6">
        <v>37519</v>
      </c>
      <c r="Y20" s="17">
        <f t="shared" si="5"/>
        <v>0.7623333875162549</v>
      </c>
      <c r="Z20" s="15">
        <v>48003500</v>
      </c>
      <c r="AA20" s="11">
        <f t="shared" si="6"/>
        <v>47945652</v>
      </c>
      <c r="AB20">
        <v>2459784</v>
      </c>
      <c r="AC20">
        <f t="shared" si="0"/>
        <v>5.1241763621402606E-2</v>
      </c>
      <c r="AD20">
        <v>268</v>
      </c>
      <c r="AE20">
        <f t="shared" si="1"/>
        <v>4.6328308670999865E-3</v>
      </c>
    </row>
    <row r="21" spans="1:31" x14ac:dyDescent="0.25">
      <c r="A21" s="1">
        <v>2003</v>
      </c>
      <c r="B21" s="7" t="s">
        <v>11</v>
      </c>
      <c r="C21" s="26">
        <v>612</v>
      </c>
      <c r="D21" s="24">
        <v>195</v>
      </c>
      <c r="E21" s="20">
        <v>807</v>
      </c>
      <c r="F21" s="26">
        <v>130</v>
      </c>
      <c r="G21" s="24">
        <v>8</v>
      </c>
      <c r="H21" s="20">
        <v>138</v>
      </c>
      <c r="I21" s="26">
        <v>97</v>
      </c>
      <c r="J21" s="24">
        <v>5</v>
      </c>
      <c r="K21" s="20">
        <v>102</v>
      </c>
      <c r="L21" s="1">
        <v>612</v>
      </c>
      <c r="M21" s="1">
        <v>350</v>
      </c>
      <c r="N21" s="1">
        <v>57.19</v>
      </c>
      <c r="O21" s="13">
        <f t="shared" si="7"/>
        <v>49800</v>
      </c>
      <c r="P21" s="25">
        <f t="shared" si="8"/>
        <v>5049</v>
      </c>
      <c r="Q21" s="21">
        <f t="shared" si="9"/>
        <v>54849</v>
      </c>
      <c r="R21" s="13">
        <f t="shared" si="10"/>
        <v>3591</v>
      </c>
      <c r="S21" s="25">
        <f t="shared" si="11"/>
        <v>130</v>
      </c>
      <c r="T21" s="21">
        <f t="shared" si="12"/>
        <v>3721</v>
      </c>
      <c r="U21" s="13">
        <f t="shared" si="13"/>
        <v>2755</v>
      </c>
      <c r="V21" s="25">
        <f t="shared" si="14"/>
        <v>91</v>
      </c>
      <c r="W21" s="21">
        <f t="shared" si="15"/>
        <v>2846</v>
      </c>
      <c r="X21" s="6">
        <v>37869</v>
      </c>
      <c r="Y21" s="17">
        <f t="shared" si="5"/>
        <v>0.76042168674698796</v>
      </c>
      <c r="Z21" s="15">
        <v>48003500</v>
      </c>
      <c r="AA21" s="11">
        <f t="shared" si="6"/>
        <v>47944930</v>
      </c>
      <c r="AB21">
        <v>2459784</v>
      </c>
      <c r="AC21">
        <f t="shared" si="0"/>
        <v>5.1241763621402606E-2</v>
      </c>
      <c r="AD21">
        <v>268</v>
      </c>
      <c r="AE21">
        <f t="shared" si="1"/>
        <v>4.5757213590575377E-3</v>
      </c>
    </row>
    <row r="22" spans="1:31" x14ac:dyDescent="0.25">
      <c r="A22" s="1">
        <v>2003</v>
      </c>
      <c r="B22" s="7" t="s">
        <v>12</v>
      </c>
      <c r="C22" s="26">
        <v>499</v>
      </c>
      <c r="D22" s="24">
        <v>196</v>
      </c>
      <c r="E22" s="20">
        <v>695</v>
      </c>
      <c r="F22" s="26">
        <v>127</v>
      </c>
      <c r="G22" s="24">
        <v>3</v>
      </c>
      <c r="H22" s="20">
        <v>130</v>
      </c>
      <c r="I22" s="26">
        <v>121</v>
      </c>
      <c r="J22" s="24">
        <v>2</v>
      </c>
      <c r="K22" s="20">
        <v>123</v>
      </c>
      <c r="L22" s="1">
        <v>499</v>
      </c>
      <c r="M22" s="1">
        <v>273</v>
      </c>
      <c r="N22" s="1">
        <v>54.71</v>
      </c>
      <c r="O22" s="13">
        <f t="shared" si="7"/>
        <v>50282</v>
      </c>
      <c r="P22" s="25">
        <f t="shared" si="8"/>
        <v>5236</v>
      </c>
      <c r="Q22" s="21">
        <f t="shared" si="9"/>
        <v>55518</v>
      </c>
      <c r="R22" s="13">
        <f t="shared" si="10"/>
        <v>3624</v>
      </c>
      <c r="S22" s="25">
        <f t="shared" si="11"/>
        <v>133</v>
      </c>
      <c r="T22" s="21">
        <f t="shared" si="12"/>
        <v>3757</v>
      </c>
      <c r="U22" s="13">
        <f t="shared" si="13"/>
        <v>2852</v>
      </c>
      <c r="V22" s="25">
        <f t="shared" si="14"/>
        <v>96</v>
      </c>
      <c r="W22" s="21">
        <f t="shared" si="15"/>
        <v>2948</v>
      </c>
      <c r="X22" s="6">
        <v>38142</v>
      </c>
      <c r="Y22" s="17">
        <f t="shared" si="5"/>
        <v>0.75856171194463229</v>
      </c>
      <c r="Z22" s="15">
        <v>48003500</v>
      </c>
      <c r="AA22" s="11">
        <f t="shared" si="6"/>
        <v>47944225</v>
      </c>
      <c r="AB22">
        <v>2459784</v>
      </c>
      <c r="AC22">
        <f t="shared" si="0"/>
        <v>5.1241763621402606E-2</v>
      </c>
      <c r="AD22">
        <v>268</v>
      </c>
      <c r="AE22">
        <f t="shared" si="1"/>
        <v>4.5212990299451708E-3</v>
      </c>
    </row>
    <row r="23" spans="1:31" x14ac:dyDescent="0.25">
      <c r="A23" s="1">
        <v>2003</v>
      </c>
      <c r="B23" s="7" t="s">
        <v>13</v>
      </c>
      <c r="C23" s="26">
        <v>575</v>
      </c>
      <c r="D23" s="24">
        <v>134</v>
      </c>
      <c r="E23" s="20">
        <v>709</v>
      </c>
      <c r="F23" s="26">
        <v>169</v>
      </c>
      <c r="G23" s="24">
        <v>4</v>
      </c>
      <c r="H23" s="20">
        <v>173</v>
      </c>
      <c r="I23" s="26">
        <v>80</v>
      </c>
      <c r="J23" s="24">
        <v>1</v>
      </c>
      <c r="K23" s="20">
        <v>81</v>
      </c>
      <c r="L23" s="1">
        <v>575</v>
      </c>
      <c r="M23" s="1">
        <v>331</v>
      </c>
      <c r="N23" s="1">
        <v>57.57</v>
      </c>
      <c r="O23" s="13">
        <f t="shared" si="7"/>
        <v>50654</v>
      </c>
      <c r="P23" s="25">
        <f t="shared" si="8"/>
        <v>5429</v>
      </c>
      <c r="Q23" s="21">
        <f t="shared" si="9"/>
        <v>56083</v>
      </c>
      <c r="R23" s="13">
        <f t="shared" si="10"/>
        <v>3630</v>
      </c>
      <c r="S23" s="25">
        <f t="shared" si="11"/>
        <v>134</v>
      </c>
      <c r="T23" s="21">
        <f t="shared" si="12"/>
        <v>3764</v>
      </c>
      <c r="U23" s="13">
        <f t="shared" si="13"/>
        <v>2973</v>
      </c>
      <c r="V23" s="25">
        <f t="shared" si="14"/>
        <v>98</v>
      </c>
      <c r="W23" s="21">
        <f t="shared" si="15"/>
        <v>3071</v>
      </c>
      <c r="X23" s="6">
        <v>38473</v>
      </c>
      <c r="Y23" s="17">
        <f t="shared" si="5"/>
        <v>0.75952540766770638</v>
      </c>
      <c r="Z23" s="15">
        <v>48003500</v>
      </c>
      <c r="AA23" s="11">
        <f t="shared" si="6"/>
        <v>47943653</v>
      </c>
      <c r="AB23">
        <v>2459784</v>
      </c>
      <c r="AC23">
        <f t="shared" si="0"/>
        <v>5.1241763621402606E-2</v>
      </c>
      <c r="AD23">
        <v>268</v>
      </c>
      <c r="AE23">
        <f t="shared" si="1"/>
        <v>4.4780857854194861E-3</v>
      </c>
    </row>
    <row r="24" spans="1:31" x14ac:dyDescent="0.25">
      <c r="A24" s="1">
        <v>2003</v>
      </c>
      <c r="B24" s="7" t="s">
        <v>14</v>
      </c>
      <c r="C24" s="26">
        <v>692</v>
      </c>
      <c r="D24" s="24">
        <v>161</v>
      </c>
      <c r="E24" s="20">
        <v>853</v>
      </c>
      <c r="F24" s="26">
        <v>181</v>
      </c>
      <c r="G24" s="24">
        <v>10</v>
      </c>
      <c r="H24" s="20">
        <v>191</v>
      </c>
      <c r="I24" s="26">
        <v>125</v>
      </c>
      <c r="J24" s="24">
        <v>8</v>
      </c>
      <c r="K24" s="20">
        <v>133</v>
      </c>
      <c r="L24" s="1">
        <v>692</v>
      </c>
      <c r="M24" s="1">
        <v>396</v>
      </c>
      <c r="N24" s="1">
        <v>57.23</v>
      </c>
      <c r="O24" s="13">
        <f t="shared" si="7"/>
        <v>51060</v>
      </c>
      <c r="P24" s="25">
        <f t="shared" si="8"/>
        <v>5559</v>
      </c>
      <c r="Q24" s="21">
        <f t="shared" si="9"/>
        <v>56619</v>
      </c>
      <c r="R24" s="13">
        <f t="shared" si="10"/>
        <v>3719</v>
      </c>
      <c r="S24" s="25">
        <f t="shared" si="11"/>
        <v>137</v>
      </c>
      <c r="T24" s="21">
        <f t="shared" si="12"/>
        <v>3856</v>
      </c>
      <c r="U24" s="13">
        <f t="shared" si="13"/>
        <v>3053</v>
      </c>
      <c r="V24" s="25">
        <f t="shared" si="14"/>
        <v>99</v>
      </c>
      <c r="W24" s="21">
        <f t="shared" si="15"/>
        <v>3152</v>
      </c>
      <c r="X24" s="6">
        <v>38869</v>
      </c>
      <c r="Y24" s="17">
        <f t="shared" si="5"/>
        <v>0.76124167645906782</v>
      </c>
      <c r="Z24" s="15">
        <v>48003500</v>
      </c>
      <c r="AA24" s="11">
        <f t="shared" si="6"/>
        <v>47943025</v>
      </c>
      <c r="AB24">
        <v>2459784</v>
      </c>
      <c r="AC24">
        <f t="shared" si="0"/>
        <v>5.1241763621402606E-2</v>
      </c>
      <c r="AD24">
        <v>268</v>
      </c>
      <c r="AE24">
        <f t="shared" si="1"/>
        <v>4.4315832988838363E-3</v>
      </c>
    </row>
    <row r="25" spans="1:31" x14ac:dyDescent="0.25">
      <c r="A25" s="1">
        <v>2003</v>
      </c>
      <c r="B25" s="7" t="s">
        <v>15</v>
      </c>
      <c r="C25" s="26">
        <v>789</v>
      </c>
      <c r="D25" s="24">
        <v>133</v>
      </c>
      <c r="E25" s="20">
        <v>922</v>
      </c>
      <c r="F25" s="26">
        <v>145</v>
      </c>
      <c r="G25" s="24">
        <v>4</v>
      </c>
      <c r="H25" s="20">
        <v>149</v>
      </c>
      <c r="I25" s="26">
        <v>110</v>
      </c>
      <c r="J25" s="24">
        <v>4</v>
      </c>
      <c r="K25" s="20">
        <v>114</v>
      </c>
      <c r="L25" s="1">
        <v>789</v>
      </c>
      <c r="M25" s="1">
        <v>468</v>
      </c>
      <c r="N25" s="1">
        <v>59.32</v>
      </c>
      <c r="O25" s="13">
        <f t="shared" si="7"/>
        <v>51571</v>
      </c>
      <c r="P25" s="25">
        <f t="shared" si="8"/>
        <v>5710</v>
      </c>
      <c r="Q25" s="21">
        <f t="shared" si="9"/>
        <v>57281</v>
      </c>
      <c r="R25" s="13">
        <f t="shared" si="10"/>
        <v>3775</v>
      </c>
      <c r="S25" s="25">
        <f t="shared" si="11"/>
        <v>139</v>
      </c>
      <c r="T25" s="21">
        <f t="shared" si="12"/>
        <v>3914</v>
      </c>
      <c r="U25" s="13">
        <f t="shared" si="13"/>
        <v>3178</v>
      </c>
      <c r="V25" s="25">
        <f t="shared" si="14"/>
        <v>107</v>
      </c>
      <c r="W25" s="21">
        <f t="shared" si="15"/>
        <v>3285</v>
      </c>
      <c r="X25" s="6">
        <v>39337</v>
      </c>
      <c r="Y25" s="17">
        <f t="shared" si="5"/>
        <v>0.76277365185860269</v>
      </c>
      <c r="Z25" s="15">
        <v>48003500</v>
      </c>
      <c r="AA25" s="11">
        <f t="shared" si="6"/>
        <v>47942305</v>
      </c>
      <c r="AB25">
        <v>2459784</v>
      </c>
      <c r="AC25">
        <f t="shared" si="0"/>
        <v>5.1241763621402606E-2</v>
      </c>
      <c r="AD25">
        <v>268</v>
      </c>
      <c r="AE25">
        <f t="shared" si="1"/>
        <v>4.3794427649317758E-3</v>
      </c>
    </row>
    <row r="26" spans="1:31" x14ac:dyDescent="0.25">
      <c r="A26" s="1">
        <v>2003</v>
      </c>
      <c r="B26" s="7" t="s">
        <v>16</v>
      </c>
      <c r="C26" s="26">
        <v>809</v>
      </c>
      <c r="D26" s="24">
        <v>159</v>
      </c>
      <c r="E26" s="20">
        <v>968</v>
      </c>
      <c r="F26" s="26">
        <v>178</v>
      </c>
      <c r="G26" s="24">
        <v>3</v>
      </c>
      <c r="H26" s="20">
        <v>181</v>
      </c>
      <c r="I26" s="26">
        <v>102</v>
      </c>
      <c r="J26" s="24">
        <v>1</v>
      </c>
      <c r="K26" s="20">
        <v>103</v>
      </c>
      <c r="L26" s="1">
        <v>809</v>
      </c>
      <c r="M26" s="1">
        <v>503</v>
      </c>
      <c r="N26" s="1">
        <v>62.18</v>
      </c>
      <c r="O26" s="13">
        <f t="shared" si="7"/>
        <v>52215</v>
      </c>
      <c r="P26" s="25">
        <f t="shared" si="8"/>
        <v>5839</v>
      </c>
      <c r="Q26" s="21">
        <f t="shared" si="9"/>
        <v>58054</v>
      </c>
      <c r="R26" s="13">
        <f t="shared" si="10"/>
        <v>3810</v>
      </c>
      <c r="S26" s="25">
        <f t="shared" si="11"/>
        <v>139</v>
      </c>
      <c r="T26" s="21">
        <f t="shared" si="12"/>
        <v>3949</v>
      </c>
      <c r="U26" s="13">
        <f t="shared" si="13"/>
        <v>3288</v>
      </c>
      <c r="V26" s="25">
        <f t="shared" si="14"/>
        <v>111</v>
      </c>
      <c r="W26" s="21">
        <f t="shared" si="15"/>
        <v>3399</v>
      </c>
      <c r="X26" s="6">
        <v>39840</v>
      </c>
      <c r="Y26" s="17">
        <f t="shared" si="5"/>
        <v>0.76299913817868426</v>
      </c>
      <c r="Z26" s="15">
        <v>48003500</v>
      </c>
      <c r="AA26" s="11">
        <f t="shared" si="6"/>
        <v>47941497</v>
      </c>
      <c r="AB26">
        <v>2459784</v>
      </c>
      <c r="AC26">
        <f t="shared" si="0"/>
        <v>5.1241763621402606E-2</v>
      </c>
      <c r="AD26">
        <v>268</v>
      </c>
      <c r="AE26">
        <f t="shared" si="1"/>
        <v>4.3223714981533148E-3</v>
      </c>
    </row>
    <row r="27" spans="1:31" x14ac:dyDescent="0.25">
      <c r="A27" s="1">
        <v>2003</v>
      </c>
      <c r="B27" s="7" t="s">
        <v>5</v>
      </c>
      <c r="C27" s="26">
        <v>909</v>
      </c>
      <c r="D27" s="24">
        <v>169</v>
      </c>
      <c r="E27" s="20">
        <v>1078</v>
      </c>
      <c r="F27" s="26">
        <v>208</v>
      </c>
      <c r="G27" s="24">
        <v>14</v>
      </c>
      <c r="H27" s="20">
        <v>222</v>
      </c>
      <c r="I27" s="26">
        <v>149</v>
      </c>
      <c r="J27" s="24">
        <v>6</v>
      </c>
      <c r="K27" s="20">
        <v>155</v>
      </c>
      <c r="L27" s="1">
        <v>909</v>
      </c>
      <c r="M27" s="1">
        <v>526</v>
      </c>
      <c r="N27" s="1">
        <v>57.87</v>
      </c>
      <c r="O27" s="13">
        <f t="shared" si="7"/>
        <v>52846</v>
      </c>
      <c r="P27" s="25">
        <f t="shared" si="8"/>
        <v>5995</v>
      </c>
      <c r="Q27" s="21">
        <f t="shared" si="9"/>
        <v>58841</v>
      </c>
      <c r="R27" s="13">
        <f t="shared" si="10"/>
        <v>3886</v>
      </c>
      <c r="S27" s="25">
        <f t="shared" si="11"/>
        <v>141</v>
      </c>
      <c r="T27" s="21">
        <f t="shared" si="12"/>
        <v>4027</v>
      </c>
      <c r="U27" s="13">
        <f t="shared" si="13"/>
        <v>3390</v>
      </c>
      <c r="V27" s="25">
        <f t="shared" si="14"/>
        <v>112</v>
      </c>
      <c r="W27" s="21">
        <f t="shared" si="15"/>
        <v>3502</v>
      </c>
      <c r="X27" s="6">
        <v>40366</v>
      </c>
      <c r="Y27" s="17">
        <f t="shared" si="5"/>
        <v>0.76384210725504298</v>
      </c>
      <c r="Z27" s="15">
        <v>48003500</v>
      </c>
      <c r="AA27" s="11">
        <f t="shared" si="6"/>
        <v>47940632</v>
      </c>
      <c r="AB27">
        <v>2459784</v>
      </c>
      <c r="AC27">
        <f t="shared" si="0"/>
        <v>5.1241763621402606E-2</v>
      </c>
      <c r="AD27">
        <v>268</v>
      </c>
      <c r="AE27">
        <f t="shared" si="1"/>
        <v>4.2629000445377615E-3</v>
      </c>
    </row>
    <row r="28" spans="1:31" x14ac:dyDescent="0.25">
      <c r="A28" s="1">
        <v>2004</v>
      </c>
      <c r="B28" s="7" t="s">
        <v>6</v>
      </c>
      <c r="C28" s="26">
        <v>723</v>
      </c>
      <c r="D28" s="24">
        <v>98</v>
      </c>
      <c r="E28" s="20">
        <v>821</v>
      </c>
      <c r="F28" s="26">
        <v>217</v>
      </c>
      <c r="G28" s="24">
        <v>4</v>
      </c>
      <c r="H28" s="20">
        <v>221</v>
      </c>
      <c r="I28" s="26">
        <v>149</v>
      </c>
      <c r="J28" s="24">
        <v>2</v>
      </c>
      <c r="K28" s="20">
        <v>151</v>
      </c>
      <c r="L28" s="1">
        <v>723</v>
      </c>
      <c r="M28" s="1">
        <v>443</v>
      </c>
      <c r="N28" s="1">
        <v>61.27</v>
      </c>
      <c r="O28" s="13">
        <f t="shared" si="7"/>
        <v>53547</v>
      </c>
      <c r="P28" s="25">
        <f t="shared" si="8"/>
        <v>6150</v>
      </c>
      <c r="Q28" s="21">
        <f t="shared" si="9"/>
        <v>59697</v>
      </c>
      <c r="R28" s="13">
        <f t="shared" si="10"/>
        <v>3945</v>
      </c>
      <c r="S28" s="25">
        <f t="shared" si="11"/>
        <v>149</v>
      </c>
      <c r="T28" s="21">
        <f t="shared" si="12"/>
        <v>4094</v>
      </c>
      <c r="U28" s="13">
        <f t="shared" si="13"/>
        <v>3539</v>
      </c>
      <c r="V28" s="25">
        <f t="shared" si="14"/>
        <v>118</v>
      </c>
      <c r="W28" s="21">
        <f t="shared" si="15"/>
        <v>3657</v>
      </c>
      <c r="X28" s="6">
        <v>40809</v>
      </c>
      <c r="Y28" s="17">
        <f t="shared" si="5"/>
        <v>0.7621155246792537</v>
      </c>
      <c r="Z28" s="15">
        <v>47622500</v>
      </c>
      <c r="AA28" s="11">
        <f t="shared" si="6"/>
        <v>47558709</v>
      </c>
      <c r="AB28">
        <v>2501132</v>
      </c>
      <c r="AC28">
        <f t="shared" si="0"/>
        <v>5.2519964302588061E-2</v>
      </c>
      <c r="AD28">
        <v>1299</v>
      </c>
      <c r="AE28">
        <f t="shared" si="1"/>
        <v>2.0363374143687982E-2</v>
      </c>
    </row>
    <row r="29" spans="1:31" x14ac:dyDescent="0.25">
      <c r="A29" s="1">
        <v>2004</v>
      </c>
      <c r="B29" s="7" t="s">
        <v>7</v>
      </c>
      <c r="C29" s="26">
        <v>997</v>
      </c>
      <c r="D29" s="24">
        <v>210</v>
      </c>
      <c r="E29" s="20">
        <v>1207</v>
      </c>
      <c r="F29" s="26">
        <v>191</v>
      </c>
      <c r="G29" s="24">
        <v>7</v>
      </c>
      <c r="H29" s="20">
        <v>198</v>
      </c>
      <c r="I29" s="26">
        <v>106</v>
      </c>
      <c r="J29" s="24">
        <v>2</v>
      </c>
      <c r="K29" s="20">
        <v>108</v>
      </c>
      <c r="L29" s="1">
        <v>997</v>
      </c>
      <c r="M29" s="1">
        <v>648</v>
      </c>
      <c r="N29" s="1">
        <v>64.989999999999995</v>
      </c>
      <c r="O29" s="13">
        <f t="shared" si="7"/>
        <v>54053</v>
      </c>
      <c r="P29" s="25">
        <f t="shared" si="8"/>
        <v>6244</v>
      </c>
      <c r="Q29" s="21">
        <f t="shared" si="9"/>
        <v>60297</v>
      </c>
      <c r="R29" s="13">
        <f t="shared" si="10"/>
        <v>4013</v>
      </c>
      <c r="S29" s="25">
        <f t="shared" si="11"/>
        <v>151</v>
      </c>
      <c r="T29" s="21">
        <f t="shared" si="12"/>
        <v>4164</v>
      </c>
      <c r="U29" s="13">
        <f t="shared" si="13"/>
        <v>3688</v>
      </c>
      <c r="V29" s="25">
        <f t="shared" si="14"/>
        <v>120</v>
      </c>
      <c r="W29" s="21">
        <f t="shared" si="15"/>
        <v>3808</v>
      </c>
      <c r="X29" s="6">
        <v>41457</v>
      </c>
      <c r="Y29" s="17">
        <f t="shared" si="5"/>
        <v>0.76696945590439014</v>
      </c>
      <c r="Z29" s="15">
        <v>47622500</v>
      </c>
      <c r="AA29" s="11">
        <f t="shared" si="6"/>
        <v>47558039</v>
      </c>
      <c r="AB29">
        <v>2501132</v>
      </c>
      <c r="AC29">
        <f t="shared" si="0"/>
        <v>5.2519964302588061E-2</v>
      </c>
      <c r="AD29">
        <v>1299</v>
      </c>
      <c r="AE29">
        <f t="shared" si="1"/>
        <v>2.015171964443617E-2</v>
      </c>
    </row>
    <row r="30" spans="1:31" x14ac:dyDescent="0.25">
      <c r="A30" s="1">
        <v>2004</v>
      </c>
      <c r="B30" s="7" t="s">
        <v>8</v>
      </c>
      <c r="C30" s="26">
        <v>924</v>
      </c>
      <c r="D30" s="24">
        <v>178</v>
      </c>
      <c r="E30" s="20">
        <v>1102</v>
      </c>
      <c r="F30" s="26">
        <v>206</v>
      </c>
      <c r="G30" s="24">
        <v>13</v>
      </c>
      <c r="H30" s="20">
        <v>219</v>
      </c>
      <c r="I30" s="26">
        <v>119</v>
      </c>
      <c r="J30" s="24">
        <v>4</v>
      </c>
      <c r="K30" s="20">
        <v>123</v>
      </c>
      <c r="L30" s="1">
        <v>924</v>
      </c>
      <c r="M30" s="1">
        <v>534</v>
      </c>
      <c r="N30" s="1">
        <v>57.79</v>
      </c>
      <c r="O30" s="13">
        <f t="shared" si="7"/>
        <v>54859</v>
      </c>
      <c r="P30" s="25">
        <f t="shared" si="8"/>
        <v>6447</v>
      </c>
      <c r="Q30" s="21">
        <f t="shared" si="9"/>
        <v>61306</v>
      </c>
      <c r="R30" s="13">
        <f t="shared" si="10"/>
        <v>4098</v>
      </c>
      <c r="S30" s="25">
        <f t="shared" si="11"/>
        <v>156</v>
      </c>
      <c r="T30" s="21">
        <f t="shared" si="12"/>
        <v>4254</v>
      </c>
      <c r="U30" s="13">
        <f t="shared" si="13"/>
        <v>3794</v>
      </c>
      <c r="V30" s="25">
        <f t="shared" si="14"/>
        <v>122</v>
      </c>
      <c r="W30" s="21">
        <f t="shared" si="15"/>
        <v>3916</v>
      </c>
      <c r="X30" s="6">
        <v>41991</v>
      </c>
      <c r="Y30" s="17">
        <f t="shared" si="5"/>
        <v>0.76543502433511368</v>
      </c>
      <c r="Z30" s="15">
        <v>47622500</v>
      </c>
      <c r="AA30" s="11">
        <f t="shared" si="6"/>
        <v>47556940</v>
      </c>
      <c r="AB30">
        <v>2501132</v>
      </c>
      <c r="AC30">
        <f t="shared" si="0"/>
        <v>5.2519964302588061E-2</v>
      </c>
      <c r="AD30">
        <v>1299</v>
      </c>
      <c r="AE30">
        <f t="shared" si="1"/>
        <v>1.9813910921293473E-2</v>
      </c>
    </row>
    <row r="31" spans="1:31" x14ac:dyDescent="0.25">
      <c r="A31" s="1">
        <v>2004</v>
      </c>
      <c r="B31" s="7" t="s">
        <v>9</v>
      </c>
      <c r="C31" s="26">
        <v>722</v>
      </c>
      <c r="D31" s="24">
        <v>177</v>
      </c>
      <c r="E31" s="20">
        <v>899</v>
      </c>
      <c r="F31" s="26">
        <v>206</v>
      </c>
      <c r="G31" s="24">
        <v>3</v>
      </c>
      <c r="H31" s="20">
        <v>209</v>
      </c>
      <c r="I31" s="26">
        <v>164</v>
      </c>
      <c r="J31" s="24">
        <v>2</v>
      </c>
      <c r="K31" s="20">
        <v>166</v>
      </c>
      <c r="L31" s="1">
        <v>722</v>
      </c>
      <c r="M31" s="1">
        <v>386</v>
      </c>
      <c r="N31" s="1">
        <v>53.46</v>
      </c>
      <c r="O31" s="13">
        <f t="shared" si="7"/>
        <v>55577</v>
      </c>
      <c r="P31" s="25">
        <f t="shared" si="8"/>
        <v>6612</v>
      </c>
      <c r="Q31" s="21">
        <f t="shared" si="9"/>
        <v>62189</v>
      </c>
      <c r="R31" s="13">
        <f t="shared" si="10"/>
        <v>4185</v>
      </c>
      <c r="S31" s="25">
        <f t="shared" si="11"/>
        <v>165</v>
      </c>
      <c r="T31" s="21">
        <f t="shared" si="12"/>
        <v>4350</v>
      </c>
      <c r="U31" s="13">
        <f t="shared" si="13"/>
        <v>3913</v>
      </c>
      <c r="V31" s="25">
        <f t="shared" si="14"/>
        <v>126</v>
      </c>
      <c r="W31" s="21">
        <f t="shared" si="15"/>
        <v>4039</v>
      </c>
      <c r="X31" s="6">
        <v>42377</v>
      </c>
      <c r="Y31" s="17">
        <f t="shared" si="5"/>
        <v>0.76249167821221009</v>
      </c>
      <c r="Z31" s="15">
        <v>47622500</v>
      </c>
      <c r="AA31" s="11">
        <f t="shared" si="6"/>
        <v>47555961</v>
      </c>
      <c r="AB31">
        <v>2501132</v>
      </c>
      <c r="AC31">
        <f t="shared" si="0"/>
        <v>5.2519964302588061E-2</v>
      </c>
      <c r="AD31">
        <v>1299</v>
      </c>
      <c r="AE31">
        <f t="shared" si="1"/>
        <v>1.9522385367979681E-2</v>
      </c>
    </row>
    <row r="32" spans="1:31" x14ac:dyDescent="0.25">
      <c r="A32" s="1">
        <v>2004</v>
      </c>
      <c r="B32" s="7" t="s">
        <v>10</v>
      </c>
      <c r="C32" s="26">
        <v>563</v>
      </c>
      <c r="D32" s="24">
        <v>230</v>
      </c>
      <c r="E32" s="20">
        <v>793</v>
      </c>
      <c r="F32" s="26">
        <v>214</v>
      </c>
      <c r="G32" s="24">
        <v>6</v>
      </c>
      <c r="H32" s="20">
        <v>220</v>
      </c>
      <c r="I32" s="26">
        <v>138</v>
      </c>
      <c r="J32" s="24">
        <v>3</v>
      </c>
      <c r="K32" s="20">
        <v>141</v>
      </c>
      <c r="L32" s="1">
        <v>563</v>
      </c>
      <c r="M32" s="1">
        <v>265</v>
      </c>
      <c r="N32" s="1">
        <v>47.07</v>
      </c>
      <c r="O32" s="13">
        <f t="shared" si="7"/>
        <v>56093</v>
      </c>
      <c r="P32" s="25">
        <f t="shared" si="8"/>
        <v>6786</v>
      </c>
      <c r="Q32" s="21">
        <f t="shared" si="9"/>
        <v>62879</v>
      </c>
      <c r="R32" s="13">
        <f t="shared" si="10"/>
        <v>4227</v>
      </c>
      <c r="S32" s="25">
        <f t="shared" si="11"/>
        <v>166</v>
      </c>
      <c r="T32" s="21">
        <f t="shared" si="12"/>
        <v>4393</v>
      </c>
      <c r="U32" s="13">
        <f t="shared" si="13"/>
        <v>4077</v>
      </c>
      <c r="V32" s="25">
        <f t="shared" si="14"/>
        <v>128</v>
      </c>
      <c r="W32" s="21">
        <f t="shared" si="15"/>
        <v>4205</v>
      </c>
      <c r="X32" s="6">
        <v>42642</v>
      </c>
      <c r="Y32" s="17">
        <f t="shared" si="5"/>
        <v>0.76020180771219226</v>
      </c>
      <c r="Z32" s="15">
        <v>47622500</v>
      </c>
      <c r="AA32" s="11">
        <f t="shared" si="6"/>
        <v>47555228</v>
      </c>
      <c r="AB32">
        <v>2501132</v>
      </c>
      <c r="AC32">
        <f t="shared" si="0"/>
        <v>5.2519964302588061E-2</v>
      </c>
      <c r="AD32">
        <v>1299</v>
      </c>
      <c r="AE32">
        <f t="shared" si="1"/>
        <v>1.9309668212629326E-2</v>
      </c>
    </row>
    <row r="33" spans="1:31" x14ac:dyDescent="0.25">
      <c r="A33" s="1">
        <v>2004</v>
      </c>
      <c r="B33" s="7" t="s">
        <v>11</v>
      </c>
      <c r="C33" s="26">
        <v>779</v>
      </c>
      <c r="D33" s="24">
        <v>201</v>
      </c>
      <c r="E33" s="20">
        <v>980</v>
      </c>
      <c r="F33" s="26">
        <v>212</v>
      </c>
      <c r="G33" s="24">
        <v>11</v>
      </c>
      <c r="H33" s="20">
        <v>223</v>
      </c>
      <c r="I33" s="26">
        <v>167</v>
      </c>
      <c r="J33" s="24">
        <v>2</v>
      </c>
      <c r="K33" s="20">
        <v>169</v>
      </c>
      <c r="L33" s="1">
        <v>779</v>
      </c>
      <c r="M33" s="1">
        <v>451</v>
      </c>
      <c r="N33" s="1">
        <v>57.89</v>
      </c>
      <c r="O33" s="13">
        <f t="shared" si="7"/>
        <v>56442</v>
      </c>
      <c r="P33" s="25">
        <f t="shared" si="8"/>
        <v>7010</v>
      </c>
      <c r="Q33" s="21">
        <f t="shared" si="9"/>
        <v>63452</v>
      </c>
      <c r="R33" s="13">
        <f t="shared" si="10"/>
        <v>4303</v>
      </c>
      <c r="S33" s="25">
        <f t="shared" si="11"/>
        <v>169</v>
      </c>
      <c r="T33" s="21">
        <f t="shared" si="12"/>
        <v>4472</v>
      </c>
      <c r="U33" s="13">
        <f t="shared" si="13"/>
        <v>4215</v>
      </c>
      <c r="V33" s="25">
        <f t="shared" si="14"/>
        <v>131</v>
      </c>
      <c r="W33" s="21">
        <f t="shared" si="15"/>
        <v>4346</v>
      </c>
      <c r="X33" s="6">
        <v>43093</v>
      </c>
      <c r="Y33" s="17">
        <f t="shared" si="5"/>
        <v>0.76349172601963078</v>
      </c>
      <c r="Z33" s="15">
        <v>47622500</v>
      </c>
      <c r="AA33" s="11">
        <f t="shared" si="6"/>
        <v>47554576</v>
      </c>
      <c r="AB33">
        <v>2501132</v>
      </c>
      <c r="AC33">
        <f t="shared" si="0"/>
        <v>5.2519964302588061E-2</v>
      </c>
      <c r="AD33">
        <v>1299</v>
      </c>
      <c r="AE33">
        <f t="shared" si="1"/>
        <v>1.9124315411342088E-2</v>
      </c>
    </row>
    <row r="34" spans="1:31" x14ac:dyDescent="0.25">
      <c r="A34" s="1">
        <v>2004</v>
      </c>
      <c r="B34" s="7" t="s">
        <v>12</v>
      </c>
      <c r="C34" s="26">
        <v>864</v>
      </c>
      <c r="D34" s="24">
        <v>208</v>
      </c>
      <c r="E34" s="21">
        <v>1072</v>
      </c>
      <c r="F34" s="26">
        <v>212</v>
      </c>
      <c r="G34" s="24">
        <v>7</v>
      </c>
      <c r="H34" s="20">
        <v>219</v>
      </c>
      <c r="I34" s="26">
        <v>117</v>
      </c>
      <c r="J34" s="24">
        <v>3</v>
      </c>
      <c r="K34" s="20">
        <v>120</v>
      </c>
      <c r="L34" s="1">
        <v>864</v>
      </c>
      <c r="M34" s="1">
        <v>482</v>
      </c>
      <c r="N34" s="1">
        <v>55.79</v>
      </c>
      <c r="O34" s="13">
        <f t="shared" si="7"/>
        <v>57009</v>
      </c>
      <c r="P34" s="25">
        <f t="shared" si="8"/>
        <v>7200</v>
      </c>
      <c r="Q34" s="21">
        <f t="shared" si="9"/>
        <v>64209</v>
      </c>
      <c r="R34" s="13">
        <f t="shared" si="10"/>
        <v>4348</v>
      </c>
      <c r="S34" s="25">
        <f t="shared" si="11"/>
        <v>178</v>
      </c>
      <c r="T34" s="21">
        <f t="shared" si="12"/>
        <v>4526</v>
      </c>
      <c r="U34" s="13">
        <f t="shared" si="13"/>
        <v>4382</v>
      </c>
      <c r="V34" s="25">
        <f t="shared" si="14"/>
        <v>133</v>
      </c>
      <c r="W34" s="21">
        <f t="shared" si="15"/>
        <v>4515</v>
      </c>
      <c r="X34" s="6">
        <v>43575</v>
      </c>
      <c r="Y34" s="17">
        <f t="shared" si="5"/>
        <v>0.76435299689522707</v>
      </c>
      <c r="Z34" s="15">
        <v>47622500</v>
      </c>
      <c r="AA34" s="11">
        <f t="shared" si="6"/>
        <v>47553765</v>
      </c>
      <c r="AB34">
        <v>2501132</v>
      </c>
      <c r="AC34">
        <f t="shared" si="0"/>
        <v>5.2519964302588061E-2</v>
      </c>
      <c r="AD34">
        <v>1299</v>
      </c>
      <c r="AE34">
        <f t="shared" si="1"/>
        <v>1.8898668800465555E-2</v>
      </c>
    </row>
    <row r="35" spans="1:31" x14ac:dyDescent="0.25">
      <c r="A35" s="1">
        <v>2004</v>
      </c>
      <c r="B35" s="7" t="s">
        <v>13</v>
      </c>
      <c r="C35" s="26">
        <v>875</v>
      </c>
      <c r="D35" s="24">
        <v>169</v>
      </c>
      <c r="E35" s="21">
        <v>1044</v>
      </c>
      <c r="F35" s="26">
        <v>220</v>
      </c>
      <c r="G35" s="24">
        <v>14</v>
      </c>
      <c r="H35" s="20">
        <v>234</v>
      </c>
      <c r="I35" s="26">
        <v>129</v>
      </c>
      <c r="J35" s="24">
        <v>3</v>
      </c>
      <c r="K35" s="20">
        <v>132</v>
      </c>
      <c r="L35" s="1">
        <v>875</v>
      </c>
      <c r="M35" s="1">
        <v>524</v>
      </c>
      <c r="N35" s="1">
        <v>59.89</v>
      </c>
      <c r="O35" s="13">
        <f t="shared" si="7"/>
        <v>57661</v>
      </c>
      <c r="P35" s="25">
        <f t="shared" si="8"/>
        <v>7401</v>
      </c>
      <c r="Q35" s="21">
        <f t="shared" si="9"/>
        <v>65062</v>
      </c>
      <c r="R35" s="13">
        <f t="shared" si="10"/>
        <v>4443</v>
      </c>
      <c r="S35" s="25">
        <f t="shared" si="11"/>
        <v>182</v>
      </c>
      <c r="T35" s="21">
        <f t="shared" si="12"/>
        <v>4625</v>
      </c>
      <c r="U35" s="13">
        <f t="shared" si="13"/>
        <v>4499</v>
      </c>
      <c r="V35" s="25">
        <f t="shared" si="14"/>
        <v>136</v>
      </c>
      <c r="W35" s="21">
        <f t="shared" si="15"/>
        <v>4635</v>
      </c>
      <c r="X35" s="6">
        <v>44099</v>
      </c>
      <c r="Y35" s="17">
        <f t="shared" si="5"/>
        <v>0.76479769688350874</v>
      </c>
      <c r="Z35" s="15">
        <v>47622500</v>
      </c>
      <c r="AA35" s="11">
        <f t="shared" ref="AA35:AA66" si="16">Z35-Q35-T35</f>
        <v>47552813</v>
      </c>
      <c r="AB35">
        <v>2501132</v>
      </c>
      <c r="AC35">
        <f t="shared" ref="AC35:AC66" si="17">AB35/Z35</f>
        <v>5.2519964302588061E-2</v>
      </c>
      <c r="AD35">
        <v>1299</v>
      </c>
      <c r="AE35">
        <f t="shared" ref="AE35:AE66" si="18">AD35/(Q35+T35)</f>
        <v>1.8640492487838476E-2</v>
      </c>
    </row>
    <row r="36" spans="1:31" x14ac:dyDescent="0.25">
      <c r="A36" s="1">
        <v>2004</v>
      </c>
      <c r="B36" s="7" t="s">
        <v>14</v>
      </c>
      <c r="C36" s="26">
        <v>900</v>
      </c>
      <c r="D36" s="24">
        <v>176</v>
      </c>
      <c r="E36" s="21">
        <v>1076</v>
      </c>
      <c r="F36" s="26">
        <v>229</v>
      </c>
      <c r="G36" s="24">
        <v>5</v>
      </c>
      <c r="H36" s="20">
        <v>234</v>
      </c>
      <c r="I36" s="26">
        <v>148</v>
      </c>
      <c r="J36" s="24">
        <v>1</v>
      </c>
      <c r="K36" s="20">
        <v>149</v>
      </c>
      <c r="L36" s="1">
        <v>900</v>
      </c>
      <c r="M36" s="1">
        <v>516</v>
      </c>
      <c r="N36" s="1">
        <v>57.33</v>
      </c>
      <c r="O36" s="13">
        <f t="shared" si="7"/>
        <v>58316</v>
      </c>
      <c r="P36" s="25">
        <f t="shared" si="8"/>
        <v>7556</v>
      </c>
      <c r="Q36" s="21">
        <f t="shared" si="9"/>
        <v>65872</v>
      </c>
      <c r="R36" s="13">
        <f t="shared" si="10"/>
        <v>4534</v>
      </c>
      <c r="S36" s="25">
        <f t="shared" si="11"/>
        <v>193</v>
      </c>
      <c r="T36" s="21">
        <f t="shared" si="12"/>
        <v>4727</v>
      </c>
      <c r="U36" s="13">
        <f t="shared" si="13"/>
        <v>4628</v>
      </c>
      <c r="V36" s="25">
        <f t="shared" si="14"/>
        <v>139</v>
      </c>
      <c r="W36" s="21">
        <f t="shared" si="15"/>
        <v>4767</v>
      </c>
      <c r="X36" s="6">
        <v>44615</v>
      </c>
      <c r="Y36" s="17">
        <f t="shared" si="5"/>
        <v>0.76505590232526233</v>
      </c>
      <c r="Z36" s="15">
        <v>47622500</v>
      </c>
      <c r="AA36" s="11">
        <f t="shared" si="16"/>
        <v>47551901</v>
      </c>
      <c r="AB36">
        <v>2501132</v>
      </c>
      <c r="AC36">
        <f t="shared" si="17"/>
        <v>5.2519964302588061E-2</v>
      </c>
      <c r="AD36">
        <v>1299</v>
      </c>
      <c r="AE36">
        <f t="shared" si="18"/>
        <v>1.8399694046657884E-2</v>
      </c>
    </row>
    <row r="37" spans="1:31" x14ac:dyDescent="0.25">
      <c r="A37" s="1">
        <v>2004</v>
      </c>
      <c r="B37" s="7" t="s">
        <v>15</v>
      </c>
      <c r="C37" s="26">
        <v>839</v>
      </c>
      <c r="D37" s="24">
        <v>180</v>
      </c>
      <c r="E37" s="21">
        <v>1019</v>
      </c>
      <c r="F37" s="26">
        <v>245</v>
      </c>
      <c r="G37" s="24">
        <v>6</v>
      </c>
      <c r="H37" s="20">
        <v>251</v>
      </c>
      <c r="I37" s="26">
        <v>151</v>
      </c>
      <c r="J37" s="24">
        <v>3</v>
      </c>
      <c r="K37" s="20">
        <v>154</v>
      </c>
      <c r="L37" s="1">
        <v>839</v>
      </c>
      <c r="M37" s="1">
        <v>453</v>
      </c>
      <c r="N37" s="1">
        <v>53.99</v>
      </c>
      <c r="O37" s="13">
        <f t="shared" si="7"/>
        <v>58987</v>
      </c>
      <c r="P37" s="25">
        <f t="shared" si="8"/>
        <v>7727</v>
      </c>
      <c r="Q37" s="21">
        <f t="shared" si="9"/>
        <v>66714</v>
      </c>
      <c r="R37" s="13">
        <f t="shared" si="10"/>
        <v>4615</v>
      </c>
      <c r="S37" s="25">
        <f t="shared" si="11"/>
        <v>197</v>
      </c>
      <c r="T37" s="21">
        <f t="shared" si="12"/>
        <v>4812</v>
      </c>
      <c r="U37" s="13">
        <f t="shared" si="13"/>
        <v>4776</v>
      </c>
      <c r="V37" s="25">
        <f t="shared" si="14"/>
        <v>140</v>
      </c>
      <c r="W37" s="21">
        <f t="shared" si="15"/>
        <v>4916</v>
      </c>
      <c r="X37" s="6">
        <v>45068</v>
      </c>
      <c r="Y37" s="17">
        <f t="shared" si="5"/>
        <v>0.76403275297947004</v>
      </c>
      <c r="Z37" s="15">
        <v>47622500</v>
      </c>
      <c r="AA37" s="11">
        <f t="shared" si="16"/>
        <v>47550974</v>
      </c>
      <c r="AB37">
        <v>2501132</v>
      </c>
      <c r="AC37">
        <f t="shared" si="17"/>
        <v>5.2519964302588061E-2</v>
      </c>
      <c r="AD37">
        <v>1299</v>
      </c>
      <c r="AE37">
        <f t="shared" si="18"/>
        <v>1.8161228084892206E-2</v>
      </c>
    </row>
    <row r="38" spans="1:31" x14ac:dyDescent="0.25">
      <c r="A38" s="1">
        <v>2004</v>
      </c>
      <c r="B38" s="7" t="s">
        <v>16</v>
      </c>
      <c r="C38" s="26">
        <v>927</v>
      </c>
      <c r="D38" s="24">
        <v>198</v>
      </c>
      <c r="E38" s="21">
        <v>1125</v>
      </c>
      <c r="F38" s="26">
        <v>241</v>
      </c>
      <c r="G38" s="24">
        <v>7</v>
      </c>
      <c r="H38" s="20">
        <v>248</v>
      </c>
      <c r="I38" s="26">
        <v>173</v>
      </c>
      <c r="J38" s="24">
        <v>2</v>
      </c>
      <c r="K38" s="20">
        <v>175</v>
      </c>
      <c r="L38" s="1">
        <v>927</v>
      </c>
      <c r="M38" s="1">
        <v>515</v>
      </c>
      <c r="N38" s="1">
        <v>55.56</v>
      </c>
      <c r="O38" s="13">
        <f t="shared" si="7"/>
        <v>59581</v>
      </c>
      <c r="P38" s="25">
        <f t="shared" si="8"/>
        <v>7901</v>
      </c>
      <c r="Q38" s="21">
        <f t="shared" si="9"/>
        <v>67482</v>
      </c>
      <c r="R38" s="13">
        <f t="shared" si="10"/>
        <v>4709</v>
      </c>
      <c r="S38" s="25">
        <f t="shared" si="11"/>
        <v>200</v>
      </c>
      <c r="T38" s="21">
        <f t="shared" si="12"/>
        <v>4909</v>
      </c>
      <c r="U38" s="13">
        <f t="shared" si="13"/>
        <v>4927</v>
      </c>
      <c r="V38" s="25">
        <f t="shared" si="14"/>
        <v>143</v>
      </c>
      <c r="W38" s="21">
        <f t="shared" si="15"/>
        <v>5070</v>
      </c>
      <c r="X38" s="6">
        <v>45583</v>
      </c>
      <c r="Y38" s="17">
        <f t="shared" si="5"/>
        <v>0.76505933099478018</v>
      </c>
      <c r="Z38" s="15">
        <v>47622500</v>
      </c>
      <c r="AA38" s="11">
        <f t="shared" si="16"/>
        <v>47550109</v>
      </c>
      <c r="AB38">
        <v>2501132</v>
      </c>
      <c r="AC38">
        <f t="shared" si="17"/>
        <v>5.2519964302588061E-2</v>
      </c>
      <c r="AD38">
        <v>1299</v>
      </c>
      <c r="AE38">
        <f t="shared" si="18"/>
        <v>1.7944219585307567E-2</v>
      </c>
    </row>
    <row r="39" spans="1:31" x14ac:dyDescent="0.25">
      <c r="A39" s="1">
        <v>2004</v>
      </c>
      <c r="B39" s="7" t="s">
        <v>5</v>
      </c>
      <c r="C39" s="13">
        <v>1085</v>
      </c>
      <c r="D39" s="24">
        <v>268</v>
      </c>
      <c r="E39" s="21">
        <v>1353</v>
      </c>
      <c r="F39" s="26">
        <v>254</v>
      </c>
      <c r="G39" s="24">
        <v>13</v>
      </c>
      <c r="H39" s="20">
        <v>267</v>
      </c>
      <c r="I39" s="26">
        <v>181</v>
      </c>
      <c r="J39" s="24">
        <v>6</v>
      </c>
      <c r="K39" s="20">
        <v>187</v>
      </c>
      <c r="L39" s="8">
        <v>1085</v>
      </c>
      <c r="M39" s="1">
        <v>561</v>
      </c>
      <c r="N39" s="1">
        <v>51.71</v>
      </c>
      <c r="O39" s="13">
        <f t="shared" si="7"/>
        <v>60267</v>
      </c>
      <c r="P39" s="25">
        <f t="shared" si="8"/>
        <v>8092</v>
      </c>
      <c r="Q39" s="21">
        <f t="shared" si="9"/>
        <v>68359</v>
      </c>
      <c r="R39" s="13">
        <f t="shared" si="10"/>
        <v>4777</v>
      </c>
      <c r="S39" s="25">
        <f t="shared" si="11"/>
        <v>205</v>
      </c>
      <c r="T39" s="21">
        <f t="shared" si="12"/>
        <v>4982</v>
      </c>
      <c r="U39" s="13">
        <f t="shared" si="13"/>
        <v>5100</v>
      </c>
      <c r="V39" s="25">
        <f t="shared" si="14"/>
        <v>145</v>
      </c>
      <c r="W39" s="21">
        <f t="shared" si="15"/>
        <v>5245</v>
      </c>
      <c r="X39" s="6">
        <v>46144</v>
      </c>
      <c r="Y39" s="17">
        <f t="shared" si="5"/>
        <v>0.76565948197189171</v>
      </c>
      <c r="Z39" s="15">
        <v>47622500</v>
      </c>
      <c r="AA39" s="11">
        <f t="shared" si="16"/>
        <v>47549159</v>
      </c>
      <c r="AB39">
        <v>2501132</v>
      </c>
      <c r="AC39">
        <f t="shared" si="17"/>
        <v>5.2519964302588061E-2</v>
      </c>
      <c r="AD39">
        <v>1299</v>
      </c>
      <c r="AE39">
        <f t="shared" si="18"/>
        <v>1.7711784677056489E-2</v>
      </c>
    </row>
    <row r="40" spans="1:31" x14ac:dyDescent="0.25">
      <c r="A40" s="1">
        <v>2005</v>
      </c>
      <c r="B40" s="7" t="s">
        <v>6</v>
      </c>
      <c r="C40" s="26">
        <v>729</v>
      </c>
      <c r="D40" s="24">
        <v>211</v>
      </c>
      <c r="E40" s="20">
        <v>940</v>
      </c>
      <c r="F40" s="26">
        <v>205</v>
      </c>
      <c r="G40" s="24">
        <v>10</v>
      </c>
      <c r="H40" s="20">
        <v>215</v>
      </c>
      <c r="I40" s="26">
        <v>138</v>
      </c>
      <c r="J40" s="24">
        <v>3</v>
      </c>
      <c r="K40" s="20">
        <v>141</v>
      </c>
      <c r="L40" s="1">
        <v>729</v>
      </c>
      <c r="M40" s="1">
        <v>401</v>
      </c>
      <c r="N40" s="1">
        <v>55.01</v>
      </c>
      <c r="O40" s="13">
        <f t="shared" si="7"/>
        <v>61098</v>
      </c>
      <c r="P40" s="25">
        <f t="shared" si="8"/>
        <v>8347</v>
      </c>
      <c r="Q40" s="21">
        <f t="shared" si="9"/>
        <v>69445</v>
      </c>
      <c r="R40" s="13">
        <f t="shared" si="10"/>
        <v>4850</v>
      </c>
      <c r="S40" s="25">
        <f t="shared" si="11"/>
        <v>212</v>
      </c>
      <c r="T40" s="21">
        <f t="shared" si="12"/>
        <v>5062</v>
      </c>
      <c r="U40" s="13">
        <f t="shared" si="13"/>
        <v>5281</v>
      </c>
      <c r="V40" s="25">
        <f t="shared" si="14"/>
        <v>151</v>
      </c>
      <c r="W40" s="21">
        <f t="shared" si="15"/>
        <v>5432</v>
      </c>
      <c r="X40" s="6">
        <v>46545</v>
      </c>
      <c r="Y40" s="17">
        <f t="shared" si="5"/>
        <v>0.76180889718157718</v>
      </c>
      <c r="Z40" s="15">
        <v>47280800</v>
      </c>
      <c r="AA40" s="11">
        <f t="shared" si="16"/>
        <v>47206293</v>
      </c>
      <c r="AB40">
        <v>2476046</v>
      </c>
      <c r="AC40">
        <f t="shared" si="17"/>
        <v>5.2368953148000878E-2</v>
      </c>
      <c r="AD40" s="9">
        <v>3056</v>
      </c>
      <c r="AE40">
        <f t="shared" si="18"/>
        <v>4.1016280349497364E-2</v>
      </c>
    </row>
    <row r="41" spans="1:31" x14ac:dyDescent="0.25">
      <c r="A41" s="1">
        <v>2005</v>
      </c>
      <c r="B41" s="7" t="s">
        <v>7</v>
      </c>
      <c r="C41" s="26">
        <v>874</v>
      </c>
      <c r="D41" s="24">
        <v>205</v>
      </c>
      <c r="E41" s="21">
        <v>1079</v>
      </c>
      <c r="F41" s="26">
        <v>246</v>
      </c>
      <c r="G41" s="24">
        <v>15</v>
      </c>
      <c r="H41" s="20">
        <v>261</v>
      </c>
      <c r="I41" s="26">
        <v>149</v>
      </c>
      <c r="J41" s="24">
        <v>3</v>
      </c>
      <c r="K41" s="20">
        <v>152</v>
      </c>
      <c r="L41" s="1">
        <v>874</v>
      </c>
      <c r="M41" s="1">
        <v>491</v>
      </c>
      <c r="N41" s="1">
        <v>56.18</v>
      </c>
      <c r="O41" s="13">
        <f t="shared" si="7"/>
        <v>61622</v>
      </c>
      <c r="P41" s="25">
        <f t="shared" si="8"/>
        <v>8548</v>
      </c>
      <c r="Q41" s="21">
        <f t="shared" si="9"/>
        <v>70170</v>
      </c>
      <c r="R41" s="13">
        <f t="shared" si="10"/>
        <v>4917</v>
      </c>
      <c r="S41" s="25">
        <f t="shared" si="11"/>
        <v>219</v>
      </c>
      <c r="T41" s="21">
        <f t="shared" si="12"/>
        <v>5136</v>
      </c>
      <c r="U41" s="13">
        <f t="shared" si="13"/>
        <v>5419</v>
      </c>
      <c r="V41" s="25">
        <f t="shared" si="14"/>
        <v>154</v>
      </c>
      <c r="W41" s="21">
        <f t="shared" si="15"/>
        <v>5573</v>
      </c>
      <c r="X41" s="6">
        <v>47036</v>
      </c>
      <c r="Y41" s="17">
        <f t="shared" si="5"/>
        <v>0.7632988218493395</v>
      </c>
      <c r="Z41" s="15">
        <v>47280800</v>
      </c>
      <c r="AA41" s="11">
        <f t="shared" si="16"/>
        <v>47205494</v>
      </c>
      <c r="AB41">
        <v>2476046</v>
      </c>
      <c r="AC41">
        <f t="shared" si="17"/>
        <v>5.2368953148000878E-2</v>
      </c>
      <c r="AD41" s="9">
        <v>3056</v>
      </c>
      <c r="AE41">
        <f t="shared" si="18"/>
        <v>4.058109579581972E-2</v>
      </c>
    </row>
    <row r="42" spans="1:31" x14ac:dyDescent="0.25">
      <c r="A42" s="1">
        <v>2005</v>
      </c>
      <c r="B42" s="7" t="s">
        <v>8</v>
      </c>
      <c r="C42" s="26">
        <v>914</v>
      </c>
      <c r="D42" s="24">
        <v>202</v>
      </c>
      <c r="E42" s="21">
        <v>1116</v>
      </c>
      <c r="F42" s="26">
        <v>314</v>
      </c>
      <c r="G42" s="24">
        <v>7</v>
      </c>
      <c r="H42" s="20">
        <v>321</v>
      </c>
      <c r="I42" s="26">
        <v>199</v>
      </c>
      <c r="J42" s="24">
        <v>3</v>
      </c>
      <c r="K42" s="20">
        <v>202</v>
      </c>
      <c r="L42" s="1">
        <v>914</v>
      </c>
      <c r="M42" s="1">
        <v>481</v>
      </c>
      <c r="N42" s="1">
        <v>52.63</v>
      </c>
      <c r="O42" s="13">
        <f t="shared" si="7"/>
        <v>62250</v>
      </c>
      <c r="P42" s="25">
        <f t="shared" si="8"/>
        <v>8738</v>
      </c>
      <c r="Q42" s="21">
        <f t="shared" si="9"/>
        <v>70988</v>
      </c>
      <c r="R42" s="13">
        <f t="shared" si="10"/>
        <v>5014</v>
      </c>
      <c r="S42" s="25">
        <f t="shared" si="11"/>
        <v>231</v>
      </c>
      <c r="T42" s="21">
        <f t="shared" si="12"/>
        <v>5245</v>
      </c>
      <c r="U42" s="13">
        <f t="shared" si="13"/>
        <v>5568</v>
      </c>
      <c r="V42" s="25">
        <f t="shared" si="14"/>
        <v>157</v>
      </c>
      <c r="W42" s="21">
        <f t="shared" si="15"/>
        <v>5725</v>
      </c>
      <c r="X42" s="6">
        <v>47517</v>
      </c>
      <c r="Y42" s="17">
        <f t="shared" si="5"/>
        <v>0.76332530120481923</v>
      </c>
      <c r="Z42" s="15">
        <v>47280800</v>
      </c>
      <c r="AA42" s="11">
        <f t="shared" si="16"/>
        <v>47204567</v>
      </c>
      <c r="AB42">
        <v>2476046</v>
      </c>
      <c r="AC42">
        <f t="shared" si="17"/>
        <v>5.2368953148000878E-2</v>
      </c>
      <c r="AD42" s="9">
        <v>3056</v>
      </c>
      <c r="AE42">
        <f t="shared" si="18"/>
        <v>4.0087626093686463E-2</v>
      </c>
    </row>
    <row r="43" spans="1:31" x14ac:dyDescent="0.25">
      <c r="A43" s="1">
        <v>2005</v>
      </c>
      <c r="B43" s="7" t="s">
        <v>9</v>
      </c>
      <c r="C43" s="26">
        <v>932</v>
      </c>
      <c r="D43" s="24">
        <v>176</v>
      </c>
      <c r="E43" s="21">
        <v>1108</v>
      </c>
      <c r="F43" s="26">
        <v>303</v>
      </c>
      <c r="G43" s="24">
        <v>13</v>
      </c>
      <c r="H43" s="20">
        <v>316</v>
      </c>
      <c r="I43" s="26">
        <v>141</v>
      </c>
      <c r="J43" s="24">
        <v>6</v>
      </c>
      <c r="K43" s="20">
        <v>147</v>
      </c>
      <c r="L43" s="1">
        <v>932</v>
      </c>
      <c r="M43" s="1">
        <v>512</v>
      </c>
      <c r="N43" s="1">
        <v>54.94</v>
      </c>
      <c r="O43" s="13">
        <f t="shared" si="7"/>
        <v>62850</v>
      </c>
      <c r="P43" s="25">
        <f t="shared" si="8"/>
        <v>8933</v>
      </c>
      <c r="Q43" s="21">
        <f t="shared" si="9"/>
        <v>71783</v>
      </c>
      <c r="R43" s="13">
        <f t="shared" si="10"/>
        <v>5129</v>
      </c>
      <c r="S43" s="25">
        <f t="shared" si="11"/>
        <v>235</v>
      </c>
      <c r="T43" s="21">
        <f t="shared" si="12"/>
        <v>5364</v>
      </c>
      <c r="U43" s="13">
        <f t="shared" si="13"/>
        <v>5767</v>
      </c>
      <c r="V43" s="25">
        <f t="shared" si="14"/>
        <v>160</v>
      </c>
      <c r="W43" s="21">
        <f t="shared" si="15"/>
        <v>5927</v>
      </c>
      <c r="X43" s="6">
        <v>48029</v>
      </c>
      <c r="Y43" s="17">
        <f t="shared" si="5"/>
        <v>0.76418456642800314</v>
      </c>
      <c r="Z43" s="15">
        <v>47280800</v>
      </c>
      <c r="AA43" s="11">
        <f t="shared" si="16"/>
        <v>47203653</v>
      </c>
      <c r="AB43">
        <v>2476046</v>
      </c>
      <c r="AC43">
        <f t="shared" si="17"/>
        <v>5.2368953148000878E-2</v>
      </c>
      <c r="AD43" s="9">
        <v>3056</v>
      </c>
      <c r="AE43">
        <f t="shared" si="18"/>
        <v>3.9612687466784188E-2</v>
      </c>
    </row>
    <row r="44" spans="1:31" x14ac:dyDescent="0.25">
      <c r="A44" s="1">
        <v>2005</v>
      </c>
      <c r="B44" s="7" t="s">
        <v>10</v>
      </c>
      <c r="C44" s="26">
        <v>841</v>
      </c>
      <c r="D44" s="24">
        <v>196</v>
      </c>
      <c r="E44" s="21">
        <v>1037</v>
      </c>
      <c r="F44" s="26">
        <v>323</v>
      </c>
      <c r="G44" s="24">
        <v>7</v>
      </c>
      <c r="H44" s="20">
        <v>330</v>
      </c>
      <c r="I44" s="26">
        <v>174</v>
      </c>
      <c r="J44" s="24">
        <v>0</v>
      </c>
      <c r="K44" s="20">
        <v>174</v>
      </c>
      <c r="L44" s="1">
        <v>841</v>
      </c>
      <c r="M44" s="1">
        <v>446</v>
      </c>
      <c r="N44" s="1">
        <v>53.03</v>
      </c>
      <c r="O44" s="13">
        <f t="shared" si="7"/>
        <v>63479</v>
      </c>
      <c r="P44" s="25">
        <f t="shared" si="8"/>
        <v>9096</v>
      </c>
      <c r="Q44" s="21">
        <f t="shared" si="9"/>
        <v>72575</v>
      </c>
      <c r="R44" s="13">
        <f t="shared" si="10"/>
        <v>5291</v>
      </c>
      <c r="S44" s="25">
        <f t="shared" si="11"/>
        <v>242</v>
      </c>
      <c r="T44" s="21">
        <f t="shared" si="12"/>
        <v>5533</v>
      </c>
      <c r="U44" s="13">
        <f t="shared" si="13"/>
        <v>5908</v>
      </c>
      <c r="V44" s="25">
        <f t="shared" si="14"/>
        <v>166</v>
      </c>
      <c r="W44" s="21">
        <f t="shared" si="15"/>
        <v>6074</v>
      </c>
      <c r="X44" s="6">
        <v>48475</v>
      </c>
      <c r="Y44" s="17">
        <f t="shared" si="5"/>
        <v>0.76363836859433831</v>
      </c>
      <c r="Z44" s="15">
        <v>47280800</v>
      </c>
      <c r="AA44" s="11">
        <f t="shared" si="16"/>
        <v>47202692</v>
      </c>
      <c r="AB44">
        <v>2476046</v>
      </c>
      <c r="AC44">
        <f t="shared" si="17"/>
        <v>5.2368953148000878E-2</v>
      </c>
      <c r="AD44" s="9">
        <v>3056</v>
      </c>
      <c r="AE44">
        <f t="shared" si="18"/>
        <v>3.9125313668254211E-2</v>
      </c>
    </row>
    <row r="45" spans="1:31" x14ac:dyDescent="0.25">
      <c r="A45" s="1">
        <v>2005</v>
      </c>
      <c r="B45" s="7" t="s">
        <v>11</v>
      </c>
      <c r="C45" s="26">
        <v>932</v>
      </c>
      <c r="D45" s="24">
        <v>197</v>
      </c>
      <c r="E45" s="21">
        <v>1104</v>
      </c>
      <c r="F45" s="26">
        <v>322</v>
      </c>
      <c r="G45" s="24">
        <v>2</v>
      </c>
      <c r="H45" s="20">
        <v>324</v>
      </c>
      <c r="I45" s="26">
        <v>165</v>
      </c>
      <c r="J45" s="24">
        <v>0</v>
      </c>
      <c r="K45" s="20">
        <v>165</v>
      </c>
      <c r="L45" s="1">
        <v>907</v>
      </c>
      <c r="M45" s="1">
        <v>487</v>
      </c>
      <c r="N45" s="1">
        <v>53.69</v>
      </c>
      <c r="O45" s="13">
        <f t="shared" si="7"/>
        <v>63997</v>
      </c>
      <c r="P45" s="25">
        <f t="shared" si="8"/>
        <v>9285</v>
      </c>
      <c r="Q45" s="21">
        <f t="shared" si="9"/>
        <v>73282</v>
      </c>
      <c r="R45" s="13">
        <f t="shared" si="10"/>
        <v>5440</v>
      </c>
      <c r="S45" s="25">
        <f t="shared" si="11"/>
        <v>249</v>
      </c>
      <c r="T45" s="21">
        <f t="shared" si="12"/>
        <v>5689</v>
      </c>
      <c r="U45" s="13">
        <f t="shared" si="13"/>
        <v>6082</v>
      </c>
      <c r="V45" s="25">
        <f t="shared" si="14"/>
        <v>166</v>
      </c>
      <c r="W45" s="21">
        <f t="shared" si="15"/>
        <v>6248</v>
      </c>
      <c r="X45" s="6">
        <v>48962</v>
      </c>
      <c r="Y45" s="17">
        <f t="shared" si="5"/>
        <v>0.76506711252089943</v>
      </c>
      <c r="Z45" s="15">
        <v>47280800</v>
      </c>
      <c r="AA45" s="11">
        <f t="shared" si="16"/>
        <v>47201829</v>
      </c>
      <c r="AB45">
        <v>2476046</v>
      </c>
      <c r="AC45">
        <f t="shared" si="17"/>
        <v>5.2368953148000878E-2</v>
      </c>
      <c r="AD45" s="9">
        <v>3056</v>
      </c>
      <c r="AE45">
        <f t="shared" si="18"/>
        <v>3.8697749806891134E-2</v>
      </c>
    </row>
    <row r="46" spans="1:31" x14ac:dyDescent="0.25">
      <c r="A46" s="1">
        <v>2005</v>
      </c>
      <c r="B46" s="7" t="s">
        <v>12</v>
      </c>
      <c r="C46" s="26">
        <v>808</v>
      </c>
      <c r="D46" s="24">
        <v>172</v>
      </c>
      <c r="E46" s="20">
        <v>980</v>
      </c>
      <c r="F46" s="26">
        <v>348</v>
      </c>
      <c r="G46" s="24">
        <v>15</v>
      </c>
      <c r="H46" s="20">
        <v>363</v>
      </c>
      <c r="I46" s="26">
        <v>152</v>
      </c>
      <c r="J46" s="24">
        <v>2</v>
      </c>
      <c r="K46" s="20">
        <v>154</v>
      </c>
      <c r="L46" s="1">
        <v>808</v>
      </c>
      <c r="M46" s="1">
        <v>436</v>
      </c>
      <c r="N46" s="1">
        <v>53.96</v>
      </c>
      <c r="O46" s="13">
        <f t="shared" si="7"/>
        <v>64607</v>
      </c>
      <c r="P46" s="25">
        <f t="shared" si="8"/>
        <v>9480</v>
      </c>
      <c r="Q46" s="21">
        <f t="shared" si="9"/>
        <v>74062</v>
      </c>
      <c r="R46" s="13">
        <f t="shared" si="10"/>
        <v>5597</v>
      </c>
      <c r="S46" s="25">
        <f t="shared" si="11"/>
        <v>251</v>
      </c>
      <c r="T46" s="21">
        <f t="shared" si="12"/>
        <v>5848</v>
      </c>
      <c r="U46" s="13">
        <f t="shared" si="13"/>
        <v>6247</v>
      </c>
      <c r="V46" s="25">
        <f t="shared" si="14"/>
        <v>166</v>
      </c>
      <c r="W46" s="21">
        <f t="shared" si="15"/>
        <v>6413</v>
      </c>
      <c r="X46" s="6">
        <v>49398</v>
      </c>
      <c r="Y46" s="17">
        <f t="shared" si="5"/>
        <v>0.76459207206649438</v>
      </c>
      <c r="Z46" s="15">
        <v>47280800</v>
      </c>
      <c r="AA46" s="11">
        <f t="shared" si="16"/>
        <v>47200890</v>
      </c>
      <c r="AB46">
        <v>2476046</v>
      </c>
      <c r="AC46">
        <f t="shared" si="17"/>
        <v>5.2368953148000878E-2</v>
      </c>
      <c r="AD46" s="9">
        <v>3056</v>
      </c>
      <c r="AE46">
        <f t="shared" si="18"/>
        <v>3.8243023401326494E-2</v>
      </c>
    </row>
    <row r="47" spans="1:31" x14ac:dyDescent="0.25">
      <c r="A47" s="1">
        <v>2005</v>
      </c>
      <c r="B47" s="7" t="s">
        <v>13</v>
      </c>
      <c r="C47" s="26">
        <v>882</v>
      </c>
      <c r="D47" s="24">
        <v>224</v>
      </c>
      <c r="E47" s="21">
        <v>1106</v>
      </c>
      <c r="F47" s="26">
        <v>315</v>
      </c>
      <c r="G47" s="24">
        <v>6</v>
      </c>
      <c r="H47" s="20">
        <v>321</v>
      </c>
      <c r="I47" s="26">
        <v>138</v>
      </c>
      <c r="J47" s="24">
        <v>3</v>
      </c>
      <c r="K47" s="20">
        <v>141</v>
      </c>
      <c r="L47" s="1">
        <v>882</v>
      </c>
      <c r="M47" s="1">
        <v>478</v>
      </c>
      <c r="N47" s="1">
        <v>54.2</v>
      </c>
      <c r="O47" s="13">
        <f t="shared" si="7"/>
        <v>65067</v>
      </c>
      <c r="P47" s="25">
        <f t="shared" si="8"/>
        <v>9637</v>
      </c>
      <c r="Q47" s="21">
        <f t="shared" si="9"/>
        <v>74679</v>
      </c>
      <c r="R47" s="13">
        <f t="shared" si="10"/>
        <v>5793</v>
      </c>
      <c r="S47" s="25">
        <f t="shared" si="11"/>
        <v>264</v>
      </c>
      <c r="T47" s="21">
        <f t="shared" si="12"/>
        <v>6057</v>
      </c>
      <c r="U47" s="13">
        <f t="shared" si="13"/>
        <v>6399</v>
      </c>
      <c r="V47" s="25">
        <f t="shared" si="14"/>
        <v>168</v>
      </c>
      <c r="W47" s="21">
        <f t="shared" si="15"/>
        <v>6567</v>
      </c>
      <c r="X47" s="6">
        <v>49876</v>
      </c>
      <c r="Y47" s="17">
        <f t="shared" si="5"/>
        <v>0.76653295833525448</v>
      </c>
      <c r="Z47" s="15">
        <v>47280800</v>
      </c>
      <c r="AA47" s="11">
        <f t="shared" si="16"/>
        <v>47200064</v>
      </c>
      <c r="AB47">
        <v>2476046</v>
      </c>
      <c r="AC47">
        <f t="shared" si="17"/>
        <v>5.2368953148000878E-2</v>
      </c>
      <c r="AD47" s="9">
        <v>3056</v>
      </c>
      <c r="AE47">
        <f t="shared" si="18"/>
        <v>3.7851763773285772E-2</v>
      </c>
    </row>
    <row r="48" spans="1:31" x14ac:dyDescent="0.25">
      <c r="A48" s="1">
        <v>2005</v>
      </c>
      <c r="B48" s="7" t="s">
        <v>14</v>
      </c>
      <c r="C48" s="26">
        <v>913</v>
      </c>
      <c r="D48" s="24">
        <v>257</v>
      </c>
      <c r="E48" s="21">
        <v>1170</v>
      </c>
      <c r="F48" s="26">
        <v>394</v>
      </c>
      <c r="G48" s="24">
        <v>10</v>
      </c>
      <c r="H48" s="20">
        <v>404</v>
      </c>
      <c r="I48" s="26">
        <v>206</v>
      </c>
      <c r="J48" s="24">
        <v>5</v>
      </c>
      <c r="K48" s="20">
        <v>211</v>
      </c>
      <c r="L48" s="1">
        <v>913</v>
      </c>
      <c r="M48" s="1">
        <v>491</v>
      </c>
      <c r="N48" s="1">
        <v>53.78</v>
      </c>
      <c r="O48" s="13">
        <f t="shared" si="7"/>
        <v>65634</v>
      </c>
      <c r="P48" s="25">
        <f t="shared" si="8"/>
        <v>9855</v>
      </c>
      <c r="Q48" s="21">
        <f t="shared" si="9"/>
        <v>75464</v>
      </c>
      <c r="R48" s="13">
        <f t="shared" si="10"/>
        <v>5970</v>
      </c>
      <c r="S48" s="25">
        <f t="shared" si="11"/>
        <v>267</v>
      </c>
      <c r="T48" s="21">
        <f t="shared" si="12"/>
        <v>6237</v>
      </c>
      <c r="U48" s="13">
        <f t="shared" si="13"/>
        <v>6537</v>
      </c>
      <c r="V48" s="25">
        <f t="shared" si="14"/>
        <v>171</v>
      </c>
      <c r="W48" s="21">
        <f t="shared" si="15"/>
        <v>6708</v>
      </c>
      <c r="X48" s="6">
        <v>50367</v>
      </c>
      <c r="Y48" s="17">
        <f t="shared" si="5"/>
        <v>0.76739190053935458</v>
      </c>
      <c r="Z48" s="15">
        <v>47280800</v>
      </c>
      <c r="AA48" s="11">
        <f t="shared" si="16"/>
        <v>47199099</v>
      </c>
      <c r="AB48">
        <v>2476046</v>
      </c>
      <c r="AC48">
        <f t="shared" si="17"/>
        <v>5.2368953148000878E-2</v>
      </c>
      <c r="AD48" s="9">
        <v>3056</v>
      </c>
      <c r="AE48">
        <f t="shared" si="18"/>
        <v>3.740468292921751E-2</v>
      </c>
    </row>
    <row r="49" spans="1:31" x14ac:dyDescent="0.25">
      <c r="A49" s="1">
        <v>2005</v>
      </c>
      <c r="B49" s="7" t="s">
        <v>15</v>
      </c>
      <c r="C49" s="26">
        <v>948</v>
      </c>
      <c r="D49" s="24">
        <v>211</v>
      </c>
      <c r="E49" s="21">
        <v>1159</v>
      </c>
      <c r="F49" s="26">
        <v>411</v>
      </c>
      <c r="G49" s="24">
        <v>15</v>
      </c>
      <c r="H49" s="20">
        <v>426</v>
      </c>
      <c r="I49" s="26">
        <v>208</v>
      </c>
      <c r="J49" s="24">
        <v>4</v>
      </c>
      <c r="K49" s="20">
        <v>212</v>
      </c>
      <c r="L49" s="1">
        <v>948</v>
      </c>
      <c r="M49" s="1">
        <v>567</v>
      </c>
      <c r="N49" s="1">
        <v>59.81</v>
      </c>
      <c r="O49" s="13">
        <f t="shared" si="7"/>
        <v>66153</v>
      </c>
      <c r="P49" s="25">
        <f t="shared" si="8"/>
        <v>10102</v>
      </c>
      <c r="Q49" s="21">
        <f t="shared" si="9"/>
        <v>76230</v>
      </c>
      <c r="R49" s="13">
        <f t="shared" si="10"/>
        <v>6158</v>
      </c>
      <c r="S49" s="25">
        <f t="shared" si="11"/>
        <v>272</v>
      </c>
      <c r="T49" s="21">
        <f t="shared" si="12"/>
        <v>6430</v>
      </c>
      <c r="U49" s="13">
        <f t="shared" si="13"/>
        <v>6743</v>
      </c>
      <c r="V49" s="25">
        <f t="shared" si="14"/>
        <v>176</v>
      </c>
      <c r="W49" s="21">
        <f t="shared" si="15"/>
        <v>6919</v>
      </c>
      <c r="X49" s="6">
        <v>50934</v>
      </c>
      <c r="Y49" s="17">
        <f t="shared" si="5"/>
        <v>0.76994240624007981</v>
      </c>
      <c r="Z49" s="15">
        <v>47280800</v>
      </c>
      <c r="AA49" s="11">
        <f t="shared" si="16"/>
        <v>47198140</v>
      </c>
      <c r="AB49">
        <v>2476046</v>
      </c>
      <c r="AC49">
        <f t="shared" si="17"/>
        <v>5.2368953148000878E-2</v>
      </c>
      <c r="AD49" s="9">
        <v>3056</v>
      </c>
      <c r="AE49">
        <f t="shared" si="18"/>
        <v>3.6970723445439148E-2</v>
      </c>
    </row>
    <row r="50" spans="1:31" x14ac:dyDescent="0.25">
      <c r="A50" s="1">
        <v>2005</v>
      </c>
      <c r="B50" s="7" t="s">
        <v>16</v>
      </c>
      <c r="C50" s="13">
        <v>1046</v>
      </c>
      <c r="D50" s="24">
        <v>192</v>
      </c>
      <c r="E50" s="21">
        <v>1238</v>
      </c>
      <c r="F50" s="26">
        <v>424</v>
      </c>
      <c r="G50" s="24">
        <v>15</v>
      </c>
      <c r="H50" s="20">
        <v>439</v>
      </c>
      <c r="I50" s="26">
        <v>197</v>
      </c>
      <c r="J50" s="24">
        <v>4</v>
      </c>
      <c r="K50" s="20">
        <v>201</v>
      </c>
      <c r="L50" s="8">
        <v>1046</v>
      </c>
      <c r="M50" s="1">
        <v>568</v>
      </c>
      <c r="N50" s="1">
        <v>54.3</v>
      </c>
      <c r="O50" s="13">
        <f t="shared" si="7"/>
        <v>66690</v>
      </c>
      <c r="P50" s="25">
        <f t="shared" si="8"/>
        <v>10298</v>
      </c>
      <c r="Q50" s="21">
        <f t="shared" si="9"/>
        <v>76963</v>
      </c>
      <c r="R50" s="13">
        <f t="shared" si="10"/>
        <v>6361</v>
      </c>
      <c r="S50" s="25">
        <f t="shared" si="11"/>
        <v>283</v>
      </c>
      <c r="T50" s="21">
        <f t="shared" si="12"/>
        <v>6644</v>
      </c>
      <c r="U50" s="13">
        <f t="shared" si="13"/>
        <v>6951</v>
      </c>
      <c r="V50" s="25">
        <f t="shared" si="14"/>
        <v>180</v>
      </c>
      <c r="W50" s="21">
        <f t="shared" si="15"/>
        <v>7131</v>
      </c>
      <c r="X50" s="6">
        <v>51502</v>
      </c>
      <c r="Y50" s="17">
        <f t="shared" si="5"/>
        <v>0.77225970910181441</v>
      </c>
      <c r="Z50" s="15">
        <v>47280800</v>
      </c>
      <c r="AA50" s="11">
        <f t="shared" si="16"/>
        <v>47197193</v>
      </c>
      <c r="AB50">
        <v>2476046</v>
      </c>
      <c r="AC50">
        <f t="shared" si="17"/>
        <v>5.2368953148000878E-2</v>
      </c>
      <c r="AD50" s="9">
        <v>3056</v>
      </c>
      <c r="AE50">
        <f t="shared" si="18"/>
        <v>3.6551963352350877E-2</v>
      </c>
    </row>
    <row r="51" spans="1:31" x14ac:dyDescent="0.25">
      <c r="A51" s="1">
        <v>2005</v>
      </c>
      <c r="B51" s="7" t="s">
        <v>5</v>
      </c>
      <c r="C51" s="13">
        <v>1287</v>
      </c>
      <c r="D51" s="24">
        <v>257</v>
      </c>
      <c r="E51" s="21">
        <v>1544</v>
      </c>
      <c r="F51" s="26">
        <v>471</v>
      </c>
      <c r="G51" s="24">
        <v>15</v>
      </c>
      <c r="H51" s="20">
        <v>486</v>
      </c>
      <c r="I51" s="26">
        <v>257</v>
      </c>
      <c r="J51" s="24">
        <v>2</v>
      </c>
      <c r="K51" s="20">
        <v>259</v>
      </c>
      <c r="L51" s="8">
        <v>1460</v>
      </c>
      <c r="M51" s="1">
        <v>892</v>
      </c>
      <c r="N51" s="1">
        <v>61.1</v>
      </c>
      <c r="O51" s="13">
        <f t="shared" si="7"/>
        <v>67312</v>
      </c>
      <c r="P51" s="25">
        <f t="shared" si="8"/>
        <v>10475</v>
      </c>
      <c r="Q51" s="21">
        <f t="shared" si="9"/>
        <v>77762</v>
      </c>
      <c r="R51" s="13">
        <f t="shared" si="10"/>
        <v>6588</v>
      </c>
      <c r="S51" s="25">
        <f t="shared" si="11"/>
        <v>294</v>
      </c>
      <c r="T51" s="21">
        <f t="shared" si="12"/>
        <v>6882</v>
      </c>
      <c r="U51" s="13">
        <f t="shared" si="13"/>
        <v>7148</v>
      </c>
      <c r="V51" s="25">
        <f t="shared" si="14"/>
        <v>184</v>
      </c>
      <c r="W51" s="21">
        <f t="shared" si="15"/>
        <v>7332</v>
      </c>
      <c r="X51" s="6">
        <v>52394</v>
      </c>
      <c r="Y51" s="17">
        <f t="shared" si="5"/>
        <v>0.77837532683622535</v>
      </c>
      <c r="Z51" s="15">
        <v>47280800</v>
      </c>
      <c r="AA51" s="11">
        <f t="shared" si="16"/>
        <v>47196156</v>
      </c>
      <c r="AB51">
        <v>2476046</v>
      </c>
      <c r="AC51">
        <f t="shared" si="17"/>
        <v>5.2368953148000878E-2</v>
      </c>
      <c r="AD51" s="9">
        <v>3056</v>
      </c>
      <c r="AE51">
        <f t="shared" si="18"/>
        <v>3.6104153867964651E-2</v>
      </c>
    </row>
    <row r="52" spans="1:31" x14ac:dyDescent="0.25">
      <c r="A52" s="1">
        <v>2006</v>
      </c>
      <c r="B52" s="7" t="s">
        <v>6</v>
      </c>
      <c r="C52" s="26">
        <v>933</v>
      </c>
      <c r="D52" s="24">
        <v>243</v>
      </c>
      <c r="E52" s="21">
        <v>1176</v>
      </c>
      <c r="F52" s="26">
        <v>307</v>
      </c>
      <c r="G52" s="24">
        <v>21</v>
      </c>
      <c r="H52" s="20">
        <v>328</v>
      </c>
      <c r="I52" s="26">
        <v>168</v>
      </c>
      <c r="J52" s="24">
        <v>5</v>
      </c>
      <c r="K52" s="20">
        <v>173</v>
      </c>
      <c r="L52" s="1">
        <v>933</v>
      </c>
      <c r="M52" s="1">
        <v>519</v>
      </c>
      <c r="N52" s="1">
        <v>55.63</v>
      </c>
      <c r="O52" s="13">
        <f t="shared" si="7"/>
        <v>68128</v>
      </c>
      <c r="P52" s="25">
        <f t="shared" si="8"/>
        <v>10717</v>
      </c>
      <c r="Q52" s="21">
        <f t="shared" si="9"/>
        <v>78820</v>
      </c>
      <c r="R52" s="13">
        <f t="shared" si="10"/>
        <v>6802</v>
      </c>
      <c r="S52" s="25">
        <f t="shared" si="11"/>
        <v>307</v>
      </c>
      <c r="T52" s="21">
        <f t="shared" si="12"/>
        <v>7109</v>
      </c>
      <c r="U52" s="13">
        <f t="shared" si="13"/>
        <v>7405</v>
      </c>
      <c r="V52" s="25">
        <f t="shared" si="14"/>
        <v>186</v>
      </c>
      <c r="W52" s="21">
        <f t="shared" si="15"/>
        <v>7591</v>
      </c>
      <c r="X52" s="6">
        <v>58644</v>
      </c>
      <c r="Y52" s="17">
        <f t="shared" si="5"/>
        <v>0.86079145138562707</v>
      </c>
      <c r="Z52" s="15">
        <v>46929500</v>
      </c>
      <c r="AA52" s="11">
        <f t="shared" si="16"/>
        <v>46843571</v>
      </c>
      <c r="AB52">
        <v>2540579</v>
      </c>
      <c r="AC52">
        <f t="shared" si="17"/>
        <v>5.4136076455108192E-2</v>
      </c>
      <c r="AD52">
        <v>4777</v>
      </c>
      <c r="AE52">
        <f t="shared" si="18"/>
        <v>5.5592407685414701E-2</v>
      </c>
    </row>
    <row r="53" spans="1:31" x14ac:dyDescent="0.25">
      <c r="A53" s="1">
        <v>2006</v>
      </c>
      <c r="B53" s="7" t="s">
        <v>7</v>
      </c>
      <c r="C53" s="13">
        <v>1160</v>
      </c>
      <c r="D53" s="24">
        <v>234</v>
      </c>
      <c r="E53" s="21">
        <v>1394</v>
      </c>
      <c r="F53" s="26">
        <v>420</v>
      </c>
      <c r="G53" s="24">
        <v>8</v>
      </c>
      <c r="H53" s="20">
        <v>428</v>
      </c>
      <c r="I53" s="26">
        <v>155</v>
      </c>
      <c r="J53" s="24">
        <v>4</v>
      </c>
      <c r="K53" s="20">
        <v>159</v>
      </c>
      <c r="L53" s="8">
        <v>1160</v>
      </c>
      <c r="M53" s="1">
        <v>649</v>
      </c>
      <c r="N53" s="1">
        <v>55.95</v>
      </c>
      <c r="O53" s="13">
        <f t="shared" si="7"/>
        <v>68754</v>
      </c>
      <c r="P53" s="25">
        <f t="shared" si="8"/>
        <v>10939</v>
      </c>
      <c r="Q53" s="21">
        <f t="shared" si="9"/>
        <v>79668</v>
      </c>
      <c r="R53" s="13">
        <f t="shared" si="10"/>
        <v>6941</v>
      </c>
      <c r="S53" s="25">
        <f t="shared" si="11"/>
        <v>323</v>
      </c>
      <c r="T53" s="21">
        <f t="shared" si="12"/>
        <v>7264</v>
      </c>
      <c r="U53" s="13">
        <f t="shared" si="13"/>
        <v>7573</v>
      </c>
      <c r="V53" s="25">
        <f t="shared" si="14"/>
        <v>191</v>
      </c>
      <c r="W53" s="21">
        <f t="shared" si="15"/>
        <v>7764</v>
      </c>
      <c r="X53" s="6">
        <v>59163</v>
      </c>
      <c r="Y53" s="17">
        <f t="shared" si="5"/>
        <v>0.86050266166332146</v>
      </c>
      <c r="Z53" s="15">
        <v>46929500</v>
      </c>
      <c r="AA53" s="11">
        <f t="shared" si="16"/>
        <v>46842568</v>
      </c>
      <c r="AB53">
        <v>2540579</v>
      </c>
      <c r="AC53">
        <f t="shared" si="17"/>
        <v>5.4136076455108192E-2</v>
      </c>
      <c r="AD53">
        <v>4777</v>
      </c>
      <c r="AE53">
        <f t="shared" si="18"/>
        <v>5.4950996180923022E-2</v>
      </c>
    </row>
    <row r="54" spans="1:31" x14ac:dyDescent="0.25">
      <c r="A54" s="1">
        <v>2006</v>
      </c>
      <c r="B54" s="7" t="s">
        <v>8</v>
      </c>
      <c r="C54" s="13">
        <v>1398</v>
      </c>
      <c r="D54" s="24">
        <v>249</v>
      </c>
      <c r="E54" s="21">
        <v>1647</v>
      </c>
      <c r="F54" s="26">
        <v>360</v>
      </c>
      <c r="G54" s="24">
        <v>16</v>
      </c>
      <c r="H54" s="20">
        <v>376</v>
      </c>
      <c r="I54" s="26">
        <v>207</v>
      </c>
      <c r="J54" s="24">
        <v>5</v>
      </c>
      <c r="K54" s="20">
        <v>212</v>
      </c>
      <c r="L54" s="8">
        <v>1398</v>
      </c>
      <c r="M54" s="1">
        <v>772</v>
      </c>
      <c r="N54" s="1">
        <v>55.22</v>
      </c>
      <c r="O54" s="13">
        <f t="shared" si="7"/>
        <v>69494</v>
      </c>
      <c r="P54" s="25">
        <f t="shared" si="8"/>
        <v>11165</v>
      </c>
      <c r="Q54" s="21">
        <f t="shared" si="9"/>
        <v>80634</v>
      </c>
      <c r="R54" s="13">
        <f t="shared" si="10"/>
        <v>7206</v>
      </c>
      <c r="S54" s="25">
        <f t="shared" si="11"/>
        <v>327</v>
      </c>
      <c r="T54" s="21">
        <f t="shared" si="12"/>
        <v>7533</v>
      </c>
      <c r="U54" s="13">
        <f t="shared" si="13"/>
        <v>7728</v>
      </c>
      <c r="V54" s="25">
        <f t="shared" si="14"/>
        <v>195</v>
      </c>
      <c r="W54" s="21">
        <f t="shared" si="15"/>
        <v>7923</v>
      </c>
      <c r="X54" s="6">
        <v>59812</v>
      </c>
      <c r="Y54" s="17">
        <f t="shared" si="5"/>
        <v>0.8606786197369557</v>
      </c>
      <c r="Z54" s="15">
        <v>46929500</v>
      </c>
      <c r="AA54" s="11">
        <f t="shared" si="16"/>
        <v>46841333</v>
      </c>
      <c r="AB54">
        <v>2540579</v>
      </c>
      <c r="AC54">
        <f t="shared" si="17"/>
        <v>5.4136076455108192E-2</v>
      </c>
      <c r="AD54">
        <v>4777</v>
      </c>
      <c r="AE54">
        <f t="shared" si="18"/>
        <v>5.418126963603162E-2</v>
      </c>
    </row>
    <row r="55" spans="1:31" x14ac:dyDescent="0.25">
      <c r="A55" s="1">
        <v>2006</v>
      </c>
      <c r="B55" s="7" t="s">
        <v>9</v>
      </c>
      <c r="C55" s="13">
        <v>1084</v>
      </c>
      <c r="D55" s="24">
        <v>174</v>
      </c>
      <c r="E55" s="21">
        <v>1258</v>
      </c>
      <c r="F55" s="26">
        <v>447</v>
      </c>
      <c r="G55" s="24">
        <v>8</v>
      </c>
      <c r="H55" s="20">
        <v>455</v>
      </c>
      <c r="I55" s="26">
        <v>175</v>
      </c>
      <c r="J55" s="24">
        <v>1</v>
      </c>
      <c r="K55" s="20">
        <v>176</v>
      </c>
      <c r="L55" s="8">
        <v>1084</v>
      </c>
      <c r="M55" s="1">
        <v>577</v>
      </c>
      <c r="N55" s="1">
        <v>53.23</v>
      </c>
      <c r="O55" s="13">
        <f t="shared" si="7"/>
        <v>70532</v>
      </c>
      <c r="P55" s="25">
        <f t="shared" si="8"/>
        <v>11398</v>
      </c>
      <c r="Q55" s="21">
        <f t="shared" si="9"/>
        <v>81905</v>
      </c>
      <c r="R55" s="13">
        <f t="shared" si="10"/>
        <v>7359</v>
      </c>
      <c r="S55" s="25">
        <f t="shared" si="11"/>
        <v>338</v>
      </c>
      <c r="T55" s="21">
        <f t="shared" si="12"/>
        <v>7697</v>
      </c>
      <c r="U55" s="13">
        <f t="shared" si="13"/>
        <v>7935</v>
      </c>
      <c r="V55" s="25">
        <f t="shared" si="14"/>
        <v>200</v>
      </c>
      <c r="W55" s="21">
        <f t="shared" si="15"/>
        <v>8135</v>
      </c>
      <c r="X55" s="6">
        <v>60584</v>
      </c>
      <c r="Y55" s="17">
        <f t="shared" si="5"/>
        <v>0.85895763625021271</v>
      </c>
      <c r="Z55" s="15">
        <v>46929500</v>
      </c>
      <c r="AA55" s="11">
        <f t="shared" si="16"/>
        <v>46839898</v>
      </c>
      <c r="AB55">
        <v>2540579</v>
      </c>
      <c r="AC55">
        <f t="shared" si="17"/>
        <v>5.4136076455108192E-2</v>
      </c>
      <c r="AD55">
        <v>4777</v>
      </c>
      <c r="AE55">
        <f t="shared" si="18"/>
        <v>5.3313542108435079E-2</v>
      </c>
    </row>
    <row r="56" spans="1:31" x14ac:dyDescent="0.25">
      <c r="A56" s="1">
        <v>2006</v>
      </c>
      <c r="B56" s="7" t="s">
        <v>10</v>
      </c>
      <c r="C56" s="13">
        <v>1067</v>
      </c>
      <c r="D56" s="24">
        <v>221</v>
      </c>
      <c r="E56" s="21">
        <v>1288</v>
      </c>
      <c r="F56" s="26">
        <v>383</v>
      </c>
      <c r="G56" s="24">
        <v>2</v>
      </c>
      <c r="H56" s="20">
        <v>385</v>
      </c>
      <c r="I56" s="26">
        <v>178</v>
      </c>
      <c r="J56" s="24">
        <v>0</v>
      </c>
      <c r="K56" s="20">
        <v>178</v>
      </c>
      <c r="L56" s="8">
        <v>1067</v>
      </c>
      <c r="M56" s="1">
        <v>560</v>
      </c>
      <c r="N56" s="1">
        <v>52.48</v>
      </c>
      <c r="O56" s="13">
        <f t="shared" si="7"/>
        <v>71169</v>
      </c>
      <c r="P56" s="25">
        <f t="shared" si="8"/>
        <v>11564</v>
      </c>
      <c r="Q56" s="21">
        <f t="shared" si="9"/>
        <v>82708</v>
      </c>
      <c r="R56" s="13">
        <f t="shared" si="10"/>
        <v>7631</v>
      </c>
      <c r="S56" s="25">
        <f t="shared" si="11"/>
        <v>345</v>
      </c>
      <c r="T56" s="21">
        <f t="shared" si="12"/>
        <v>7976</v>
      </c>
      <c r="U56" s="13">
        <f t="shared" si="13"/>
        <v>8110</v>
      </c>
      <c r="V56" s="25">
        <f t="shared" si="14"/>
        <v>201</v>
      </c>
      <c r="W56" s="21">
        <f t="shared" si="15"/>
        <v>8311</v>
      </c>
      <c r="X56" s="6">
        <v>61161</v>
      </c>
      <c r="Y56" s="17">
        <f t="shared" si="5"/>
        <v>0.85937697593053153</v>
      </c>
      <c r="Z56" s="15">
        <v>46929500</v>
      </c>
      <c r="AA56" s="11">
        <f t="shared" si="16"/>
        <v>46838816</v>
      </c>
      <c r="AB56">
        <v>2540579</v>
      </c>
      <c r="AC56">
        <f t="shared" si="17"/>
        <v>5.4136076455108192E-2</v>
      </c>
      <c r="AD56">
        <v>4777</v>
      </c>
      <c r="AE56">
        <f t="shared" si="18"/>
        <v>5.2677429314983898E-2</v>
      </c>
    </row>
    <row r="57" spans="1:31" x14ac:dyDescent="0.25">
      <c r="A57" s="1">
        <v>2006</v>
      </c>
      <c r="B57" s="7" t="s">
        <v>11</v>
      </c>
      <c r="C57" s="13">
        <v>1091</v>
      </c>
      <c r="D57" s="24">
        <v>204</v>
      </c>
      <c r="E57" s="21">
        <v>1295</v>
      </c>
      <c r="F57" s="26">
        <v>414</v>
      </c>
      <c r="G57" s="24">
        <v>7</v>
      </c>
      <c r="H57" s="20">
        <v>421</v>
      </c>
      <c r="I57" s="26">
        <v>240</v>
      </c>
      <c r="J57" s="24">
        <v>2</v>
      </c>
      <c r="K57" s="20">
        <v>242</v>
      </c>
      <c r="L57" s="8">
        <v>1091</v>
      </c>
      <c r="M57" s="1">
        <v>572</v>
      </c>
      <c r="N57" s="1">
        <v>52.43</v>
      </c>
      <c r="O57" s="13">
        <f t="shared" si="7"/>
        <v>71853</v>
      </c>
      <c r="P57" s="25">
        <f t="shared" si="8"/>
        <v>11783</v>
      </c>
      <c r="Q57" s="21">
        <f t="shared" si="9"/>
        <v>83611</v>
      </c>
      <c r="R57" s="13">
        <f t="shared" si="10"/>
        <v>7836</v>
      </c>
      <c r="S57" s="25">
        <f t="shared" si="11"/>
        <v>347</v>
      </c>
      <c r="T57" s="21">
        <f t="shared" si="12"/>
        <v>8183</v>
      </c>
      <c r="U57" s="13">
        <f t="shared" si="13"/>
        <v>8288</v>
      </c>
      <c r="V57" s="25">
        <f t="shared" si="14"/>
        <v>201</v>
      </c>
      <c r="W57" s="21">
        <f t="shared" si="15"/>
        <v>8489</v>
      </c>
      <c r="X57" s="6">
        <v>61721</v>
      </c>
      <c r="Y57" s="17">
        <f t="shared" si="5"/>
        <v>0.85898988212044036</v>
      </c>
      <c r="Z57" s="15">
        <v>46929500</v>
      </c>
      <c r="AA57" s="11">
        <f t="shared" si="16"/>
        <v>46837706</v>
      </c>
      <c r="AB57">
        <v>2540579</v>
      </c>
      <c r="AC57">
        <f t="shared" si="17"/>
        <v>5.4136076455108192E-2</v>
      </c>
      <c r="AD57">
        <v>4777</v>
      </c>
      <c r="AE57">
        <f t="shared" si="18"/>
        <v>5.2040438372878403E-2</v>
      </c>
    </row>
    <row r="58" spans="1:31" x14ac:dyDescent="0.25">
      <c r="A58" s="1">
        <v>2006</v>
      </c>
      <c r="B58" s="7" t="s">
        <v>12</v>
      </c>
      <c r="C58" s="13">
        <v>1078</v>
      </c>
      <c r="D58" s="24">
        <v>226</v>
      </c>
      <c r="E58" s="21">
        <v>1304</v>
      </c>
      <c r="F58" s="26">
        <v>372</v>
      </c>
      <c r="G58" s="24">
        <v>3</v>
      </c>
      <c r="H58" s="20">
        <v>375</v>
      </c>
      <c r="I58" s="26">
        <v>160</v>
      </c>
      <c r="J58" s="24">
        <v>1</v>
      </c>
      <c r="K58" s="20">
        <v>161</v>
      </c>
      <c r="L58" s="8">
        <v>1078</v>
      </c>
      <c r="M58" s="1">
        <v>638</v>
      </c>
      <c r="N58" s="1">
        <v>59.18</v>
      </c>
      <c r="O58" s="13">
        <f t="shared" si="7"/>
        <v>72530</v>
      </c>
      <c r="P58" s="25">
        <f t="shared" si="8"/>
        <v>11980</v>
      </c>
      <c r="Q58" s="21">
        <f t="shared" si="9"/>
        <v>84485</v>
      </c>
      <c r="R58" s="13">
        <f t="shared" si="10"/>
        <v>8010</v>
      </c>
      <c r="S58" s="25">
        <f t="shared" si="11"/>
        <v>352</v>
      </c>
      <c r="T58" s="21">
        <f t="shared" si="12"/>
        <v>8362</v>
      </c>
      <c r="U58" s="13">
        <f t="shared" si="13"/>
        <v>8528</v>
      </c>
      <c r="V58" s="25">
        <f t="shared" si="14"/>
        <v>203</v>
      </c>
      <c r="W58" s="21">
        <f t="shared" si="15"/>
        <v>8731</v>
      </c>
      <c r="X58" s="6">
        <v>62293</v>
      </c>
      <c r="Y58" s="17">
        <f t="shared" si="5"/>
        <v>0.85885840341927477</v>
      </c>
      <c r="Z58" s="15">
        <v>46929500</v>
      </c>
      <c r="AA58" s="11">
        <f t="shared" si="16"/>
        <v>46836653</v>
      </c>
      <c r="AB58">
        <v>2540579</v>
      </c>
      <c r="AC58">
        <f t="shared" si="17"/>
        <v>5.4136076455108192E-2</v>
      </c>
      <c r="AD58">
        <v>4777</v>
      </c>
      <c r="AE58">
        <f t="shared" si="18"/>
        <v>5.1450235333397959E-2</v>
      </c>
    </row>
    <row r="59" spans="1:31" x14ac:dyDescent="0.25">
      <c r="A59" s="1">
        <v>2006</v>
      </c>
      <c r="B59" s="7" t="s">
        <v>13</v>
      </c>
      <c r="C59" s="26">
        <v>905</v>
      </c>
      <c r="D59" s="24">
        <v>237</v>
      </c>
      <c r="E59" s="21">
        <v>1142</v>
      </c>
      <c r="F59" s="26">
        <v>278</v>
      </c>
      <c r="G59" s="24">
        <v>13</v>
      </c>
      <c r="H59" s="20">
        <v>291</v>
      </c>
      <c r="I59" s="26">
        <v>157</v>
      </c>
      <c r="J59" s="24">
        <v>0</v>
      </c>
      <c r="K59" s="20">
        <v>157</v>
      </c>
      <c r="L59" s="1">
        <v>905</v>
      </c>
      <c r="M59" s="1">
        <v>464</v>
      </c>
      <c r="N59" s="1">
        <v>51.27</v>
      </c>
      <c r="O59" s="13">
        <f t="shared" si="7"/>
        <v>73236</v>
      </c>
      <c r="P59" s="25">
        <f t="shared" si="8"/>
        <v>12203</v>
      </c>
      <c r="Q59" s="21">
        <f t="shared" si="9"/>
        <v>85414</v>
      </c>
      <c r="R59" s="13">
        <f t="shared" si="10"/>
        <v>8222</v>
      </c>
      <c r="S59" s="25">
        <f t="shared" si="11"/>
        <v>354</v>
      </c>
      <c r="T59" s="21">
        <f t="shared" si="12"/>
        <v>8576</v>
      </c>
      <c r="U59" s="13">
        <f t="shared" si="13"/>
        <v>8688</v>
      </c>
      <c r="V59" s="25">
        <f t="shared" si="14"/>
        <v>204</v>
      </c>
      <c r="W59" s="21">
        <f t="shared" si="15"/>
        <v>8892</v>
      </c>
      <c r="X59" s="6">
        <v>62931</v>
      </c>
      <c r="Y59" s="17">
        <f t="shared" si="5"/>
        <v>0.85929051286252667</v>
      </c>
      <c r="Z59" s="15">
        <v>46929500</v>
      </c>
      <c r="AA59" s="11">
        <f t="shared" si="16"/>
        <v>46835510</v>
      </c>
      <c r="AB59">
        <v>2540579</v>
      </c>
      <c r="AC59">
        <f t="shared" si="17"/>
        <v>5.4136076455108192E-2</v>
      </c>
      <c r="AD59">
        <v>4777</v>
      </c>
      <c r="AE59">
        <f t="shared" si="18"/>
        <v>5.0824555803808916E-2</v>
      </c>
    </row>
    <row r="60" spans="1:31" x14ac:dyDescent="0.25">
      <c r="A60" s="1">
        <v>2006</v>
      </c>
      <c r="B60" s="7" t="s">
        <v>14</v>
      </c>
      <c r="C60" s="13">
        <v>1072</v>
      </c>
      <c r="D60" s="24">
        <v>260</v>
      </c>
      <c r="E60" s="21">
        <v>1332</v>
      </c>
      <c r="F60" s="26">
        <v>444</v>
      </c>
      <c r="G60" s="24">
        <v>13</v>
      </c>
      <c r="H60" s="20">
        <v>457</v>
      </c>
      <c r="I60" s="26">
        <v>254</v>
      </c>
      <c r="J60" s="24">
        <v>3</v>
      </c>
      <c r="K60" s="20">
        <v>257</v>
      </c>
      <c r="L60" s="8">
        <v>1072</v>
      </c>
      <c r="M60" s="1">
        <v>588</v>
      </c>
      <c r="N60" s="1">
        <v>54.85</v>
      </c>
      <c r="O60" s="13">
        <f t="shared" si="7"/>
        <v>73863</v>
      </c>
      <c r="P60" s="25">
        <f t="shared" si="8"/>
        <v>12427</v>
      </c>
      <c r="Q60" s="21">
        <f t="shared" si="9"/>
        <v>86265</v>
      </c>
      <c r="R60" s="13">
        <f t="shared" si="10"/>
        <v>8343</v>
      </c>
      <c r="S60" s="25">
        <f t="shared" si="11"/>
        <v>367</v>
      </c>
      <c r="T60" s="21">
        <f t="shared" si="12"/>
        <v>8710</v>
      </c>
      <c r="U60" s="13">
        <f t="shared" si="13"/>
        <v>8845</v>
      </c>
      <c r="V60" s="25">
        <f t="shared" si="14"/>
        <v>204</v>
      </c>
      <c r="W60" s="21">
        <f t="shared" si="15"/>
        <v>9049</v>
      </c>
      <c r="X60" s="6">
        <v>63395</v>
      </c>
      <c r="Y60" s="17">
        <f t="shared" si="5"/>
        <v>0.85827816362725584</v>
      </c>
      <c r="Z60" s="15">
        <v>46929500</v>
      </c>
      <c r="AA60" s="11">
        <f t="shared" si="16"/>
        <v>46834525</v>
      </c>
      <c r="AB60">
        <v>2540579</v>
      </c>
      <c r="AC60">
        <f t="shared" si="17"/>
        <v>5.4136076455108192E-2</v>
      </c>
      <c r="AD60">
        <v>4777</v>
      </c>
      <c r="AE60">
        <f t="shared" si="18"/>
        <v>5.0297446696499076E-2</v>
      </c>
    </row>
    <row r="61" spans="1:31" x14ac:dyDescent="0.25">
      <c r="A61" s="1">
        <v>2006</v>
      </c>
      <c r="B61" s="7" t="s">
        <v>15</v>
      </c>
      <c r="C61" s="13">
        <v>1139</v>
      </c>
      <c r="D61" s="24">
        <v>247</v>
      </c>
      <c r="E61" s="21">
        <v>1386</v>
      </c>
      <c r="F61" s="26">
        <v>398</v>
      </c>
      <c r="G61" s="24">
        <v>8</v>
      </c>
      <c r="H61" s="20">
        <v>406</v>
      </c>
      <c r="I61" s="26">
        <v>215</v>
      </c>
      <c r="J61" s="24">
        <v>3</v>
      </c>
      <c r="K61" s="20">
        <v>218</v>
      </c>
      <c r="L61" s="8">
        <v>1139</v>
      </c>
      <c r="M61" s="1">
        <v>563</v>
      </c>
      <c r="N61" s="1">
        <v>49.43</v>
      </c>
      <c r="O61" s="13">
        <f t="shared" si="7"/>
        <v>74491</v>
      </c>
      <c r="P61" s="25">
        <f t="shared" si="8"/>
        <v>12674</v>
      </c>
      <c r="Q61" s="21">
        <f t="shared" si="9"/>
        <v>87140</v>
      </c>
      <c r="R61" s="13">
        <f t="shared" si="10"/>
        <v>8533</v>
      </c>
      <c r="S61" s="25">
        <f t="shared" si="11"/>
        <v>377</v>
      </c>
      <c r="T61" s="21">
        <f t="shared" si="12"/>
        <v>8910</v>
      </c>
      <c r="U61" s="13">
        <f t="shared" si="13"/>
        <v>9099</v>
      </c>
      <c r="V61" s="25">
        <f t="shared" si="14"/>
        <v>207</v>
      </c>
      <c r="W61" s="21">
        <f t="shared" si="15"/>
        <v>9306</v>
      </c>
      <c r="X61" s="6">
        <v>63983</v>
      </c>
      <c r="Y61" s="17">
        <f t="shared" si="5"/>
        <v>0.8589359788430817</v>
      </c>
      <c r="Z61" s="15">
        <v>46929500</v>
      </c>
      <c r="AA61" s="11">
        <f t="shared" si="16"/>
        <v>46833450</v>
      </c>
      <c r="AB61">
        <v>2540579</v>
      </c>
      <c r="AC61">
        <f t="shared" si="17"/>
        <v>5.4136076455108192E-2</v>
      </c>
      <c r="AD61">
        <v>4777</v>
      </c>
      <c r="AE61">
        <f t="shared" si="18"/>
        <v>4.9734513274336284E-2</v>
      </c>
    </row>
    <row r="62" spans="1:31" x14ac:dyDescent="0.25">
      <c r="A62" s="1">
        <v>2006</v>
      </c>
      <c r="B62" s="7" t="s">
        <v>16</v>
      </c>
      <c r="C62" s="13">
        <v>1056</v>
      </c>
      <c r="D62" s="24">
        <v>265</v>
      </c>
      <c r="E62" s="21">
        <v>1321</v>
      </c>
      <c r="F62" s="26">
        <v>387</v>
      </c>
      <c r="G62" s="24">
        <v>9</v>
      </c>
      <c r="H62" s="20">
        <v>396</v>
      </c>
      <c r="I62" s="26">
        <v>229</v>
      </c>
      <c r="J62" s="24">
        <v>2</v>
      </c>
      <c r="K62" s="20">
        <v>231</v>
      </c>
      <c r="L62" s="8">
        <v>1056</v>
      </c>
      <c r="M62" s="1">
        <v>531</v>
      </c>
      <c r="N62" s="1">
        <v>50.28</v>
      </c>
      <c r="O62" s="13">
        <f t="shared" si="7"/>
        <v>75232</v>
      </c>
      <c r="P62" s="25">
        <f t="shared" si="8"/>
        <v>12913</v>
      </c>
      <c r="Q62" s="21">
        <f t="shared" si="9"/>
        <v>88120</v>
      </c>
      <c r="R62" s="13">
        <f t="shared" si="10"/>
        <v>8716</v>
      </c>
      <c r="S62" s="25">
        <f t="shared" si="11"/>
        <v>382</v>
      </c>
      <c r="T62" s="21">
        <f t="shared" si="12"/>
        <v>9098</v>
      </c>
      <c r="U62" s="13">
        <f t="shared" si="13"/>
        <v>9314</v>
      </c>
      <c r="V62" s="25">
        <f t="shared" si="14"/>
        <v>210</v>
      </c>
      <c r="W62" s="21">
        <f t="shared" si="15"/>
        <v>9524</v>
      </c>
      <c r="X62" s="6">
        <v>64546</v>
      </c>
      <c r="Y62" s="17">
        <f t="shared" si="5"/>
        <v>0.85795937898766483</v>
      </c>
      <c r="Z62" s="15">
        <v>46929500</v>
      </c>
      <c r="AA62" s="11">
        <f t="shared" si="16"/>
        <v>46832282</v>
      </c>
      <c r="AB62">
        <v>2540579</v>
      </c>
      <c r="AC62">
        <f t="shared" si="17"/>
        <v>5.4136076455108192E-2</v>
      </c>
      <c r="AD62">
        <v>4777</v>
      </c>
      <c r="AE62">
        <f t="shared" si="18"/>
        <v>4.9136991092184577E-2</v>
      </c>
    </row>
    <row r="63" spans="1:31" ht="15.75" thickBot="1" x14ac:dyDescent="0.3">
      <c r="A63" s="1">
        <v>2006</v>
      </c>
      <c r="B63" s="7" t="s">
        <v>5</v>
      </c>
      <c r="C63" s="13">
        <v>1298</v>
      </c>
      <c r="D63" s="24">
        <v>275</v>
      </c>
      <c r="E63" s="21">
        <v>1573</v>
      </c>
      <c r="F63" s="26">
        <v>392</v>
      </c>
      <c r="G63" s="24">
        <v>13</v>
      </c>
      <c r="H63" s="20">
        <v>405</v>
      </c>
      <c r="I63" s="26">
        <v>249</v>
      </c>
      <c r="J63" s="24">
        <v>3</v>
      </c>
      <c r="K63" s="20">
        <v>252</v>
      </c>
      <c r="L63" s="8">
        <v>1298</v>
      </c>
      <c r="M63" s="1">
        <v>692</v>
      </c>
      <c r="N63" s="1">
        <v>53.31</v>
      </c>
      <c r="O63" s="13">
        <f t="shared" si="7"/>
        <v>75901</v>
      </c>
      <c r="P63" s="25">
        <f t="shared" si="8"/>
        <v>13169</v>
      </c>
      <c r="Q63" s="21">
        <f t="shared" si="9"/>
        <v>89045</v>
      </c>
      <c r="R63" s="13">
        <f t="shared" si="10"/>
        <v>8874</v>
      </c>
      <c r="S63" s="25">
        <f t="shared" si="11"/>
        <v>389</v>
      </c>
      <c r="T63" s="21">
        <f t="shared" si="12"/>
        <v>9263</v>
      </c>
      <c r="U63" s="13">
        <f t="shared" si="13"/>
        <v>9543</v>
      </c>
      <c r="V63" s="25">
        <f t="shared" si="14"/>
        <v>212</v>
      </c>
      <c r="W63" s="21">
        <f t="shared" si="15"/>
        <v>9755</v>
      </c>
      <c r="X63" s="6">
        <v>65077</v>
      </c>
      <c r="Y63" s="17">
        <f t="shared" si="5"/>
        <v>0.8573931832255175</v>
      </c>
      <c r="Z63" s="15">
        <v>46929500</v>
      </c>
      <c r="AA63" s="11">
        <f t="shared" si="16"/>
        <v>46831192</v>
      </c>
      <c r="AB63">
        <v>2540579</v>
      </c>
      <c r="AC63">
        <f t="shared" si="17"/>
        <v>5.4136076455108192E-2</v>
      </c>
      <c r="AD63">
        <v>4777</v>
      </c>
      <c r="AE63">
        <f t="shared" si="18"/>
        <v>4.8592179680188793E-2</v>
      </c>
    </row>
    <row r="64" spans="1:31" ht="15.75" thickBot="1" x14ac:dyDescent="0.3">
      <c r="A64" s="1">
        <v>2007</v>
      </c>
      <c r="B64" s="7" t="s">
        <v>6</v>
      </c>
      <c r="C64" s="13">
        <v>1105</v>
      </c>
      <c r="D64" s="24">
        <v>287</v>
      </c>
      <c r="E64" s="21">
        <v>1392</v>
      </c>
      <c r="F64" s="26">
        <v>377</v>
      </c>
      <c r="G64" s="24">
        <v>14</v>
      </c>
      <c r="H64" s="20">
        <v>391</v>
      </c>
      <c r="I64" s="26">
        <v>189</v>
      </c>
      <c r="J64" s="24">
        <v>2</v>
      </c>
      <c r="K64" s="20">
        <v>191</v>
      </c>
      <c r="L64" s="8">
        <v>1105</v>
      </c>
      <c r="M64" s="1">
        <v>555</v>
      </c>
      <c r="N64" s="1">
        <v>50.23</v>
      </c>
      <c r="O64" s="13">
        <f t="shared" si="7"/>
        <v>76807</v>
      </c>
      <c r="P64" s="25">
        <f t="shared" si="8"/>
        <v>13431</v>
      </c>
      <c r="Q64" s="21">
        <f t="shared" si="9"/>
        <v>90213</v>
      </c>
      <c r="R64" s="13">
        <f t="shared" si="10"/>
        <v>9017</v>
      </c>
      <c r="S64" s="25">
        <f t="shared" si="11"/>
        <v>399</v>
      </c>
      <c r="T64" s="21">
        <f t="shared" si="12"/>
        <v>9416</v>
      </c>
      <c r="U64" s="13">
        <f t="shared" si="13"/>
        <v>9792</v>
      </c>
      <c r="V64" s="25">
        <f t="shared" si="14"/>
        <v>215</v>
      </c>
      <c r="W64" s="21">
        <f t="shared" si="15"/>
        <v>10007</v>
      </c>
      <c r="X64" s="6">
        <v>65632</v>
      </c>
      <c r="Y64" s="17">
        <f t="shared" si="5"/>
        <v>0.85450544872212164</v>
      </c>
      <c r="Z64" s="16">
        <v>46646000</v>
      </c>
      <c r="AA64" s="11">
        <f t="shared" si="16"/>
        <v>46546371</v>
      </c>
      <c r="AB64">
        <v>2866728</v>
      </c>
      <c r="AC64">
        <f t="shared" si="17"/>
        <v>6.1457102431076618E-2</v>
      </c>
      <c r="AD64" s="9">
        <v>7657</v>
      </c>
      <c r="AE64">
        <f t="shared" si="18"/>
        <v>7.685513254172982E-2</v>
      </c>
    </row>
    <row r="65" spans="1:31" ht="15.75" thickBot="1" x14ac:dyDescent="0.3">
      <c r="A65" s="1">
        <v>2007</v>
      </c>
      <c r="B65" s="7" t="s">
        <v>7</v>
      </c>
      <c r="C65" s="13">
        <v>1285</v>
      </c>
      <c r="D65" s="24">
        <v>247</v>
      </c>
      <c r="E65" s="21">
        <v>1532</v>
      </c>
      <c r="F65" s="26">
        <v>443</v>
      </c>
      <c r="G65" s="24">
        <v>5</v>
      </c>
      <c r="H65" s="20">
        <v>448</v>
      </c>
      <c r="I65" s="26">
        <v>192</v>
      </c>
      <c r="J65" s="24">
        <v>1</v>
      </c>
      <c r="K65" s="20">
        <v>193</v>
      </c>
      <c r="L65" s="8">
        <v>1285</v>
      </c>
      <c r="M65" s="1">
        <v>648</v>
      </c>
      <c r="N65" s="1">
        <v>50.43</v>
      </c>
      <c r="O65" s="13">
        <f t="shared" si="7"/>
        <v>77535</v>
      </c>
      <c r="P65" s="25">
        <f t="shared" si="8"/>
        <v>13704</v>
      </c>
      <c r="Q65" s="21">
        <f t="shared" si="9"/>
        <v>91214</v>
      </c>
      <c r="R65" s="13">
        <f t="shared" si="10"/>
        <v>9205</v>
      </c>
      <c r="S65" s="25">
        <f t="shared" si="11"/>
        <v>411</v>
      </c>
      <c r="T65" s="21">
        <f t="shared" si="12"/>
        <v>9616</v>
      </c>
      <c r="U65" s="13">
        <f t="shared" si="13"/>
        <v>9981</v>
      </c>
      <c r="V65" s="25">
        <f t="shared" si="14"/>
        <v>217</v>
      </c>
      <c r="W65" s="21">
        <f t="shared" si="15"/>
        <v>10198</v>
      </c>
      <c r="X65" s="6">
        <v>66280</v>
      </c>
      <c r="Y65" s="17">
        <f t="shared" si="5"/>
        <v>0.85483974979041721</v>
      </c>
      <c r="Z65" s="16">
        <v>46646000</v>
      </c>
      <c r="AA65" s="11">
        <f t="shared" si="16"/>
        <v>46545170</v>
      </c>
      <c r="AB65">
        <v>2866728</v>
      </c>
      <c r="AC65">
        <f t="shared" si="17"/>
        <v>6.1457102431076618E-2</v>
      </c>
      <c r="AD65" s="9">
        <v>7657</v>
      </c>
      <c r="AE65">
        <f t="shared" si="18"/>
        <v>7.5939700485966474E-2</v>
      </c>
    </row>
    <row r="66" spans="1:31" ht="15.75" thickBot="1" x14ac:dyDescent="0.3">
      <c r="A66" s="1">
        <v>2007</v>
      </c>
      <c r="B66" s="7" t="s">
        <v>8</v>
      </c>
      <c r="C66" s="13">
        <v>1329</v>
      </c>
      <c r="D66" s="24">
        <v>257</v>
      </c>
      <c r="E66" s="21">
        <v>1586</v>
      </c>
      <c r="F66" s="26">
        <v>391</v>
      </c>
      <c r="G66" s="24">
        <v>23</v>
      </c>
      <c r="H66" s="20">
        <v>414</v>
      </c>
      <c r="I66" s="26">
        <v>233</v>
      </c>
      <c r="J66" s="24">
        <v>3</v>
      </c>
      <c r="K66" s="20">
        <v>236</v>
      </c>
      <c r="L66" s="8">
        <v>1329</v>
      </c>
      <c r="M66" s="1">
        <v>677</v>
      </c>
      <c r="N66" s="1">
        <v>50.94</v>
      </c>
      <c r="O66" s="13">
        <f t="shared" si="7"/>
        <v>78377</v>
      </c>
      <c r="P66" s="25">
        <f t="shared" si="8"/>
        <v>13946</v>
      </c>
      <c r="Q66" s="21">
        <f t="shared" si="9"/>
        <v>92298</v>
      </c>
      <c r="R66" s="13">
        <f t="shared" si="10"/>
        <v>9456</v>
      </c>
      <c r="S66" s="25">
        <f t="shared" si="11"/>
        <v>415</v>
      </c>
      <c r="T66" s="21">
        <f t="shared" si="12"/>
        <v>9871</v>
      </c>
      <c r="U66" s="13">
        <f t="shared" si="13"/>
        <v>10173</v>
      </c>
      <c r="V66" s="25">
        <f t="shared" si="14"/>
        <v>218</v>
      </c>
      <c r="W66" s="21">
        <f t="shared" si="15"/>
        <v>10391</v>
      </c>
      <c r="X66" s="6">
        <v>66957</v>
      </c>
      <c r="Y66" s="17">
        <f t="shared" si="5"/>
        <v>0.85429398930808786</v>
      </c>
      <c r="Z66" s="16">
        <v>46646000</v>
      </c>
      <c r="AA66" s="11">
        <f t="shared" si="16"/>
        <v>46543831</v>
      </c>
      <c r="AB66">
        <v>2866728</v>
      </c>
      <c r="AC66">
        <f t="shared" si="17"/>
        <v>6.1457102431076618E-2</v>
      </c>
      <c r="AD66" s="9">
        <v>7657</v>
      </c>
      <c r="AE66">
        <f t="shared" si="18"/>
        <v>7.4944454775910496E-2</v>
      </c>
    </row>
    <row r="67" spans="1:31" ht="15.75" thickBot="1" x14ac:dyDescent="0.3">
      <c r="A67" s="1">
        <v>2007</v>
      </c>
      <c r="B67" s="7" t="s">
        <v>17</v>
      </c>
      <c r="C67" s="13">
        <v>1141</v>
      </c>
      <c r="D67" s="24">
        <v>258</v>
      </c>
      <c r="E67" s="21">
        <v>1399</v>
      </c>
      <c r="F67" s="26">
        <v>367</v>
      </c>
      <c r="G67" s="24">
        <v>5</v>
      </c>
      <c r="H67" s="20">
        <v>372</v>
      </c>
      <c r="I67" s="26">
        <v>188</v>
      </c>
      <c r="J67" s="24">
        <v>2</v>
      </c>
      <c r="K67" s="20">
        <v>190</v>
      </c>
      <c r="L67" s="8">
        <v>1141</v>
      </c>
      <c r="M67" s="1">
        <v>588</v>
      </c>
      <c r="N67" s="1">
        <v>51.53</v>
      </c>
      <c r="O67" s="13">
        <f t="shared" si="7"/>
        <v>79315</v>
      </c>
      <c r="P67" s="25">
        <f t="shared" si="8"/>
        <v>14180</v>
      </c>
      <c r="Q67" s="21">
        <f t="shared" si="9"/>
        <v>93470</v>
      </c>
      <c r="R67" s="13">
        <f t="shared" si="10"/>
        <v>9614</v>
      </c>
      <c r="S67" s="25">
        <f t="shared" si="11"/>
        <v>435</v>
      </c>
      <c r="T67" s="21">
        <f t="shared" si="12"/>
        <v>10049</v>
      </c>
      <c r="U67" s="13">
        <f t="shared" si="13"/>
        <v>10406</v>
      </c>
      <c r="V67" s="25">
        <f t="shared" si="14"/>
        <v>221</v>
      </c>
      <c r="W67" s="21">
        <f t="shared" si="15"/>
        <v>10627</v>
      </c>
      <c r="X67" s="6">
        <v>67545</v>
      </c>
      <c r="Y67" s="17">
        <f t="shared" si="5"/>
        <v>0.85160436235264447</v>
      </c>
      <c r="Z67" s="16">
        <v>46646000</v>
      </c>
      <c r="AA67" s="11">
        <f t="shared" ref="AA67:AA98" si="19">Z67-Q67-T67</f>
        <v>46542481</v>
      </c>
      <c r="AB67">
        <v>2866728</v>
      </c>
      <c r="AC67">
        <f t="shared" ref="AC67:AC98" si="20">AB67/Z67</f>
        <v>6.1457102431076618E-2</v>
      </c>
      <c r="AD67" s="9">
        <v>7657</v>
      </c>
      <c r="AE67">
        <f t="shared" ref="AE67:AE98" si="21">AD67/(Q67+T67)</f>
        <v>7.3967097827451964E-2</v>
      </c>
    </row>
    <row r="68" spans="1:31" ht="15.75" thickBot="1" x14ac:dyDescent="0.3">
      <c r="A68" s="1">
        <v>2007</v>
      </c>
      <c r="B68" s="7" t="s">
        <v>10</v>
      </c>
      <c r="C68" s="13">
        <v>1073</v>
      </c>
      <c r="D68" s="24">
        <v>254</v>
      </c>
      <c r="E68" s="21">
        <v>1327</v>
      </c>
      <c r="F68" s="26">
        <v>355</v>
      </c>
      <c r="G68" s="24">
        <v>3</v>
      </c>
      <c r="H68" s="20">
        <v>358</v>
      </c>
      <c r="I68" s="26">
        <v>191</v>
      </c>
      <c r="J68" s="24">
        <v>0</v>
      </c>
      <c r="K68" s="20">
        <v>191</v>
      </c>
      <c r="L68" s="8">
        <v>1073</v>
      </c>
      <c r="M68" s="1">
        <v>545</v>
      </c>
      <c r="N68" s="1">
        <v>50.79</v>
      </c>
      <c r="O68" s="13">
        <f t="shared" si="7"/>
        <v>80089</v>
      </c>
      <c r="P68" s="25">
        <f t="shared" si="8"/>
        <v>14433</v>
      </c>
      <c r="Q68" s="21">
        <f t="shared" si="9"/>
        <v>94497</v>
      </c>
      <c r="R68" s="13">
        <f t="shared" si="10"/>
        <v>9793</v>
      </c>
      <c r="S68" s="25">
        <f t="shared" si="11"/>
        <v>438</v>
      </c>
      <c r="T68" s="21">
        <f t="shared" si="12"/>
        <v>10231</v>
      </c>
      <c r="U68" s="13">
        <f t="shared" si="13"/>
        <v>10594</v>
      </c>
      <c r="V68" s="25">
        <f t="shared" si="14"/>
        <v>223</v>
      </c>
      <c r="W68" s="21">
        <f t="shared" si="15"/>
        <v>10817</v>
      </c>
      <c r="X68" s="6">
        <v>68090</v>
      </c>
      <c r="Y68" s="17">
        <f t="shared" ref="Y68:Y131" si="22">X68/O68</f>
        <v>0.85017917566707035</v>
      </c>
      <c r="Z68" s="16">
        <v>46646000</v>
      </c>
      <c r="AA68" s="11">
        <f t="shared" si="19"/>
        <v>46541272</v>
      </c>
      <c r="AB68">
        <v>2866728</v>
      </c>
      <c r="AC68">
        <f t="shared" si="20"/>
        <v>6.1457102431076618E-2</v>
      </c>
      <c r="AD68" s="9">
        <v>7657</v>
      </c>
      <c r="AE68">
        <f t="shared" si="21"/>
        <v>7.3113207547169809E-2</v>
      </c>
    </row>
    <row r="69" spans="1:31" ht="15.75" thickBot="1" x14ac:dyDescent="0.3">
      <c r="A69" s="1">
        <v>2007</v>
      </c>
      <c r="B69" s="7" t="s">
        <v>11</v>
      </c>
      <c r="C69" s="13">
        <v>1174</v>
      </c>
      <c r="D69" s="24">
        <v>306</v>
      </c>
      <c r="E69" s="21">
        <v>1480</v>
      </c>
      <c r="F69" s="26">
        <v>380</v>
      </c>
      <c r="G69" s="24">
        <v>9</v>
      </c>
      <c r="H69" s="20">
        <v>389</v>
      </c>
      <c r="I69" s="26">
        <v>206</v>
      </c>
      <c r="J69" s="24">
        <v>0</v>
      </c>
      <c r="K69" s="20">
        <v>206</v>
      </c>
      <c r="L69" s="8">
        <v>1174</v>
      </c>
      <c r="M69" s="1">
        <v>626</v>
      </c>
      <c r="N69" s="1">
        <v>53.32</v>
      </c>
      <c r="O69" s="13">
        <f t="shared" ref="O69:O132" si="23">O68+C68-F68</f>
        <v>80807</v>
      </c>
      <c r="P69" s="25">
        <f t="shared" ref="P69:P132" si="24">P68+D68-G68</f>
        <v>14684</v>
      </c>
      <c r="Q69" s="21">
        <f t="shared" ref="Q69:Q132" si="25">Q68+E68-H68</f>
        <v>95466</v>
      </c>
      <c r="R69" s="13">
        <f t="shared" si="10"/>
        <v>9957</v>
      </c>
      <c r="S69" s="25">
        <f t="shared" si="11"/>
        <v>441</v>
      </c>
      <c r="T69" s="21">
        <f t="shared" si="12"/>
        <v>10398</v>
      </c>
      <c r="U69" s="13">
        <f t="shared" si="13"/>
        <v>10785</v>
      </c>
      <c r="V69" s="25">
        <f t="shared" si="14"/>
        <v>223</v>
      </c>
      <c r="W69" s="21">
        <f t="shared" si="15"/>
        <v>11008</v>
      </c>
      <c r="X69" s="6">
        <v>68716</v>
      </c>
      <c r="Y69" s="17">
        <f t="shared" si="22"/>
        <v>0.85037187372381107</v>
      </c>
      <c r="Z69" s="16">
        <v>46646000</v>
      </c>
      <c r="AA69" s="11">
        <f t="shared" si="19"/>
        <v>46540136</v>
      </c>
      <c r="AB69">
        <v>2866728</v>
      </c>
      <c r="AC69">
        <f t="shared" si="20"/>
        <v>6.1457102431076618E-2</v>
      </c>
      <c r="AD69" s="9">
        <v>7657</v>
      </c>
      <c r="AE69">
        <f t="shared" si="21"/>
        <v>7.2328648076777746E-2</v>
      </c>
    </row>
    <row r="70" spans="1:31" ht="15.75" thickBot="1" x14ac:dyDescent="0.3">
      <c r="A70" s="1">
        <v>2007</v>
      </c>
      <c r="B70" s="7" t="s">
        <v>12</v>
      </c>
      <c r="C70" s="13">
        <v>1093</v>
      </c>
      <c r="D70" s="24">
        <v>317</v>
      </c>
      <c r="E70" s="21">
        <v>1410</v>
      </c>
      <c r="F70" s="26">
        <v>357</v>
      </c>
      <c r="G70" s="24">
        <v>7</v>
      </c>
      <c r="H70" s="20">
        <v>364</v>
      </c>
      <c r="I70" s="26">
        <v>199</v>
      </c>
      <c r="J70" s="24">
        <v>2</v>
      </c>
      <c r="K70" s="20">
        <v>201</v>
      </c>
      <c r="L70" s="8">
        <v>1093</v>
      </c>
      <c r="M70" s="1">
        <v>534</v>
      </c>
      <c r="N70" s="1">
        <v>48.86</v>
      </c>
      <c r="O70" s="13">
        <f t="shared" si="23"/>
        <v>81601</v>
      </c>
      <c r="P70" s="25">
        <f t="shared" si="24"/>
        <v>14981</v>
      </c>
      <c r="Q70" s="21">
        <f t="shared" si="25"/>
        <v>96557</v>
      </c>
      <c r="R70" s="13">
        <f t="shared" ref="R70:R133" si="26">R69+F69-I69</f>
        <v>10131</v>
      </c>
      <c r="S70" s="25">
        <f t="shared" ref="S70:S133" si="27">S69+G69-J69</f>
        <v>450</v>
      </c>
      <c r="T70" s="21">
        <f t="shared" ref="T70:T133" si="28">T69+H69-K69</f>
        <v>10581</v>
      </c>
      <c r="U70" s="13">
        <f t="shared" si="13"/>
        <v>10991</v>
      </c>
      <c r="V70" s="25">
        <f t="shared" si="14"/>
        <v>223</v>
      </c>
      <c r="W70" s="21">
        <f t="shared" si="15"/>
        <v>11214</v>
      </c>
      <c r="X70" s="6">
        <v>69250</v>
      </c>
      <c r="Y70" s="17">
        <f t="shared" si="22"/>
        <v>0.84864156076518671</v>
      </c>
      <c r="Z70" s="16">
        <v>46646000</v>
      </c>
      <c r="AA70" s="11">
        <f t="shared" si="19"/>
        <v>46538862</v>
      </c>
      <c r="AB70">
        <v>2866728</v>
      </c>
      <c r="AC70">
        <f t="shared" si="20"/>
        <v>6.1457102431076618E-2</v>
      </c>
      <c r="AD70" s="9">
        <v>7657</v>
      </c>
      <c r="AE70">
        <f t="shared" si="21"/>
        <v>7.1468573241986966E-2</v>
      </c>
    </row>
    <row r="71" spans="1:31" ht="15.75" thickBot="1" x14ac:dyDescent="0.3">
      <c r="A71" s="1">
        <v>2007</v>
      </c>
      <c r="B71" s="7" t="s">
        <v>13</v>
      </c>
      <c r="C71" s="13">
        <v>1010</v>
      </c>
      <c r="D71" s="24">
        <v>303</v>
      </c>
      <c r="E71" s="21">
        <v>1313</v>
      </c>
      <c r="F71" s="26">
        <v>320</v>
      </c>
      <c r="G71" s="24">
        <v>6</v>
      </c>
      <c r="H71" s="20">
        <v>326</v>
      </c>
      <c r="I71" s="26">
        <v>177</v>
      </c>
      <c r="J71" s="24">
        <v>2</v>
      </c>
      <c r="K71" s="20">
        <v>179</v>
      </c>
      <c r="L71" s="8">
        <v>1010</v>
      </c>
      <c r="M71" s="1">
        <v>477</v>
      </c>
      <c r="N71" s="1">
        <v>47.23</v>
      </c>
      <c r="O71" s="13">
        <f t="shared" si="23"/>
        <v>82337</v>
      </c>
      <c r="P71" s="25">
        <f t="shared" si="24"/>
        <v>15291</v>
      </c>
      <c r="Q71" s="21">
        <f t="shared" si="25"/>
        <v>97603</v>
      </c>
      <c r="R71" s="13">
        <f t="shared" si="26"/>
        <v>10289</v>
      </c>
      <c r="S71" s="25">
        <f t="shared" si="27"/>
        <v>455</v>
      </c>
      <c r="T71" s="21">
        <f t="shared" si="28"/>
        <v>10744</v>
      </c>
      <c r="U71" s="13">
        <f t="shared" si="13"/>
        <v>11190</v>
      </c>
      <c r="V71" s="25">
        <f t="shared" si="14"/>
        <v>225</v>
      </c>
      <c r="W71" s="21">
        <f t="shared" si="15"/>
        <v>11415</v>
      </c>
      <c r="X71" s="6">
        <v>69727</v>
      </c>
      <c r="Y71" s="17">
        <f t="shared" si="22"/>
        <v>0.84684892575634285</v>
      </c>
      <c r="Z71" s="16">
        <v>46646000</v>
      </c>
      <c r="AA71" s="11">
        <f t="shared" si="19"/>
        <v>46537653</v>
      </c>
      <c r="AB71">
        <v>2866728</v>
      </c>
      <c r="AC71">
        <f t="shared" si="20"/>
        <v>6.1457102431076618E-2</v>
      </c>
      <c r="AD71" s="9">
        <v>7657</v>
      </c>
      <c r="AE71">
        <f t="shared" si="21"/>
        <v>7.0671084570869527E-2</v>
      </c>
    </row>
    <row r="72" spans="1:31" ht="15.75" thickBot="1" x14ac:dyDescent="0.3">
      <c r="A72" s="1">
        <v>2007</v>
      </c>
      <c r="B72" s="7" t="s">
        <v>14</v>
      </c>
      <c r="C72" s="13">
        <v>1162</v>
      </c>
      <c r="D72" s="24">
        <v>299</v>
      </c>
      <c r="E72" s="21">
        <v>1461</v>
      </c>
      <c r="F72" s="26">
        <v>318</v>
      </c>
      <c r="G72" s="24">
        <v>2</v>
      </c>
      <c r="H72" s="20">
        <v>320</v>
      </c>
      <c r="I72" s="26">
        <v>249</v>
      </c>
      <c r="J72" s="24">
        <v>3</v>
      </c>
      <c r="K72" s="20">
        <v>252</v>
      </c>
      <c r="L72" s="8">
        <v>1162</v>
      </c>
      <c r="M72" s="1">
        <v>561</v>
      </c>
      <c r="N72" s="1">
        <v>48.28</v>
      </c>
      <c r="O72" s="13">
        <f t="shared" si="23"/>
        <v>83027</v>
      </c>
      <c r="P72" s="25">
        <f t="shared" si="24"/>
        <v>15588</v>
      </c>
      <c r="Q72" s="21">
        <f t="shared" si="25"/>
        <v>98590</v>
      </c>
      <c r="R72" s="13">
        <f t="shared" si="26"/>
        <v>10432</v>
      </c>
      <c r="S72" s="25">
        <f t="shared" si="27"/>
        <v>459</v>
      </c>
      <c r="T72" s="21">
        <f t="shared" si="28"/>
        <v>10891</v>
      </c>
      <c r="U72" s="13">
        <f t="shared" si="13"/>
        <v>11367</v>
      </c>
      <c r="V72" s="25">
        <f t="shared" si="14"/>
        <v>227</v>
      </c>
      <c r="W72" s="21">
        <f t="shared" si="15"/>
        <v>11594</v>
      </c>
      <c r="X72" s="6">
        <v>70288</v>
      </c>
      <c r="Y72" s="17">
        <f t="shared" si="22"/>
        <v>0.84656798390884891</v>
      </c>
      <c r="Z72" s="16">
        <v>46646000</v>
      </c>
      <c r="AA72" s="11">
        <f t="shared" si="19"/>
        <v>46536519</v>
      </c>
      <c r="AB72">
        <v>2866728</v>
      </c>
      <c r="AC72">
        <f t="shared" si="20"/>
        <v>6.1457102431076618E-2</v>
      </c>
      <c r="AD72" s="9">
        <v>7657</v>
      </c>
      <c r="AE72">
        <f t="shared" si="21"/>
        <v>6.9939076186735602E-2</v>
      </c>
    </row>
    <row r="73" spans="1:31" ht="15.75" thickBot="1" x14ac:dyDescent="0.3">
      <c r="A73" s="1">
        <v>2007</v>
      </c>
      <c r="B73" s="7" t="s">
        <v>15</v>
      </c>
      <c r="C73" s="26">
        <v>1238</v>
      </c>
      <c r="D73" s="24">
        <v>325</v>
      </c>
      <c r="E73" s="21">
        <v>1563</v>
      </c>
      <c r="F73" s="26">
        <v>355</v>
      </c>
      <c r="G73" s="24">
        <v>6</v>
      </c>
      <c r="H73" s="20">
        <v>361</v>
      </c>
      <c r="I73" s="26">
        <v>194</v>
      </c>
      <c r="J73" s="24">
        <v>0</v>
      </c>
      <c r="K73" s="20">
        <v>194</v>
      </c>
      <c r="L73" s="1">
        <v>1238</v>
      </c>
      <c r="M73" s="1">
        <v>587</v>
      </c>
      <c r="N73" s="1">
        <v>47.42</v>
      </c>
      <c r="O73" s="13">
        <f t="shared" si="23"/>
        <v>83871</v>
      </c>
      <c r="P73" s="25">
        <f t="shared" si="24"/>
        <v>15885</v>
      </c>
      <c r="Q73" s="21">
        <f t="shared" si="25"/>
        <v>99731</v>
      </c>
      <c r="R73" s="13">
        <f t="shared" si="26"/>
        <v>10501</v>
      </c>
      <c r="S73" s="25">
        <f t="shared" si="27"/>
        <v>458</v>
      </c>
      <c r="T73" s="21">
        <f t="shared" si="28"/>
        <v>10959</v>
      </c>
      <c r="U73" s="13">
        <f t="shared" ref="U73:U136" si="29">U72+I72</f>
        <v>11616</v>
      </c>
      <c r="V73" s="25">
        <f t="shared" ref="V73:V136" si="30">V72+J72</f>
        <v>230</v>
      </c>
      <c r="W73" s="21">
        <f t="shared" ref="W73:W136" si="31">W72+K72</f>
        <v>11846</v>
      </c>
      <c r="X73" s="6">
        <v>70875</v>
      </c>
      <c r="Y73" s="17">
        <f t="shared" si="22"/>
        <v>0.84504775190471082</v>
      </c>
      <c r="Z73" s="16">
        <v>46646000</v>
      </c>
      <c r="AA73" s="11">
        <f t="shared" si="19"/>
        <v>46535310</v>
      </c>
      <c r="AB73">
        <v>2866728</v>
      </c>
      <c r="AC73">
        <f t="shared" si="20"/>
        <v>6.1457102431076618E-2</v>
      </c>
      <c r="AD73" s="9">
        <v>7657</v>
      </c>
      <c r="AE73">
        <f t="shared" si="21"/>
        <v>6.9175173909115553E-2</v>
      </c>
    </row>
    <row r="74" spans="1:31" ht="15.75" thickBot="1" x14ac:dyDescent="0.3">
      <c r="A74" s="1">
        <v>2007</v>
      </c>
      <c r="B74" s="7" t="s">
        <v>16</v>
      </c>
      <c r="C74" s="13">
        <v>1340</v>
      </c>
      <c r="D74" s="24">
        <v>297</v>
      </c>
      <c r="E74" s="21">
        <v>1637</v>
      </c>
      <c r="F74" s="26">
        <v>382</v>
      </c>
      <c r="G74" s="24">
        <v>13</v>
      </c>
      <c r="H74" s="20">
        <v>395</v>
      </c>
      <c r="I74" s="26">
        <v>241</v>
      </c>
      <c r="J74" s="24">
        <v>3</v>
      </c>
      <c r="K74" s="20">
        <v>244</v>
      </c>
      <c r="L74" s="8">
        <v>1340</v>
      </c>
      <c r="M74" s="1">
        <v>674</v>
      </c>
      <c r="N74" s="1">
        <v>50.3</v>
      </c>
      <c r="O74" s="13">
        <f t="shared" si="23"/>
        <v>84754</v>
      </c>
      <c r="P74" s="25">
        <f t="shared" si="24"/>
        <v>16204</v>
      </c>
      <c r="Q74" s="21">
        <f t="shared" si="25"/>
        <v>100933</v>
      </c>
      <c r="R74" s="13">
        <f t="shared" si="26"/>
        <v>10662</v>
      </c>
      <c r="S74" s="25">
        <f t="shared" si="27"/>
        <v>464</v>
      </c>
      <c r="T74" s="21">
        <f t="shared" si="28"/>
        <v>11126</v>
      </c>
      <c r="U74" s="13">
        <f t="shared" si="29"/>
        <v>11810</v>
      </c>
      <c r="V74" s="25">
        <f t="shared" si="30"/>
        <v>230</v>
      </c>
      <c r="W74" s="21">
        <f t="shared" si="31"/>
        <v>12040</v>
      </c>
      <c r="X74" s="6">
        <v>71549</v>
      </c>
      <c r="Y74" s="17">
        <f t="shared" si="22"/>
        <v>0.84419614413479005</v>
      </c>
      <c r="Z74" s="16">
        <v>46646000</v>
      </c>
      <c r="AA74" s="11">
        <f t="shared" si="19"/>
        <v>46533941</v>
      </c>
      <c r="AB74">
        <v>2866728</v>
      </c>
      <c r="AC74">
        <f t="shared" si="20"/>
        <v>6.1457102431076618E-2</v>
      </c>
      <c r="AD74" s="9">
        <v>7657</v>
      </c>
      <c r="AE74">
        <f t="shared" si="21"/>
        <v>6.8330076120615035E-2</v>
      </c>
    </row>
    <row r="75" spans="1:31" ht="15.75" thickBot="1" x14ac:dyDescent="0.3">
      <c r="A75" s="1">
        <v>2007</v>
      </c>
      <c r="B75" s="7" t="s">
        <v>5</v>
      </c>
      <c r="C75" s="13">
        <v>1271</v>
      </c>
      <c r="D75" s="24">
        <v>299</v>
      </c>
      <c r="E75" s="21">
        <v>1570</v>
      </c>
      <c r="F75" s="26">
        <v>413</v>
      </c>
      <c r="G75" s="24">
        <v>22</v>
      </c>
      <c r="H75" s="20">
        <v>435</v>
      </c>
      <c r="I75" s="26">
        <v>225</v>
      </c>
      <c r="J75" s="24">
        <v>5</v>
      </c>
      <c r="K75" s="20">
        <v>230</v>
      </c>
      <c r="L75" s="8">
        <v>1271</v>
      </c>
      <c r="M75" s="1">
        <v>612</v>
      </c>
      <c r="N75" s="1">
        <v>48.15</v>
      </c>
      <c r="O75" s="13">
        <f t="shared" si="23"/>
        <v>85712</v>
      </c>
      <c r="P75" s="25">
        <f t="shared" si="24"/>
        <v>16488</v>
      </c>
      <c r="Q75" s="21">
        <f t="shared" si="25"/>
        <v>102175</v>
      </c>
      <c r="R75" s="13">
        <f t="shared" si="26"/>
        <v>10803</v>
      </c>
      <c r="S75" s="25">
        <f t="shared" si="27"/>
        <v>474</v>
      </c>
      <c r="T75" s="21">
        <f t="shared" si="28"/>
        <v>11277</v>
      </c>
      <c r="U75" s="13">
        <f t="shared" si="29"/>
        <v>12051</v>
      </c>
      <c r="V75" s="25">
        <f t="shared" si="30"/>
        <v>233</v>
      </c>
      <c r="W75" s="21">
        <f t="shared" si="31"/>
        <v>12284</v>
      </c>
      <c r="X75" s="6">
        <v>72161</v>
      </c>
      <c r="Y75" s="17">
        <f t="shared" si="22"/>
        <v>0.84190078402090718</v>
      </c>
      <c r="Z75" s="16">
        <v>46646000</v>
      </c>
      <c r="AA75" s="11">
        <f t="shared" si="19"/>
        <v>46532548</v>
      </c>
      <c r="AB75">
        <v>2866728</v>
      </c>
      <c r="AC75">
        <f t="shared" si="20"/>
        <v>6.1457102431076618E-2</v>
      </c>
      <c r="AD75" s="9">
        <v>7657</v>
      </c>
      <c r="AE75">
        <f t="shared" si="21"/>
        <v>6.7491097556675955E-2</v>
      </c>
    </row>
    <row r="76" spans="1:31" x14ac:dyDescent="0.25">
      <c r="A76" s="1">
        <v>2008</v>
      </c>
      <c r="B76" s="7" t="s">
        <v>18</v>
      </c>
      <c r="C76" s="13">
        <v>1142</v>
      </c>
      <c r="D76" s="24">
        <v>333</v>
      </c>
      <c r="E76" s="21">
        <v>1475</v>
      </c>
      <c r="F76" s="26">
        <v>320</v>
      </c>
      <c r="G76" s="24">
        <v>8</v>
      </c>
      <c r="H76" s="20">
        <v>328</v>
      </c>
      <c r="I76" s="26">
        <v>219</v>
      </c>
      <c r="J76" s="24">
        <v>0</v>
      </c>
      <c r="K76" s="20">
        <v>219</v>
      </c>
      <c r="L76" s="8">
        <v>1142</v>
      </c>
      <c r="M76" s="1">
        <v>508</v>
      </c>
      <c r="N76" s="1">
        <v>44.48</v>
      </c>
      <c r="O76" s="13">
        <f t="shared" si="23"/>
        <v>86570</v>
      </c>
      <c r="P76" s="25">
        <f t="shared" si="24"/>
        <v>16765</v>
      </c>
      <c r="Q76" s="21">
        <f t="shared" si="25"/>
        <v>103310</v>
      </c>
      <c r="R76" s="13">
        <f t="shared" si="26"/>
        <v>10991</v>
      </c>
      <c r="S76" s="25">
        <f t="shared" si="27"/>
        <v>491</v>
      </c>
      <c r="T76" s="21">
        <f t="shared" si="28"/>
        <v>11482</v>
      </c>
      <c r="U76" s="13">
        <f t="shared" si="29"/>
        <v>12276</v>
      </c>
      <c r="V76" s="25">
        <f t="shared" si="30"/>
        <v>238</v>
      </c>
      <c r="W76" s="21">
        <f t="shared" si="31"/>
        <v>12514</v>
      </c>
      <c r="X76" s="6">
        <v>72669</v>
      </c>
      <c r="Y76" s="17">
        <f t="shared" si="22"/>
        <v>0.83942474298255743</v>
      </c>
      <c r="Z76" s="15">
        <v>46372700</v>
      </c>
      <c r="AA76" s="11">
        <f t="shared" si="19"/>
        <v>46257908</v>
      </c>
      <c r="AB76">
        <v>3213126</v>
      </c>
      <c r="AC76">
        <f t="shared" si="20"/>
        <v>6.9289172293181114E-2</v>
      </c>
      <c r="AD76">
        <v>10629</v>
      </c>
      <c r="AE76">
        <f t="shared" si="21"/>
        <v>9.2593560526865987E-2</v>
      </c>
    </row>
    <row r="77" spans="1:31" x14ac:dyDescent="0.25">
      <c r="A77" s="1">
        <v>2008</v>
      </c>
      <c r="B77" s="7" t="s">
        <v>7</v>
      </c>
      <c r="C77" s="13">
        <v>1372</v>
      </c>
      <c r="D77" s="24">
        <v>322</v>
      </c>
      <c r="E77" s="20">
        <v>1694</v>
      </c>
      <c r="F77" s="26">
        <v>399</v>
      </c>
      <c r="G77" s="24">
        <v>6</v>
      </c>
      <c r="H77" s="20">
        <v>405</v>
      </c>
      <c r="I77" s="26">
        <v>298</v>
      </c>
      <c r="J77" s="24">
        <v>0</v>
      </c>
      <c r="K77" s="20">
        <v>298</v>
      </c>
      <c r="L77" s="8">
        <v>1363</v>
      </c>
      <c r="M77" s="1">
        <v>682</v>
      </c>
      <c r="N77" s="1">
        <v>50.04</v>
      </c>
      <c r="O77" s="13">
        <f t="shared" si="23"/>
        <v>87392</v>
      </c>
      <c r="P77" s="25">
        <f t="shared" si="24"/>
        <v>17090</v>
      </c>
      <c r="Q77" s="21">
        <f t="shared" si="25"/>
        <v>104457</v>
      </c>
      <c r="R77" s="13">
        <f t="shared" si="26"/>
        <v>11092</v>
      </c>
      <c r="S77" s="25">
        <f t="shared" si="27"/>
        <v>499</v>
      </c>
      <c r="T77" s="21">
        <f t="shared" si="28"/>
        <v>11591</v>
      </c>
      <c r="U77" s="13">
        <f t="shared" si="29"/>
        <v>12495</v>
      </c>
      <c r="V77" s="25">
        <f t="shared" si="30"/>
        <v>238</v>
      </c>
      <c r="W77" s="21">
        <f t="shared" si="31"/>
        <v>12733</v>
      </c>
      <c r="X77" s="6">
        <v>73351</v>
      </c>
      <c r="Y77" s="17">
        <f t="shared" si="22"/>
        <v>0.83933311973636027</v>
      </c>
      <c r="Z77" s="15">
        <v>46372700</v>
      </c>
      <c r="AA77" s="11">
        <f t="shared" si="19"/>
        <v>46256652</v>
      </c>
      <c r="AB77">
        <v>3213126</v>
      </c>
      <c r="AC77">
        <f t="shared" si="20"/>
        <v>6.9289172293181114E-2</v>
      </c>
      <c r="AD77">
        <v>10629</v>
      </c>
      <c r="AE77">
        <f t="shared" si="21"/>
        <v>9.1591410450847927E-2</v>
      </c>
    </row>
    <row r="78" spans="1:31" x14ac:dyDescent="0.25">
      <c r="A78" s="1">
        <v>2008</v>
      </c>
      <c r="B78" s="7" t="s">
        <v>8</v>
      </c>
      <c r="C78" s="26">
        <v>1382</v>
      </c>
      <c r="D78" s="24">
        <v>235</v>
      </c>
      <c r="E78" s="20">
        <v>1617</v>
      </c>
      <c r="F78" s="26">
        <v>387</v>
      </c>
      <c r="G78" s="24">
        <v>7</v>
      </c>
      <c r="H78" s="20">
        <v>394</v>
      </c>
      <c r="I78" s="26">
        <v>206</v>
      </c>
      <c r="J78" s="24">
        <v>0</v>
      </c>
      <c r="K78" s="20">
        <v>206</v>
      </c>
      <c r="L78" s="8">
        <v>1372</v>
      </c>
      <c r="M78" s="1">
        <v>672</v>
      </c>
      <c r="N78" s="1">
        <v>48.98</v>
      </c>
      <c r="O78" s="13">
        <f t="shared" si="23"/>
        <v>88365</v>
      </c>
      <c r="P78" s="25">
        <f t="shared" si="24"/>
        <v>17406</v>
      </c>
      <c r="Q78" s="21">
        <f t="shared" si="25"/>
        <v>105746</v>
      </c>
      <c r="R78" s="13">
        <f t="shared" si="26"/>
        <v>11193</v>
      </c>
      <c r="S78" s="25">
        <f t="shared" si="27"/>
        <v>505</v>
      </c>
      <c r="T78" s="21">
        <f t="shared" si="28"/>
        <v>11698</v>
      </c>
      <c r="U78" s="13">
        <f t="shared" si="29"/>
        <v>12793</v>
      </c>
      <c r="V78" s="25">
        <f t="shared" si="30"/>
        <v>238</v>
      </c>
      <c r="W78" s="21">
        <f t="shared" si="31"/>
        <v>13031</v>
      </c>
      <c r="X78" s="6">
        <v>74023</v>
      </c>
      <c r="Y78" s="17">
        <f t="shared" si="22"/>
        <v>0.8376959203304476</v>
      </c>
      <c r="Z78" s="15">
        <v>46372700</v>
      </c>
      <c r="AA78" s="11">
        <f t="shared" si="19"/>
        <v>46255256</v>
      </c>
      <c r="AB78">
        <v>3213126</v>
      </c>
      <c r="AC78">
        <f t="shared" si="20"/>
        <v>6.9289172293181114E-2</v>
      </c>
      <c r="AD78">
        <v>10629</v>
      </c>
      <c r="AE78">
        <f t="shared" si="21"/>
        <v>9.0502707673444371E-2</v>
      </c>
    </row>
    <row r="79" spans="1:31" x14ac:dyDescent="0.25">
      <c r="A79" s="1">
        <v>2008</v>
      </c>
      <c r="B79" s="7" t="s">
        <v>17</v>
      </c>
      <c r="C79" s="13">
        <v>1271</v>
      </c>
      <c r="D79" s="24">
        <v>299</v>
      </c>
      <c r="E79" s="21">
        <v>1570</v>
      </c>
      <c r="F79" s="26">
        <v>413</v>
      </c>
      <c r="G79" s="24">
        <v>22</v>
      </c>
      <c r="H79" s="20">
        <v>435</v>
      </c>
      <c r="I79" s="26">
        <v>225</v>
      </c>
      <c r="J79" s="24">
        <v>5</v>
      </c>
      <c r="K79" s="20">
        <v>230</v>
      </c>
      <c r="L79" s="1">
        <v>1382</v>
      </c>
      <c r="M79" s="1">
        <v>666</v>
      </c>
      <c r="N79" s="1">
        <v>48.19</v>
      </c>
      <c r="O79" s="13">
        <f t="shared" si="23"/>
        <v>89360</v>
      </c>
      <c r="P79" s="25">
        <f t="shared" si="24"/>
        <v>17634</v>
      </c>
      <c r="Q79" s="21">
        <f t="shared" si="25"/>
        <v>106969</v>
      </c>
      <c r="R79" s="13">
        <f t="shared" si="26"/>
        <v>11374</v>
      </c>
      <c r="S79" s="25">
        <f t="shared" si="27"/>
        <v>512</v>
      </c>
      <c r="T79" s="21">
        <f t="shared" si="28"/>
        <v>11886</v>
      </c>
      <c r="U79" s="13">
        <f t="shared" si="29"/>
        <v>12999</v>
      </c>
      <c r="V79" s="25">
        <f t="shared" si="30"/>
        <v>238</v>
      </c>
      <c r="W79" s="21">
        <f t="shared" si="31"/>
        <v>13237</v>
      </c>
      <c r="X79" s="6">
        <v>74689</v>
      </c>
      <c r="Y79" s="17">
        <f t="shared" si="22"/>
        <v>0.83582139659803045</v>
      </c>
      <c r="Z79" s="15">
        <v>46372700</v>
      </c>
      <c r="AA79" s="11">
        <f t="shared" si="19"/>
        <v>46253845</v>
      </c>
      <c r="AB79">
        <v>3213126</v>
      </c>
      <c r="AC79">
        <f t="shared" si="20"/>
        <v>6.9289172293181114E-2</v>
      </c>
      <c r="AD79">
        <v>10629</v>
      </c>
      <c r="AE79">
        <f t="shared" si="21"/>
        <v>8.9428294981279716E-2</v>
      </c>
    </row>
    <row r="80" spans="1:31" x14ac:dyDescent="0.25">
      <c r="A80" s="1">
        <v>2008</v>
      </c>
      <c r="B80" s="7" t="s">
        <v>10</v>
      </c>
      <c r="C80" s="13">
        <v>1235</v>
      </c>
      <c r="D80" s="24">
        <v>247</v>
      </c>
      <c r="E80" s="21">
        <v>1482</v>
      </c>
      <c r="F80" s="26">
        <v>381</v>
      </c>
      <c r="G80" s="24">
        <v>7</v>
      </c>
      <c r="H80" s="20">
        <v>388</v>
      </c>
      <c r="I80" s="26">
        <v>200</v>
      </c>
      <c r="J80" s="24">
        <v>0</v>
      </c>
      <c r="K80" s="20">
        <v>200</v>
      </c>
      <c r="L80" s="8">
        <v>1235</v>
      </c>
      <c r="M80" s="1">
        <v>592</v>
      </c>
      <c r="N80" s="1">
        <v>47.94</v>
      </c>
      <c r="O80" s="13">
        <f t="shared" si="23"/>
        <v>90218</v>
      </c>
      <c r="P80" s="25">
        <f t="shared" si="24"/>
        <v>17911</v>
      </c>
      <c r="Q80" s="21">
        <f t="shared" si="25"/>
        <v>108104</v>
      </c>
      <c r="R80" s="13">
        <f t="shared" si="26"/>
        <v>11562</v>
      </c>
      <c r="S80" s="25">
        <f t="shared" si="27"/>
        <v>529</v>
      </c>
      <c r="T80" s="21">
        <f t="shared" si="28"/>
        <v>12091</v>
      </c>
      <c r="U80" s="13">
        <f t="shared" si="29"/>
        <v>13224</v>
      </c>
      <c r="V80" s="25">
        <f t="shared" si="30"/>
        <v>243</v>
      </c>
      <c r="W80" s="21">
        <f t="shared" si="31"/>
        <v>13467</v>
      </c>
      <c r="X80" s="6">
        <v>75281</v>
      </c>
      <c r="Y80" s="17">
        <f t="shared" si="22"/>
        <v>0.83443437008135846</v>
      </c>
      <c r="Z80" s="15">
        <v>46372700</v>
      </c>
      <c r="AA80" s="11">
        <f t="shared" si="19"/>
        <v>46252505</v>
      </c>
      <c r="AB80">
        <v>3213126</v>
      </c>
      <c r="AC80">
        <f t="shared" si="20"/>
        <v>6.9289172293181114E-2</v>
      </c>
      <c r="AD80">
        <v>10629</v>
      </c>
      <c r="AE80">
        <f t="shared" si="21"/>
        <v>8.8431299138899286E-2</v>
      </c>
    </row>
    <row r="81" spans="1:31" x14ac:dyDescent="0.25">
      <c r="A81" s="1">
        <v>2008</v>
      </c>
      <c r="B81" s="7" t="s">
        <v>11</v>
      </c>
      <c r="C81" s="13">
        <v>1227</v>
      </c>
      <c r="D81" s="24">
        <v>292</v>
      </c>
      <c r="E81" s="21">
        <v>1519</v>
      </c>
      <c r="F81" s="26">
        <v>358</v>
      </c>
      <c r="G81" s="24">
        <v>4</v>
      </c>
      <c r="H81" s="20">
        <v>362</v>
      </c>
      <c r="I81" s="26">
        <v>216</v>
      </c>
      <c r="J81" s="24">
        <v>1</v>
      </c>
      <c r="K81" s="20">
        <v>217</v>
      </c>
      <c r="L81" s="8">
        <v>1227</v>
      </c>
      <c r="M81" s="1">
        <v>560</v>
      </c>
      <c r="N81" s="1">
        <v>45.64</v>
      </c>
      <c r="O81" s="13">
        <f t="shared" si="23"/>
        <v>91072</v>
      </c>
      <c r="P81" s="25">
        <f t="shared" si="24"/>
        <v>18151</v>
      </c>
      <c r="Q81" s="21">
        <f t="shared" si="25"/>
        <v>109198</v>
      </c>
      <c r="R81" s="13">
        <f t="shared" si="26"/>
        <v>11743</v>
      </c>
      <c r="S81" s="25">
        <f t="shared" si="27"/>
        <v>536</v>
      </c>
      <c r="T81" s="21">
        <f t="shared" si="28"/>
        <v>12279</v>
      </c>
      <c r="U81" s="13">
        <f t="shared" si="29"/>
        <v>13424</v>
      </c>
      <c r="V81" s="25">
        <f t="shared" si="30"/>
        <v>243</v>
      </c>
      <c r="W81" s="21">
        <f t="shared" si="31"/>
        <v>13667</v>
      </c>
      <c r="X81" s="6">
        <v>75841</v>
      </c>
      <c r="Y81" s="17">
        <f t="shared" si="22"/>
        <v>0.83275869641602251</v>
      </c>
      <c r="Z81" s="15">
        <v>46372700</v>
      </c>
      <c r="AA81" s="11">
        <f t="shared" si="19"/>
        <v>46251223</v>
      </c>
      <c r="AB81">
        <v>3213126</v>
      </c>
      <c r="AC81">
        <f t="shared" si="20"/>
        <v>6.9289172293181114E-2</v>
      </c>
      <c r="AD81">
        <v>10629</v>
      </c>
      <c r="AE81">
        <f t="shared" si="21"/>
        <v>8.749804489738798E-2</v>
      </c>
    </row>
    <row r="82" spans="1:31" x14ac:dyDescent="0.25">
      <c r="A82" s="1">
        <v>2008</v>
      </c>
      <c r="B82" s="7" t="s">
        <v>12</v>
      </c>
      <c r="C82" s="13">
        <v>1224</v>
      </c>
      <c r="D82" s="24">
        <v>323</v>
      </c>
      <c r="E82" s="21">
        <v>1547</v>
      </c>
      <c r="F82" s="26">
        <v>334</v>
      </c>
      <c r="G82" s="24">
        <v>7</v>
      </c>
      <c r="H82" s="20">
        <v>341</v>
      </c>
      <c r="I82" s="26">
        <v>180</v>
      </c>
      <c r="J82" s="24">
        <v>0</v>
      </c>
      <c r="K82" s="20">
        <v>180</v>
      </c>
      <c r="L82" s="8">
        <v>1224</v>
      </c>
      <c r="M82" s="1">
        <v>536</v>
      </c>
      <c r="N82" s="1">
        <v>43.79</v>
      </c>
      <c r="O82" s="13">
        <f t="shared" si="23"/>
        <v>91941</v>
      </c>
      <c r="P82" s="25">
        <f t="shared" si="24"/>
        <v>18439</v>
      </c>
      <c r="Q82" s="21">
        <f t="shared" si="25"/>
        <v>110355</v>
      </c>
      <c r="R82" s="13">
        <f t="shared" si="26"/>
        <v>11885</v>
      </c>
      <c r="S82" s="25">
        <f t="shared" si="27"/>
        <v>539</v>
      </c>
      <c r="T82" s="21">
        <f t="shared" si="28"/>
        <v>12424</v>
      </c>
      <c r="U82" s="13">
        <f t="shared" si="29"/>
        <v>13640</v>
      </c>
      <c r="V82" s="25">
        <f t="shared" si="30"/>
        <v>244</v>
      </c>
      <c r="W82" s="21">
        <f t="shared" si="31"/>
        <v>13884</v>
      </c>
      <c r="X82" s="6">
        <v>76377</v>
      </c>
      <c r="Y82" s="17">
        <f t="shared" si="22"/>
        <v>0.83071752536953047</v>
      </c>
      <c r="Z82" s="15">
        <v>46372700</v>
      </c>
      <c r="AA82" s="11">
        <f t="shared" si="19"/>
        <v>46249921</v>
      </c>
      <c r="AB82">
        <v>3213126</v>
      </c>
      <c r="AC82">
        <f t="shared" si="20"/>
        <v>6.9289172293181114E-2</v>
      </c>
      <c r="AD82">
        <v>10629</v>
      </c>
      <c r="AE82">
        <f t="shared" si="21"/>
        <v>8.657017893939517E-2</v>
      </c>
    </row>
    <row r="83" spans="1:31" x14ac:dyDescent="0.25">
      <c r="A83" s="1">
        <v>2008</v>
      </c>
      <c r="B83" s="7" t="s">
        <v>13</v>
      </c>
      <c r="C83" s="13">
        <v>1193</v>
      </c>
      <c r="D83" s="24">
        <v>247</v>
      </c>
      <c r="E83" s="21">
        <v>1440</v>
      </c>
      <c r="F83" s="26">
        <v>271</v>
      </c>
      <c r="G83" s="24">
        <v>2</v>
      </c>
      <c r="H83" s="20">
        <v>273</v>
      </c>
      <c r="I83" s="26">
        <v>192</v>
      </c>
      <c r="J83" s="24">
        <v>0</v>
      </c>
      <c r="K83" s="20">
        <v>192</v>
      </c>
      <c r="L83" s="8">
        <v>1193</v>
      </c>
      <c r="M83" s="1">
        <v>513</v>
      </c>
      <c r="N83" s="1">
        <v>43</v>
      </c>
      <c r="O83" s="13">
        <f t="shared" si="23"/>
        <v>92831</v>
      </c>
      <c r="P83" s="25">
        <f t="shared" si="24"/>
        <v>18755</v>
      </c>
      <c r="Q83" s="21">
        <f t="shared" si="25"/>
        <v>111561</v>
      </c>
      <c r="R83" s="13">
        <f t="shared" si="26"/>
        <v>12039</v>
      </c>
      <c r="S83" s="25">
        <f t="shared" si="27"/>
        <v>546</v>
      </c>
      <c r="T83" s="21">
        <f t="shared" si="28"/>
        <v>12585</v>
      </c>
      <c r="U83" s="13">
        <f t="shared" si="29"/>
        <v>13820</v>
      </c>
      <c r="V83" s="25">
        <f t="shared" si="30"/>
        <v>244</v>
      </c>
      <c r="W83" s="21">
        <f t="shared" si="31"/>
        <v>14064</v>
      </c>
      <c r="X83" s="6">
        <v>71305</v>
      </c>
      <c r="Y83" s="17">
        <f t="shared" si="22"/>
        <v>0.76811625426850949</v>
      </c>
      <c r="Z83" s="15">
        <v>46372700</v>
      </c>
      <c r="AA83" s="11">
        <f t="shared" si="19"/>
        <v>46248554</v>
      </c>
      <c r="AB83">
        <v>3213126</v>
      </c>
      <c r="AC83">
        <f t="shared" si="20"/>
        <v>6.9289172293181114E-2</v>
      </c>
      <c r="AD83">
        <v>10629</v>
      </c>
      <c r="AE83">
        <f t="shared" si="21"/>
        <v>8.5616934899231556E-2</v>
      </c>
    </row>
    <row r="84" spans="1:31" x14ac:dyDescent="0.25">
      <c r="A84" s="1">
        <v>2008</v>
      </c>
      <c r="B84" s="7" t="s">
        <v>14</v>
      </c>
      <c r="C84" s="13">
        <v>1227</v>
      </c>
      <c r="D84" s="24">
        <v>323</v>
      </c>
      <c r="E84" s="21">
        <v>1550</v>
      </c>
      <c r="F84" s="26">
        <v>315</v>
      </c>
      <c r="G84" s="24">
        <v>3</v>
      </c>
      <c r="H84" s="20">
        <v>318</v>
      </c>
      <c r="I84" s="26">
        <v>211</v>
      </c>
      <c r="J84" s="24">
        <v>1</v>
      </c>
      <c r="K84" s="20">
        <v>212</v>
      </c>
      <c r="L84" s="8">
        <v>1227</v>
      </c>
      <c r="M84" s="1">
        <v>533</v>
      </c>
      <c r="N84" s="1">
        <v>43.44</v>
      </c>
      <c r="O84" s="13">
        <f t="shared" si="23"/>
        <v>93753</v>
      </c>
      <c r="P84" s="25">
        <f t="shared" si="24"/>
        <v>19000</v>
      </c>
      <c r="Q84" s="21">
        <f t="shared" si="25"/>
        <v>112728</v>
      </c>
      <c r="R84" s="13">
        <f t="shared" si="26"/>
        <v>12118</v>
      </c>
      <c r="S84" s="25">
        <f t="shared" si="27"/>
        <v>548</v>
      </c>
      <c r="T84" s="21">
        <f t="shared" si="28"/>
        <v>12666</v>
      </c>
      <c r="U84" s="13">
        <f t="shared" si="29"/>
        <v>14012</v>
      </c>
      <c r="V84" s="25">
        <f t="shared" si="30"/>
        <v>244</v>
      </c>
      <c r="W84" s="21">
        <f t="shared" si="31"/>
        <v>14256</v>
      </c>
      <c r="X84" s="6">
        <v>71838</v>
      </c>
      <c r="Y84" s="17">
        <f t="shared" si="22"/>
        <v>0.76624748008063737</v>
      </c>
      <c r="Z84" s="15">
        <v>46372700</v>
      </c>
      <c r="AA84" s="11">
        <f t="shared" si="19"/>
        <v>46247306</v>
      </c>
      <c r="AB84">
        <v>3213126</v>
      </c>
      <c r="AC84">
        <f t="shared" si="20"/>
        <v>6.9289172293181114E-2</v>
      </c>
      <c r="AD84">
        <v>10629</v>
      </c>
      <c r="AE84">
        <f t="shared" si="21"/>
        <v>8.4764821283314987E-2</v>
      </c>
    </row>
    <row r="85" spans="1:31" x14ac:dyDescent="0.25">
      <c r="A85" s="1">
        <v>2008</v>
      </c>
      <c r="B85" s="7" t="s">
        <v>15</v>
      </c>
      <c r="C85" s="13">
        <v>1361</v>
      </c>
      <c r="D85" s="24">
        <v>345</v>
      </c>
      <c r="E85" s="21">
        <v>1706</v>
      </c>
      <c r="F85" s="26">
        <v>356</v>
      </c>
      <c r="G85" s="24">
        <v>6</v>
      </c>
      <c r="H85" s="20">
        <v>362</v>
      </c>
      <c r="I85" s="26">
        <v>260</v>
      </c>
      <c r="J85" s="24">
        <v>1</v>
      </c>
      <c r="K85" s="20">
        <v>261</v>
      </c>
      <c r="L85" s="8">
        <v>1361</v>
      </c>
      <c r="M85" s="1">
        <v>594</v>
      </c>
      <c r="N85" s="1">
        <v>43.64</v>
      </c>
      <c r="O85" s="13">
        <f t="shared" si="23"/>
        <v>94665</v>
      </c>
      <c r="P85" s="25">
        <f t="shared" si="24"/>
        <v>19320</v>
      </c>
      <c r="Q85" s="21">
        <f t="shared" si="25"/>
        <v>113960</v>
      </c>
      <c r="R85" s="13">
        <f t="shared" si="26"/>
        <v>12222</v>
      </c>
      <c r="S85" s="25">
        <f t="shared" si="27"/>
        <v>550</v>
      </c>
      <c r="T85" s="21">
        <f t="shared" si="28"/>
        <v>12772</v>
      </c>
      <c r="U85" s="13">
        <f t="shared" si="29"/>
        <v>14223</v>
      </c>
      <c r="V85" s="25">
        <f t="shared" si="30"/>
        <v>245</v>
      </c>
      <c r="W85" s="21">
        <f t="shared" si="31"/>
        <v>14468</v>
      </c>
      <c r="X85" s="6">
        <v>72432</v>
      </c>
      <c r="Y85" s="17">
        <f t="shared" si="22"/>
        <v>0.76514023134210107</v>
      </c>
      <c r="Z85" s="15">
        <v>46372700</v>
      </c>
      <c r="AA85" s="11">
        <f t="shared" si="19"/>
        <v>46245968</v>
      </c>
      <c r="AB85">
        <v>3213126</v>
      </c>
      <c r="AC85">
        <f t="shared" si="20"/>
        <v>6.9289172293181114E-2</v>
      </c>
      <c r="AD85">
        <v>10629</v>
      </c>
      <c r="AE85">
        <f t="shared" si="21"/>
        <v>8.3869898683836763E-2</v>
      </c>
    </row>
    <row r="86" spans="1:31" x14ac:dyDescent="0.25">
      <c r="A86" s="1">
        <v>2008</v>
      </c>
      <c r="B86" s="7" t="s">
        <v>16</v>
      </c>
      <c r="C86" s="13">
        <v>1339</v>
      </c>
      <c r="D86" s="24">
        <v>348</v>
      </c>
      <c r="E86" s="21">
        <v>1687</v>
      </c>
      <c r="F86" s="26">
        <v>331</v>
      </c>
      <c r="G86" s="24">
        <v>7</v>
      </c>
      <c r="H86" s="20">
        <v>338</v>
      </c>
      <c r="I86" s="26">
        <v>212</v>
      </c>
      <c r="J86" s="24">
        <v>1</v>
      </c>
      <c r="K86" s="20">
        <v>213</v>
      </c>
      <c r="L86" s="8">
        <v>1339</v>
      </c>
      <c r="M86" s="1">
        <v>596</v>
      </c>
      <c r="N86" s="1">
        <v>44.51</v>
      </c>
      <c r="O86" s="13">
        <f t="shared" si="23"/>
        <v>95670</v>
      </c>
      <c r="P86" s="25">
        <f t="shared" si="24"/>
        <v>19659</v>
      </c>
      <c r="Q86" s="21">
        <f t="shared" si="25"/>
        <v>115304</v>
      </c>
      <c r="R86" s="13">
        <f t="shared" si="26"/>
        <v>12318</v>
      </c>
      <c r="S86" s="25">
        <f t="shared" si="27"/>
        <v>555</v>
      </c>
      <c r="T86" s="21">
        <f t="shared" si="28"/>
        <v>12873</v>
      </c>
      <c r="U86" s="13">
        <f t="shared" si="29"/>
        <v>14483</v>
      </c>
      <c r="V86" s="25">
        <f t="shared" si="30"/>
        <v>246</v>
      </c>
      <c r="W86" s="21">
        <f t="shared" si="31"/>
        <v>14729</v>
      </c>
      <c r="X86" s="6">
        <v>73028</v>
      </c>
      <c r="Y86" s="17">
        <f t="shared" si="22"/>
        <v>0.76333228807358633</v>
      </c>
      <c r="Z86" s="15">
        <v>46372700</v>
      </c>
      <c r="AA86" s="11">
        <f t="shared" si="19"/>
        <v>46244523</v>
      </c>
      <c r="AB86">
        <v>3213126</v>
      </c>
      <c r="AC86">
        <f t="shared" si="20"/>
        <v>6.9289172293181114E-2</v>
      </c>
      <c r="AD86">
        <v>10629</v>
      </c>
      <c r="AE86">
        <f t="shared" si="21"/>
        <v>8.2924393611958469E-2</v>
      </c>
    </row>
    <row r="87" spans="1:31" x14ac:dyDescent="0.25">
      <c r="A87" s="1">
        <v>2008</v>
      </c>
      <c r="B87" s="7" t="s">
        <v>5</v>
      </c>
      <c r="C87" s="13">
        <v>1277</v>
      </c>
      <c r="D87" s="24">
        <v>341</v>
      </c>
      <c r="E87" s="21">
        <v>1618</v>
      </c>
      <c r="F87" s="26">
        <v>442</v>
      </c>
      <c r="G87" s="24">
        <v>11</v>
      </c>
      <c r="H87" s="20">
        <v>453</v>
      </c>
      <c r="I87" s="26">
        <v>282</v>
      </c>
      <c r="J87" s="24">
        <v>7</v>
      </c>
      <c r="K87" s="20">
        <v>289</v>
      </c>
      <c r="L87" s="8">
        <v>1277</v>
      </c>
      <c r="M87" s="1">
        <v>551</v>
      </c>
      <c r="N87" s="1">
        <v>43.15</v>
      </c>
      <c r="O87" s="13">
        <f t="shared" si="23"/>
        <v>96678</v>
      </c>
      <c r="P87" s="25">
        <f t="shared" si="24"/>
        <v>20000</v>
      </c>
      <c r="Q87" s="21">
        <f t="shared" si="25"/>
        <v>116653</v>
      </c>
      <c r="R87" s="13">
        <f t="shared" si="26"/>
        <v>12437</v>
      </c>
      <c r="S87" s="25">
        <f t="shared" si="27"/>
        <v>561</v>
      </c>
      <c r="T87" s="21">
        <f t="shared" si="28"/>
        <v>12998</v>
      </c>
      <c r="U87" s="13">
        <f t="shared" si="29"/>
        <v>14695</v>
      </c>
      <c r="V87" s="25">
        <f t="shared" si="30"/>
        <v>247</v>
      </c>
      <c r="W87" s="21">
        <f t="shared" si="31"/>
        <v>14942</v>
      </c>
      <c r="X87" s="6">
        <v>73635</v>
      </c>
      <c r="Y87" s="17">
        <f t="shared" si="22"/>
        <v>0.76165208216967661</v>
      </c>
      <c r="Z87" s="15">
        <v>46372700</v>
      </c>
      <c r="AA87" s="11">
        <f t="shared" si="19"/>
        <v>46243049</v>
      </c>
      <c r="AB87">
        <v>3213126</v>
      </c>
      <c r="AC87">
        <f t="shared" si="20"/>
        <v>6.9289172293181114E-2</v>
      </c>
      <c r="AD87">
        <v>10629</v>
      </c>
      <c r="AE87">
        <f t="shared" si="21"/>
        <v>8.1981627600249907E-2</v>
      </c>
    </row>
    <row r="88" spans="1:31" x14ac:dyDescent="0.25">
      <c r="A88" s="1">
        <v>2009</v>
      </c>
      <c r="B88" s="7" t="s">
        <v>18</v>
      </c>
      <c r="C88" s="13">
        <v>1253</v>
      </c>
      <c r="D88" s="24">
        <v>315</v>
      </c>
      <c r="E88" s="21">
        <v>1568</v>
      </c>
      <c r="F88" s="26">
        <v>407</v>
      </c>
      <c r="G88" s="24">
        <v>13</v>
      </c>
      <c r="H88" s="20">
        <v>420</v>
      </c>
      <c r="I88" s="26">
        <v>218</v>
      </c>
      <c r="J88" s="27"/>
      <c r="K88" s="20">
        <v>218</v>
      </c>
      <c r="L88" s="8">
        <v>1253</v>
      </c>
      <c r="M88" s="1">
        <v>562</v>
      </c>
      <c r="N88" s="1">
        <v>44.85</v>
      </c>
      <c r="O88" s="13">
        <f t="shared" si="23"/>
        <v>97513</v>
      </c>
      <c r="P88" s="25">
        <f t="shared" si="24"/>
        <v>20330</v>
      </c>
      <c r="Q88" s="21">
        <f t="shared" si="25"/>
        <v>117818</v>
      </c>
      <c r="R88" s="13">
        <f t="shared" si="26"/>
        <v>12597</v>
      </c>
      <c r="S88" s="25">
        <f t="shared" si="27"/>
        <v>565</v>
      </c>
      <c r="T88" s="21">
        <f t="shared" si="28"/>
        <v>13162</v>
      </c>
      <c r="U88" s="13">
        <f t="shared" si="29"/>
        <v>14977</v>
      </c>
      <c r="V88" s="25">
        <f t="shared" si="30"/>
        <v>254</v>
      </c>
      <c r="W88" s="21">
        <f t="shared" si="31"/>
        <v>15231</v>
      </c>
      <c r="X88" s="6">
        <v>74144</v>
      </c>
      <c r="Y88" s="17">
        <f t="shared" si="22"/>
        <v>0.76034990206434017</v>
      </c>
      <c r="Z88" s="15">
        <v>46143700</v>
      </c>
      <c r="AA88" s="11">
        <f t="shared" si="19"/>
        <v>46012720</v>
      </c>
      <c r="AB88">
        <v>3349515</v>
      </c>
      <c r="AC88">
        <f t="shared" si="20"/>
        <v>7.2588782434005072E-2</v>
      </c>
      <c r="AD88" s="9">
        <v>15871</v>
      </c>
      <c r="AE88">
        <f t="shared" si="21"/>
        <v>0.12117117117117117</v>
      </c>
    </row>
    <row r="89" spans="1:31" x14ac:dyDescent="0.25">
      <c r="A89" s="1">
        <v>2009</v>
      </c>
      <c r="B89" s="7" t="s">
        <v>7</v>
      </c>
      <c r="C89" s="13">
        <v>1530</v>
      </c>
      <c r="D89" s="24">
        <v>353</v>
      </c>
      <c r="E89" s="21">
        <v>1883</v>
      </c>
      <c r="F89" s="26">
        <v>390</v>
      </c>
      <c r="G89" s="24">
        <v>12</v>
      </c>
      <c r="H89" s="20">
        <v>402</v>
      </c>
      <c r="I89" s="26">
        <v>215</v>
      </c>
      <c r="J89" s="24">
        <v>1</v>
      </c>
      <c r="K89" s="20">
        <v>216</v>
      </c>
      <c r="L89" s="8">
        <v>1530</v>
      </c>
      <c r="M89" s="1">
        <v>654</v>
      </c>
      <c r="N89" s="1">
        <v>42.75</v>
      </c>
      <c r="O89" s="13">
        <f t="shared" si="23"/>
        <v>98359</v>
      </c>
      <c r="P89" s="25">
        <f t="shared" si="24"/>
        <v>20632</v>
      </c>
      <c r="Q89" s="21">
        <f t="shared" si="25"/>
        <v>118966</v>
      </c>
      <c r="R89" s="13">
        <f t="shared" si="26"/>
        <v>12786</v>
      </c>
      <c r="S89" s="25">
        <f t="shared" si="27"/>
        <v>578</v>
      </c>
      <c r="T89" s="21">
        <f t="shared" si="28"/>
        <v>13364</v>
      </c>
      <c r="U89" s="13">
        <f t="shared" si="29"/>
        <v>15195</v>
      </c>
      <c r="V89" s="25">
        <f t="shared" si="30"/>
        <v>254</v>
      </c>
      <c r="W89" s="21">
        <f t="shared" si="31"/>
        <v>15449</v>
      </c>
      <c r="X89" s="6">
        <v>74798</v>
      </c>
      <c r="Y89" s="17">
        <f t="shared" si="22"/>
        <v>0.760459134395429</v>
      </c>
      <c r="Z89" s="15">
        <v>46143700</v>
      </c>
      <c r="AA89" s="11">
        <f t="shared" si="19"/>
        <v>46011370</v>
      </c>
      <c r="AB89">
        <v>3349515</v>
      </c>
      <c r="AC89">
        <f t="shared" si="20"/>
        <v>7.2588782434005072E-2</v>
      </c>
      <c r="AD89" s="9">
        <v>15871</v>
      </c>
      <c r="AE89">
        <f t="shared" si="21"/>
        <v>0.11993501095745485</v>
      </c>
    </row>
    <row r="90" spans="1:31" x14ac:dyDescent="0.25">
      <c r="A90" s="1">
        <v>2009</v>
      </c>
      <c r="B90" s="7" t="s">
        <v>8</v>
      </c>
      <c r="C90" s="13">
        <v>1477</v>
      </c>
      <c r="D90" s="24">
        <v>344</v>
      </c>
      <c r="E90" s="21">
        <v>1821</v>
      </c>
      <c r="F90" s="26">
        <v>376</v>
      </c>
      <c r="G90" s="24">
        <v>7</v>
      </c>
      <c r="H90" s="20">
        <v>383</v>
      </c>
      <c r="I90" s="26">
        <v>232</v>
      </c>
      <c r="J90" s="24">
        <v>0</v>
      </c>
      <c r="K90" s="20">
        <v>232</v>
      </c>
      <c r="L90" s="8">
        <v>1477</v>
      </c>
      <c r="M90" s="1">
        <v>690</v>
      </c>
      <c r="N90" s="1">
        <v>46.72</v>
      </c>
      <c r="O90" s="13">
        <f t="shared" si="23"/>
        <v>99499</v>
      </c>
      <c r="P90" s="25">
        <f t="shared" si="24"/>
        <v>20973</v>
      </c>
      <c r="Q90" s="21">
        <f t="shared" si="25"/>
        <v>120447</v>
      </c>
      <c r="R90" s="13">
        <f t="shared" si="26"/>
        <v>12961</v>
      </c>
      <c r="S90" s="25">
        <f t="shared" si="27"/>
        <v>589</v>
      </c>
      <c r="T90" s="21">
        <f t="shared" si="28"/>
        <v>13550</v>
      </c>
      <c r="U90" s="13">
        <f t="shared" si="29"/>
        <v>15410</v>
      </c>
      <c r="V90" s="25">
        <f t="shared" si="30"/>
        <v>255</v>
      </c>
      <c r="W90" s="21">
        <f t="shared" si="31"/>
        <v>15665</v>
      </c>
      <c r="X90" s="6">
        <v>75488</v>
      </c>
      <c r="Y90" s="17">
        <f t="shared" si="22"/>
        <v>0.75868099176876147</v>
      </c>
      <c r="Z90" s="15">
        <v>46143700</v>
      </c>
      <c r="AA90" s="11">
        <f t="shared" si="19"/>
        <v>46009703</v>
      </c>
      <c r="AB90">
        <v>3349515</v>
      </c>
      <c r="AC90">
        <f t="shared" si="20"/>
        <v>7.2588782434005072E-2</v>
      </c>
      <c r="AD90" s="9">
        <v>15871</v>
      </c>
      <c r="AE90">
        <f t="shared" si="21"/>
        <v>0.11844295021530332</v>
      </c>
    </row>
    <row r="91" spans="1:31" x14ac:dyDescent="0.25">
      <c r="A91" s="1">
        <v>2009</v>
      </c>
      <c r="B91" s="7" t="s">
        <v>17</v>
      </c>
      <c r="C91" s="13">
        <v>1229</v>
      </c>
      <c r="D91" s="24">
        <v>297</v>
      </c>
      <c r="E91" s="21">
        <v>1526</v>
      </c>
      <c r="F91" s="26">
        <v>319</v>
      </c>
      <c r="G91" s="24">
        <v>8</v>
      </c>
      <c r="H91" s="20">
        <v>327</v>
      </c>
      <c r="I91" s="26">
        <v>212</v>
      </c>
      <c r="J91" s="24">
        <v>1</v>
      </c>
      <c r="K91" s="20">
        <v>213</v>
      </c>
      <c r="L91" s="8">
        <v>1229</v>
      </c>
      <c r="M91" s="1">
        <v>520</v>
      </c>
      <c r="N91" s="1">
        <v>42.31</v>
      </c>
      <c r="O91" s="13">
        <f t="shared" si="23"/>
        <v>100600</v>
      </c>
      <c r="P91" s="25">
        <f t="shared" si="24"/>
        <v>21310</v>
      </c>
      <c r="Q91" s="21">
        <f t="shared" si="25"/>
        <v>121885</v>
      </c>
      <c r="R91" s="13">
        <f t="shared" si="26"/>
        <v>13105</v>
      </c>
      <c r="S91" s="25">
        <f t="shared" si="27"/>
        <v>596</v>
      </c>
      <c r="T91" s="21">
        <f t="shared" si="28"/>
        <v>13701</v>
      </c>
      <c r="U91" s="13">
        <f t="shared" si="29"/>
        <v>15642</v>
      </c>
      <c r="V91" s="25">
        <f t="shared" si="30"/>
        <v>255</v>
      </c>
      <c r="W91" s="21">
        <f t="shared" si="31"/>
        <v>15897</v>
      </c>
      <c r="X91" s="6">
        <v>76008</v>
      </c>
      <c r="Y91" s="17">
        <f t="shared" si="22"/>
        <v>0.75554671968190856</v>
      </c>
      <c r="Z91" s="15">
        <v>46143700</v>
      </c>
      <c r="AA91" s="11">
        <f t="shared" si="19"/>
        <v>46008114</v>
      </c>
      <c r="AB91">
        <v>3349515</v>
      </c>
      <c r="AC91">
        <f t="shared" si="20"/>
        <v>7.2588782434005072E-2</v>
      </c>
      <c r="AD91" s="9">
        <v>15871</v>
      </c>
      <c r="AE91">
        <f t="shared" si="21"/>
        <v>0.11705485817119761</v>
      </c>
    </row>
    <row r="92" spans="1:31" x14ac:dyDescent="0.25">
      <c r="A92" s="1">
        <v>2009</v>
      </c>
      <c r="B92" s="7" t="s">
        <v>10</v>
      </c>
      <c r="C92" s="13">
        <v>1271</v>
      </c>
      <c r="D92" s="24">
        <v>287</v>
      </c>
      <c r="E92" s="21">
        <v>1558</v>
      </c>
      <c r="F92" s="26">
        <v>304</v>
      </c>
      <c r="G92" s="24">
        <v>6</v>
      </c>
      <c r="H92" s="20">
        <v>310</v>
      </c>
      <c r="I92" s="26">
        <v>180</v>
      </c>
      <c r="J92" s="24">
        <v>0</v>
      </c>
      <c r="K92" s="20">
        <v>180</v>
      </c>
      <c r="L92" s="8">
        <v>1277</v>
      </c>
      <c r="M92" s="1">
        <v>590</v>
      </c>
      <c r="N92" s="1">
        <v>46.42</v>
      </c>
      <c r="O92" s="13">
        <f t="shared" si="23"/>
        <v>101510</v>
      </c>
      <c r="P92" s="25">
        <f t="shared" si="24"/>
        <v>21599</v>
      </c>
      <c r="Q92" s="21">
        <f t="shared" si="25"/>
        <v>123084</v>
      </c>
      <c r="R92" s="13">
        <f t="shared" si="26"/>
        <v>13212</v>
      </c>
      <c r="S92" s="25">
        <f t="shared" si="27"/>
        <v>603</v>
      </c>
      <c r="T92" s="21">
        <f t="shared" si="28"/>
        <v>13815</v>
      </c>
      <c r="U92" s="13">
        <f t="shared" si="29"/>
        <v>15854</v>
      </c>
      <c r="V92" s="25">
        <f t="shared" si="30"/>
        <v>256</v>
      </c>
      <c r="W92" s="21">
        <f t="shared" si="31"/>
        <v>16110</v>
      </c>
      <c r="X92" s="6">
        <v>76598</v>
      </c>
      <c r="Y92" s="17">
        <f t="shared" si="22"/>
        <v>0.75458575509801995</v>
      </c>
      <c r="Z92" s="15">
        <v>46143700</v>
      </c>
      <c r="AA92" s="11">
        <f t="shared" si="19"/>
        <v>46006801</v>
      </c>
      <c r="AB92">
        <v>3349515</v>
      </c>
      <c r="AC92">
        <f t="shared" si="20"/>
        <v>7.2588782434005072E-2</v>
      </c>
      <c r="AD92" s="9">
        <v>15871</v>
      </c>
      <c r="AE92">
        <f t="shared" si="21"/>
        <v>0.11593218358059591</v>
      </c>
    </row>
    <row r="93" spans="1:31" x14ac:dyDescent="0.25">
      <c r="A93" s="1">
        <v>2009</v>
      </c>
      <c r="B93" s="7" t="s">
        <v>11</v>
      </c>
      <c r="C93" s="13">
        <v>1453</v>
      </c>
      <c r="D93" s="24">
        <v>235</v>
      </c>
      <c r="E93" s="21">
        <v>1688</v>
      </c>
      <c r="F93" s="26">
        <v>366</v>
      </c>
      <c r="G93" s="24">
        <v>6</v>
      </c>
      <c r="H93" s="20">
        <v>372</v>
      </c>
      <c r="I93" s="26">
        <v>203</v>
      </c>
      <c r="J93" s="24">
        <v>0</v>
      </c>
      <c r="K93" s="20">
        <v>203</v>
      </c>
      <c r="L93" s="8">
        <v>1453</v>
      </c>
      <c r="M93" s="1">
        <v>646</v>
      </c>
      <c r="N93" s="1">
        <v>44.46</v>
      </c>
      <c r="O93" s="13">
        <f t="shared" si="23"/>
        <v>102477</v>
      </c>
      <c r="P93" s="25">
        <f t="shared" si="24"/>
        <v>21880</v>
      </c>
      <c r="Q93" s="21">
        <f t="shared" si="25"/>
        <v>124332</v>
      </c>
      <c r="R93" s="13">
        <f t="shared" si="26"/>
        <v>13336</v>
      </c>
      <c r="S93" s="25">
        <f t="shared" si="27"/>
        <v>609</v>
      </c>
      <c r="T93" s="21">
        <f t="shared" si="28"/>
        <v>13945</v>
      </c>
      <c r="U93" s="13">
        <f t="shared" si="29"/>
        <v>16034</v>
      </c>
      <c r="V93" s="25">
        <f t="shared" si="30"/>
        <v>256</v>
      </c>
      <c r="W93" s="21">
        <f t="shared" si="31"/>
        <v>16290</v>
      </c>
      <c r="X93" s="6">
        <v>77244</v>
      </c>
      <c r="Y93" s="17">
        <f t="shared" si="22"/>
        <v>0.75376913844082083</v>
      </c>
      <c r="Z93" s="15">
        <v>46143700</v>
      </c>
      <c r="AA93" s="11">
        <f t="shared" si="19"/>
        <v>46005423</v>
      </c>
      <c r="AB93">
        <v>3349515</v>
      </c>
      <c r="AC93">
        <f t="shared" si="20"/>
        <v>7.2588782434005072E-2</v>
      </c>
      <c r="AD93" s="9">
        <v>15871</v>
      </c>
      <c r="AE93">
        <f t="shared" si="21"/>
        <v>0.11477686093855088</v>
      </c>
    </row>
    <row r="94" spans="1:31" x14ac:dyDescent="0.25">
      <c r="A94" s="1">
        <v>2009</v>
      </c>
      <c r="B94" s="7" t="s">
        <v>12</v>
      </c>
      <c r="C94" s="13">
        <v>1271</v>
      </c>
      <c r="D94" s="24">
        <v>287</v>
      </c>
      <c r="E94" s="21">
        <v>1558</v>
      </c>
      <c r="F94" s="26">
        <v>304</v>
      </c>
      <c r="G94" s="24">
        <v>6</v>
      </c>
      <c r="H94" s="20">
        <v>310</v>
      </c>
      <c r="I94" s="26">
        <v>180</v>
      </c>
      <c r="J94" s="24">
        <v>0</v>
      </c>
      <c r="K94" s="20">
        <v>180</v>
      </c>
      <c r="L94" s="8">
        <v>1334</v>
      </c>
      <c r="M94" s="1">
        <v>587</v>
      </c>
      <c r="N94" s="1">
        <v>44</v>
      </c>
      <c r="O94" s="13">
        <f t="shared" si="23"/>
        <v>103564</v>
      </c>
      <c r="P94" s="25">
        <f t="shared" si="24"/>
        <v>22109</v>
      </c>
      <c r="Q94" s="21">
        <f t="shared" si="25"/>
        <v>125648</v>
      </c>
      <c r="R94" s="13">
        <f t="shared" si="26"/>
        <v>13499</v>
      </c>
      <c r="S94" s="25">
        <f t="shared" si="27"/>
        <v>615</v>
      </c>
      <c r="T94" s="21">
        <f t="shared" si="28"/>
        <v>14114</v>
      </c>
      <c r="U94" s="13">
        <f t="shared" si="29"/>
        <v>16237</v>
      </c>
      <c r="V94" s="25">
        <f t="shared" si="30"/>
        <v>256</v>
      </c>
      <c r="W94" s="21">
        <f t="shared" si="31"/>
        <v>16493</v>
      </c>
      <c r="X94" s="6">
        <v>77831</v>
      </c>
      <c r="Y94" s="17">
        <f t="shared" si="22"/>
        <v>0.75152562666563671</v>
      </c>
      <c r="Z94" s="15">
        <v>46143700</v>
      </c>
      <c r="AA94" s="11">
        <f t="shared" si="19"/>
        <v>46003938</v>
      </c>
      <c r="AB94">
        <v>3349515</v>
      </c>
      <c r="AC94">
        <f t="shared" si="20"/>
        <v>7.2588782434005072E-2</v>
      </c>
      <c r="AD94" s="9">
        <v>15871</v>
      </c>
      <c r="AE94">
        <f t="shared" si="21"/>
        <v>0.11355733318069289</v>
      </c>
    </row>
    <row r="95" spans="1:31" x14ac:dyDescent="0.25">
      <c r="A95" s="1">
        <v>2009</v>
      </c>
      <c r="B95" s="7" t="s">
        <v>13</v>
      </c>
      <c r="C95" s="13">
        <v>1156</v>
      </c>
      <c r="D95" s="24">
        <v>281</v>
      </c>
      <c r="E95" s="21">
        <v>1437</v>
      </c>
      <c r="F95" s="26">
        <v>287</v>
      </c>
      <c r="G95" s="24">
        <v>0</v>
      </c>
      <c r="H95" s="20">
        <v>287</v>
      </c>
      <c r="I95" s="26">
        <v>153</v>
      </c>
      <c r="J95" s="24">
        <v>0</v>
      </c>
      <c r="K95" s="20">
        <v>153</v>
      </c>
      <c r="L95" s="8">
        <v>1156</v>
      </c>
      <c r="M95" s="1">
        <v>521</v>
      </c>
      <c r="N95" s="1">
        <v>45.07</v>
      </c>
      <c r="O95" s="13">
        <f t="shared" si="23"/>
        <v>104531</v>
      </c>
      <c r="P95" s="25">
        <f t="shared" si="24"/>
        <v>22390</v>
      </c>
      <c r="Q95" s="21">
        <f t="shared" si="25"/>
        <v>126896</v>
      </c>
      <c r="R95" s="13">
        <f t="shared" si="26"/>
        <v>13623</v>
      </c>
      <c r="S95" s="25">
        <f t="shared" si="27"/>
        <v>621</v>
      </c>
      <c r="T95" s="21">
        <f t="shared" si="28"/>
        <v>14244</v>
      </c>
      <c r="U95" s="13">
        <f t="shared" si="29"/>
        <v>16417</v>
      </c>
      <c r="V95" s="25">
        <f t="shared" si="30"/>
        <v>256</v>
      </c>
      <c r="W95" s="21">
        <f t="shared" si="31"/>
        <v>16673</v>
      </c>
      <c r="X95" s="6">
        <v>78352</v>
      </c>
      <c r="Y95" s="17">
        <f t="shared" si="22"/>
        <v>0.74955754752178783</v>
      </c>
      <c r="Z95" s="15">
        <v>46143700</v>
      </c>
      <c r="AA95" s="11">
        <f t="shared" si="19"/>
        <v>46002560</v>
      </c>
      <c r="AB95">
        <v>3349515</v>
      </c>
      <c r="AC95">
        <f t="shared" si="20"/>
        <v>7.2588782434005072E-2</v>
      </c>
      <c r="AD95" s="9">
        <v>15871</v>
      </c>
      <c r="AE95">
        <f t="shared" si="21"/>
        <v>0.11244863256341221</v>
      </c>
    </row>
    <row r="96" spans="1:31" x14ac:dyDescent="0.25">
      <c r="A96" s="1">
        <v>2009</v>
      </c>
      <c r="B96" s="7" t="s">
        <v>14</v>
      </c>
      <c r="C96" s="13">
        <v>1277</v>
      </c>
      <c r="D96" s="24">
        <v>375</v>
      </c>
      <c r="E96" s="21">
        <v>1652</v>
      </c>
      <c r="F96" s="26">
        <v>352</v>
      </c>
      <c r="G96" s="24">
        <v>11</v>
      </c>
      <c r="H96" s="20">
        <v>363</v>
      </c>
      <c r="I96" s="26">
        <v>256</v>
      </c>
      <c r="J96" s="24">
        <v>1</v>
      </c>
      <c r="K96" s="20">
        <v>257</v>
      </c>
      <c r="L96" s="8">
        <v>1277</v>
      </c>
      <c r="M96" s="1">
        <v>559</v>
      </c>
      <c r="N96" s="1">
        <v>43.77</v>
      </c>
      <c r="O96" s="13">
        <f t="shared" si="23"/>
        <v>105400</v>
      </c>
      <c r="P96" s="25">
        <f t="shared" si="24"/>
        <v>22671</v>
      </c>
      <c r="Q96" s="21">
        <f t="shared" si="25"/>
        <v>128046</v>
      </c>
      <c r="R96" s="13">
        <f t="shared" si="26"/>
        <v>13757</v>
      </c>
      <c r="S96" s="25">
        <f t="shared" si="27"/>
        <v>621</v>
      </c>
      <c r="T96" s="21">
        <f t="shared" si="28"/>
        <v>14378</v>
      </c>
      <c r="U96" s="13">
        <f t="shared" si="29"/>
        <v>16570</v>
      </c>
      <c r="V96" s="25">
        <f t="shared" si="30"/>
        <v>256</v>
      </c>
      <c r="W96" s="21">
        <f t="shared" si="31"/>
        <v>16826</v>
      </c>
      <c r="X96" s="6">
        <v>78911</v>
      </c>
      <c r="Y96" s="17">
        <f t="shared" si="22"/>
        <v>0.74868121442125235</v>
      </c>
      <c r="Z96" s="15">
        <v>46143700</v>
      </c>
      <c r="AA96" s="11">
        <f t="shared" si="19"/>
        <v>46001276</v>
      </c>
      <c r="AB96">
        <v>3349515</v>
      </c>
      <c r="AC96">
        <f t="shared" si="20"/>
        <v>7.2588782434005072E-2</v>
      </c>
      <c r="AD96" s="9">
        <v>15871</v>
      </c>
      <c r="AE96">
        <f t="shared" si="21"/>
        <v>0.11143487052743919</v>
      </c>
    </row>
    <row r="97" spans="1:31" x14ac:dyDescent="0.25">
      <c r="A97" s="1">
        <v>2009</v>
      </c>
      <c r="B97" s="7" t="s">
        <v>15</v>
      </c>
      <c r="C97" s="13">
        <v>1306</v>
      </c>
      <c r="D97" s="24">
        <v>346</v>
      </c>
      <c r="E97" s="21">
        <v>1652</v>
      </c>
      <c r="F97" s="26">
        <v>347</v>
      </c>
      <c r="G97" s="24">
        <v>9</v>
      </c>
      <c r="H97" s="20">
        <v>356</v>
      </c>
      <c r="I97" s="26">
        <v>176</v>
      </c>
      <c r="J97" s="24">
        <v>3</v>
      </c>
      <c r="K97" s="20">
        <v>179</v>
      </c>
      <c r="L97" s="8">
        <v>1306</v>
      </c>
      <c r="M97" s="1">
        <v>579</v>
      </c>
      <c r="N97" s="1">
        <v>44.33</v>
      </c>
      <c r="O97" s="13">
        <f t="shared" si="23"/>
        <v>106325</v>
      </c>
      <c r="P97" s="25">
        <f t="shared" si="24"/>
        <v>23035</v>
      </c>
      <c r="Q97" s="21">
        <f t="shared" si="25"/>
        <v>129335</v>
      </c>
      <c r="R97" s="13">
        <f t="shared" si="26"/>
        <v>13853</v>
      </c>
      <c r="S97" s="25">
        <f t="shared" si="27"/>
        <v>631</v>
      </c>
      <c r="T97" s="21">
        <f t="shared" si="28"/>
        <v>14484</v>
      </c>
      <c r="U97" s="13">
        <f t="shared" si="29"/>
        <v>16826</v>
      </c>
      <c r="V97" s="25">
        <f t="shared" si="30"/>
        <v>257</v>
      </c>
      <c r="W97" s="21">
        <f t="shared" si="31"/>
        <v>17083</v>
      </c>
      <c r="X97" s="6">
        <v>79490</v>
      </c>
      <c r="Y97" s="17">
        <f t="shared" si="22"/>
        <v>0.74761344932988483</v>
      </c>
      <c r="Z97" s="15">
        <v>46143700</v>
      </c>
      <c r="AA97" s="11">
        <f t="shared" si="19"/>
        <v>45999881</v>
      </c>
      <c r="AB97">
        <v>3349515</v>
      </c>
      <c r="AC97">
        <f t="shared" si="20"/>
        <v>7.2588782434005072E-2</v>
      </c>
      <c r="AD97" s="9">
        <v>15871</v>
      </c>
      <c r="AE97">
        <f t="shared" si="21"/>
        <v>0.11035398660816721</v>
      </c>
    </row>
    <row r="98" spans="1:31" x14ac:dyDescent="0.25">
      <c r="A98" s="1">
        <v>2009</v>
      </c>
      <c r="B98" s="7" t="s">
        <v>16</v>
      </c>
      <c r="C98" s="13">
        <v>1413</v>
      </c>
      <c r="D98" s="24">
        <v>316</v>
      </c>
      <c r="E98" s="21">
        <v>1729</v>
      </c>
      <c r="F98" s="26">
        <v>392</v>
      </c>
      <c r="G98" s="24">
        <v>17</v>
      </c>
      <c r="H98" s="20">
        <v>409</v>
      </c>
      <c r="I98" s="26">
        <v>244</v>
      </c>
      <c r="J98" s="24">
        <v>3</v>
      </c>
      <c r="K98" s="20">
        <v>247</v>
      </c>
      <c r="L98" s="8">
        <v>1413</v>
      </c>
      <c r="M98" s="1">
        <v>599</v>
      </c>
      <c r="N98" s="1">
        <v>42.39</v>
      </c>
      <c r="O98" s="13">
        <f t="shared" si="23"/>
        <v>107284</v>
      </c>
      <c r="P98" s="25">
        <f t="shared" si="24"/>
        <v>23372</v>
      </c>
      <c r="Q98" s="21">
        <f t="shared" si="25"/>
        <v>130631</v>
      </c>
      <c r="R98" s="13">
        <f t="shared" si="26"/>
        <v>14024</v>
      </c>
      <c r="S98" s="25">
        <f t="shared" si="27"/>
        <v>637</v>
      </c>
      <c r="T98" s="21">
        <f t="shared" si="28"/>
        <v>14661</v>
      </c>
      <c r="U98" s="13">
        <f t="shared" si="29"/>
        <v>17002</v>
      </c>
      <c r="V98" s="25">
        <f t="shared" si="30"/>
        <v>260</v>
      </c>
      <c r="W98" s="21">
        <f t="shared" si="31"/>
        <v>17262</v>
      </c>
      <c r="X98" s="6">
        <v>80089</v>
      </c>
      <c r="Y98" s="17">
        <f t="shared" si="22"/>
        <v>0.74651392565527008</v>
      </c>
      <c r="Z98" s="15">
        <v>46143700</v>
      </c>
      <c r="AA98" s="11">
        <f t="shared" si="19"/>
        <v>45998408</v>
      </c>
      <c r="AB98">
        <v>3349515</v>
      </c>
      <c r="AC98">
        <f t="shared" si="20"/>
        <v>7.2588782434005072E-2</v>
      </c>
      <c r="AD98" s="9">
        <v>15871</v>
      </c>
      <c r="AE98">
        <f t="shared" si="21"/>
        <v>0.10923519533078214</v>
      </c>
    </row>
    <row r="99" spans="1:31" x14ac:dyDescent="0.25">
      <c r="A99" s="1">
        <v>2009</v>
      </c>
      <c r="B99" s="7" t="s">
        <v>5</v>
      </c>
      <c r="C99" s="13">
        <v>1382</v>
      </c>
      <c r="D99" s="24">
        <v>333</v>
      </c>
      <c r="E99" s="21">
        <v>1715</v>
      </c>
      <c r="F99" s="26">
        <v>464</v>
      </c>
      <c r="G99" s="24">
        <v>10</v>
      </c>
      <c r="H99" s="20">
        <v>474</v>
      </c>
      <c r="I99" s="26">
        <v>333</v>
      </c>
      <c r="J99" s="24">
        <v>4</v>
      </c>
      <c r="K99" s="20">
        <v>337</v>
      </c>
      <c r="L99" s="8">
        <v>1382</v>
      </c>
      <c r="M99" s="1">
        <v>596</v>
      </c>
      <c r="N99" s="1">
        <v>43.13</v>
      </c>
      <c r="O99" s="13">
        <f t="shared" si="23"/>
        <v>108305</v>
      </c>
      <c r="P99" s="25">
        <f t="shared" si="24"/>
        <v>23671</v>
      </c>
      <c r="Q99" s="21">
        <f t="shared" si="25"/>
        <v>131951</v>
      </c>
      <c r="R99" s="13">
        <f t="shared" si="26"/>
        <v>14172</v>
      </c>
      <c r="S99" s="25">
        <f t="shared" si="27"/>
        <v>651</v>
      </c>
      <c r="T99" s="21">
        <f t="shared" si="28"/>
        <v>14823</v>
      </c>
      <c r="U99" s="13">
        <f t="shared" si="29"/>
        <v>17246</v>
      </c>
      <c r="V99" s="25">
        <f t="shared" si="30"/>
        <v>263</v>
      </c>
      <c r="W99" s="21">
        <f t="shared" si="31"/>
        <v>17509</v>
      </c>
      <c r="X99" s="6">
        <v>80685</v>
      </c>
      <c r="Y99" s="17">
        <f t="shared" si="22"/>
        <v>0.74497945616545869</v>
      </c>
      <c r="Z99" s="15">
        <v>46143700</v>
      </c>
      <c r="AA99" s="11">
        <f t="shared" ref="AA99:AA130" si="32">Z99-Q99-T99</f>
        <v>45996926</v>
      </c>
      <c r="AB99">
        <v>3349515</v>
      </c>
      <c r="AC99">
        <f t="shared" ref="AC99:AC130" si="33">AB99/Z99</f>
        <v>7.2588782434005072E-2</v>
      </c>
      <c r="AD99" s="9">
        <v>15871</v>
      </c>
      <c r="AE99">
        <f t="shared" ref="AE99:AE130" si="34">AD99/(Q99+T99)</f>
        <v>0.10813223050404022</v>
      </c>
    </row>
    <row r="100" spans="1:31" x14ac:dyDescent="0.25">
      <c r="A100" s="1">
        <v>2010</v>
      </c>
      <c r="B100" s="7" t="s">
        <v>18</v>
      </c>
      <c r="C100" s="13">
        <v>1177</v>
      </c>
      <c r="D100" s="24">
        <v>295</v>
      </c>
      <c r="E100" s="21">
        <v>1472</v>
      </c>
      <c r="F100" s="26">
        <v>386</v>
      </c>
      <c r="G100" s="24">
        <v>5</v>
      </c>
      <c r="H100" s="20">
        <v>391</v>
      </c>
      <c r="I100" s="26">
        <v>239</v>
      </c>
      <c r="J100" s="24">
        <v>0</v>
      </c>
      <c r="K100" s="20">
        <v>239</v>
      </c>
      <c r="L100" s="8">
        <v>1177</v>
      </c>
      <c r="M100" s="1">
        <v>568</v>
      </c>
      <c r="N100" s="1">
        <v>48.26</v>
      </c>
      <c r="O100" s="13">
        <f t="shared" si="23"/>
        <v>109223</v>
      </c>
      <c r="P100" s="25">
        <f t="shared" si="24"/>
        <v>23994</v>
      </c>
      <c r="Q100" s="21">
        <f t="shared" si="25"/>
        <v>133192</v>
      </c>
      <c r="R100" s="13">
        <f t="shared" si="26"/>
        <v>14303</v>
      </c>
      <c r="S100" s="25">
        <f t="shared" si="27"/>
        <v>657</v>
      </c>
      <c r="T100" s="21">
        <f t="shared" si="28"/>
        <v>14960</v>
      </c>
      <c r="U100" s="13">
        <f t="shared" si="29"/>
        <v>17579</v>
      </c>
      <c r="V100" s="25">
        <f t="shared" si="30"/>
        <v>267</v>
      </c>
      <c r="W100" s="21">
        <f t="shared" si="31"/>
        <v>17846</v>
      </c>
      <c r="X100" s="6">
        <v>81253</v>
      </c>
      <c r="Y100" s="17">
        <f t="shared" si="22"/>
        <v>0.74391840546405064</v>
      </c>
      <c r="Z100" s="15">
        <v>45962900</v>
      </c>
      <c r="AA100" s="11">
        <f t="shared" si="32"/>
        <v>45814748</v>
      </c>
      <c r="AB100" s="9">
        <v>3277821</v>
      </c>
      <c r="AC100">
        <f t="shared" si="33"/>
        <v>7.1314494951362953E-2</v>
      </c>
      <c r="AD100">
        <v>22016</v>
      </c>
      <c r="AE100">
        <f t="shared" si="34"/>
        <v>0.14860413629245639</v>
      </c>
    </row>
    <row r="101" spans="1:31" x14ac:dyDescent="0.25">
      <c r="A101" s="1">
        <v>2010</v>
      </c>
      <c r="B101" s="7" t="s">
        <v>7</v>
      </c>
      <c r="C101" s="13">
        <v>1344</v>
      </c>
      <c r="D101" s="24">
        <v>333</v>
      </c>
      <c r="E101" s="21">
        <v>1677</v>
      </c>
      <c r="F101" s="26">
        <v>425</v>
      </c>
      <c r="G101" s="24">
        <v>10</v>
      </c>
      <c r="H101" s="20">
        <v>435</v>
      </c>
      <c r="I101" s="26">
        <v>232</v>
      </c>
      <c r="J101" s="24">
        <v>0</v>
      </c>
      <c r="K101" s="20">
        <v>232</v>
      </c>
      <c r="L101" s="8">
        <v>1344</v>
      </c>
      <c r="M101" s="1">
        <v>563</v>
      </c>
      <c r="N101" s="1">
        <v>41.89</v>
      </c>
      <c r="O101" s="13">
        <f t="shared" si="23"/>
        <v>110014</v>
      </c>
      <c r="P101" s="25">
        <f t="shared" si="24"/>
        <v>24284</v>
      </c>
      <c r="Q101" s="21">
        <f t="shared" si="25"/>
        <v>134273</v>
      </c>
      <c r="R101" s="13">
        <f t="shared" si="26"/>
        <v>14450</v>
      </c>
      <c r="S101" s="25">
        <f t="shared" si="27"/>
        <v>662</v>
      </c>
      <c r="T101" s="21">
        <f t="shared" si="28"/>
        <v>15112</v>
      </c>
      <c r="U101" s="13">
        <f t="shared" si="29"/>
        <v>17818</v>
      </c>
      <c r="V101" s="25">
        <f t="shared" si="30"/>
        <v>267</v>
      </c>
      <c r="W101" s="21">
        <f t="shared" si="31"/>
        <v>18085</v>
      </c>
      <c r="X101" s="6">
        <v>81816</v>
      </c>
      <c r="Y101" s="17">
        <f t="shared" si="22"/>
        <v>0.74368716708782523</v>
      </c>
      <c r="Z101" s="15">
        <v>45962900</v>
      </c>
      <c r="AA101" s="11">
        <f t="shared" si="32"/>
        <v>45813515</v>
      </c>
      <c r="AB101" s="9">
        <v>3277821</v>
      </c>
      <c r="AC101">
        <f t="shared" si="33"/>
        <v>7.1314494951362953E-2</v>
      </c>
      <c r="AD101">
        <v>22016</v>
      </c>
      <c r="AE101">
        <f t="shared" si="34"/>
        <v>0.14737758141714363</v>
      </c>
    </row>
    <row r="102" spans="1:31" x14ac:dyDescent="0.25">
      <c r="A102" s="1">
        <v>2010</v>
      </c>
      <c r="B102" s="7" t="s">
        <v>8</v>
      </c>
      <c r="C102" s="13">
        <v>1562</v>
      </c>
      <c r="D102" s="24">
        <v>353</v>
      </c>
      <c r="E102" s="21">
        <v>1915</v>
      </c>
      <c r="F102" s="26">
        <v>463</v>
      </c>
      <c r="G102" s="24">
        <v>15</v>
      </c>
      <c r="H102" s="20">
        <v>478</v>
      </c>
      <c r="I102" s="26">
        <v>300</v>
      </c>
      <c r="J102" s="24">
        <v>0</v>
      </c>
      <c r="K102" s="20">
        <v>300</v>
      </c>
      <c r="L102" s="8">
        <v>1562</v>
      </c>
      <c r="M102" s="1">
        <v>659</v>
      </c>
      <c r="N102" s="1">
        <v>42.19</v>
      </c>
      <c r="O102" s="13">
        <f t="shared" si="23"/>
        <v>110933</v>
      </c>
      <c r="P102" s="25">
        <f t="shared" si="24"/>
        <v>24607</v>
      </c>
      <c r="Q102" s="21">
        <f t="shared" si="25"/>
        <v>135515</v>
      </c>
      <c r="R102" s="13">
        <f t="shared" si="26"/>
        <v>14643</v>
      </c>
      <c r="S102" s="25">
        <f t="shared" si="27"/>
        <v>672</v>
      </c>
      <c r="T102" s="21">
        <f t="shared" si="28"/>
        <v>15315</v>
      </c>
      <c r="U102" s="13">
        <f t="shared" si="29"/>
        <v>18050</v>
      </c>
      <c r="V102" s="25">
        <f t="shared" si="30"/>
        <v>267</v>
      </c>
      <c r="W102" s="21">
        <f t="shared" si="31"/>
        <v>18317</v>
      </c>
      <c r="X102" s="6">
        <v>82475</v>
      </c>
      <c r="Y102" s="17">
        <f t="shared" si="22"/>
        <v>0.74346677724392196</v>
      </c>
      <c r="Z102" s="15">
        <v>45962900</v>
      </c>
      <c r="AA102" s="11">
        <f t="shared" si="32"/>
        <v>45812070</v>
      </c>
      <c r="AB102" s="9">
        <v>3277821</v>
      </c>
      <c r="AC102">
        <f t="shared" si="33"/>
        <v>7.1314494951362953E-2</v>
      </c>
      <c r="AD102">
        <v>22016</v>
      </c>
      <c r="AE102">
        <f t="shared" si="34"/>
        <v>0.14596565669959558</v>
      </c>
    </row>
    <row r="103" spans="1:31" x14ac:dyDescent="0.25">
      <c r="A103" s="1">
        <v>2010</v>
      </c>
      <c r="B103" s="7" t="s">
        <v>17</v>
      </c>
      <c r="C103" s="13">
        <v>1386</v>
      </c>
      <c r="D103" s="24">
        <v>314</v>
      </c>
      <c r="E103" s="21">
        <v>1700</v>
      </c>
      <c r="F103" s="26">
        <v>448</v>
      </c>
      <c r="G103" s="24">
        <v>10</v>
      </c>
      <c r="H103" s="20">
        <v>458</v>
      </c>
      <c r="I103" s="26">
        <v>255</v>
      </c>
      <c r="J103" s="24">
        <v>2</v>
      </c>
      <c r="K103" s="20">
        <v>257</v>
      </c>
      <c r="L103" s="8">
        <v>1386</v>
      </c>
      <c r="M103" s="1">
        <v>570</v>
      </c>
      <c r="N103" s="1">
        <v>41.13</v>
      </c>
      <c r="O103" s="13">
        <f t="shared" si="23"/>
        <v>112032</v>
      </c>
      <c r="P103" s="25">
        <f t="shared" si="24"/>
        <v>24945</v>
      </c>
      <c r="Q103" s="21">
        <f t="shared" si="25"/>
        <v>136952</v>
      </c>
      <c r="R103" s="13">
        <f t="shared" si="26"/>
        <v>14806</v>
      </c>
      <c r="S103" s="25">
        <f t="shared" si="27"/>
        <v>687</v>
      </c>
      <c r="T103" s="21">
        <f t="shared" si="28"/>
        <v>15493</v>
      </c>
      <c r="U103" s="13">
        <f t="shared" si="29"/>
        <v>18350</v>
      </c>
      <c r="V103" s="25">
        <f t="shared" si="30"/>
        <v>267</v>
      </c>
      <c r="W103" s="21">
        <f t="shared" si="31"/>
        <v>18617</v>
      </c>
      <c r="X103" s="6">
        <v>83045</v>
      </c>
      <c r="Y103" s="17">
        <f t="shared" si="22"/>
        <v>0.74126142530705508</v>
      </c>
      <c r="Z103" s="15">
        <v>45962900</v>
      </c>
      <c r="AA103" s="11">
        <f t="shared" si="32"/>
        <v>45810455</v>
      </c>
      <c r="AB103" s="9">
        <v>3277821</v>
      </c>
      <c r="AC103">
        <f t="shared" si="33"/>
        <v>7.1314494951362953E-2</v>
      </c>
      <c r="AD103">
        <v>22016</v>
      </c>
      <c r="AE103">
        <f t="shared" si="34"/>
        <v>0.14441929876348847</v>
      </c>
    </row>
    <row r="104" spans="1:31" x14ac:dyDescent="0.25">
      <c r="A104" s="1">
        <v>2010</v>
      </c>
      <c r="B104" s="7" t="s">
        <v>10</v>
      </c>
      <c r="C104" s="13">
        <v>1383</v>
      </c>
      <c r="D104" s="24">
        <v>273</v>
      </c>
      <c r="E104" s="21">
        <v>1656</v>
      </c>
      <c r="F104" s="26">
        <v>401</v>
      </c>
      <c r="G104" s="24">
        <v>11</v>
      </c>
      <c r="H104" s="20">
        <v>412</v>
      </c>
      <c r="I104" s="26">
        <v>262</v>
      </c>
      <c r="J104" s="24">
        <v>2</v>
      </c>
      <c r="K104" s="20">
        <v>264</v>
      </c>
      <c r="L104" s="8">
        <v>1383</v>
      </c>
      <c r="M104" s="1">
        <v>580</v>
      </c>
      <c r="N104" s="1">
        <v>41.94</v>
      </c>
      <c r="O104" s="13">
        <f t="shared" si="23"/>
        <v>112970</v>
      </c>
      <c r="P104" s="25">
        <f t="shared" si="24"/>
        <v>25249</v>
      </c>
      <c r="Q104" s="21">
        <f t="shared" si="25"/>
        <v>138194</v>
      </c>
      <c r="R104" s="13">
        <f t="shared" si="26"/>
        <v>14999</v>
      </c>
      <c r="S104" s="25">
        <f t="shared" si="27"/>
        <v>695</v>
      </c>
      <c r="T104" s="21">
        <f t="shared" si="28"/>
        <v>15694</v>
      </c>
      <c r="U104" s="13">
        <f t="shared" si="29"/>
        <v>18605</v>
      </c>
      <c r="V104" s="25">
        <f t="shared" si="30"/>
        <v>269</v>
      </c>
      <c r="W104" s="21">
        <f t="shared" si="31"/>
        <v>18874</v>
      </c>
      <c r="X104" s="6">
        <v>83625</v>
      </c>
      <c r="Y104" s="17">
        <f t="shared" si="22"/>
        <v>0.74024077188634152</v>
      </c>
      <c r="Z104" s="15">
        <v>45962900</v>
      </c>
      <c r="AA104" s="11">
        <f t="shared" si="32"/>
        <v>45809012</v>
      </c>
      <c r="AB104" s="9">
        <v>3277821</v>
      </c>
      <c r="AC104">
        <f t="shared" si="33"/>
        <v>7.1314494951362953E-2</v>
      </c>
      <c r="AD104">
        <v>22016</v>
      </c>
      <c r="AE104">
        <f t="shared" si="34"/>
        <v>0.14306508629652734</v>
      </c>
    </row>
    <row r="105" spans="1:31" x14ac:dyDescent="0.25">
      <c r="A105" s="1">
        <v>2010</v>
      </c>
      <c r="B105" s="7" t="s">
        <v>11</v>
      </c>
      <c r="C105" s="13">
        <v>1555</v>
      </c>
      <c r="D105" s="24">
        <v>567</v>
      </c>
      <c r="E105" s="21">
        <v>2122</v>
      </c>
      <c r="F105" s="26">
        <v>513</v>
      </c>
      <c r="G105" s="24">
        <v>9</v>
      </c>
      <c r="H105" s="20">
        <v>522</v>
      </c>
      <c r="I105" s="26">
        <v>302</v>
      </c>
      <c r="J105" s="24">
        <v>4</v>
      </c>
      <c r="K105" s="20">
        <v>306</v>
      </c>
      <c r="L105" s="8">
        <v>1555</v>
      </c>
      <c r="M105" s="1">
        <v>617</v>
      </c>
      <c r="N105" s="1">
        <v>39.68</v>
      </c>
      <c r="O105" s="13">
        <f t="shared" si="23"/>
        <v>113952</v>
      </c>
      <c r="P105" s="25">
        <f t="shared" si="24"/>
        <v>25511</v>
      </c>
      <c r="Q105" s="21">
        <f t="shared" si="25"/>
        <v>139438</v>
      </c>
      <c r="R105" s="13">
        <f t="shared" si="26"/>
        <v>15138</v>
      </c>
      <c r="S105" s="25">
        <f t="shared" si="27"/>
        <v>704</v>
      </c>
      <c r="T105" s="21">
        <f t="shared" si="28"/>
        <v>15842</v>
      </c>
      <c r="U105" s="13">
        <f t="shared" si="29"/>
        <v>18867</v>
      </c>
      <c r="V105" s="25">
        <f t="shared" si="30"/>
        <v>271</v>
      </c>
      <c r="W105" s="21">
        <f t="shared" si="31"/>
        <v>19138</v>
      </c>
      <c r="X105" s="6">
        <v>84242</v>
      </c>
      <c r="Y105" s="17">
        <f t="shared" si="22"/>
        <v>0.73927618646447624</v>
      </c>
      <c r="Z105" s="15">
        <v>45962900</v>
      </c>
      <c r="AA105" s="11">
        <f t="shared" si="32"/>
        <v>45807620</v>
      </c>
      <c r="AB105" s="9">
        <v>3277821</v>
      </c>
      <c r="AC105">
        <f t="shared" si="33"/>
        <v>7.1314494951362953E-2</v>
      </c>
      <c r="AD105">
        <v>22016</v>
      </c>
      <c r="AE105">
        <f t="shared" si="34"/>
        <v>0.14178258629572385</v>
      </c>
    </row>
    <row r="106" spans="1:31" x14ac:dyDescent="0.25">
      <c r="A106" s="1">
        <v>2010</v>
      </c>
      <c r="B106" s="7" t="s">
        <v>12</v>
      </c>
      <c r="C106" s="13">
        <v>1350</v>
      </c>
      <c r="D106" s="24">
        <v>282</v>
      </c>
      <c r="E106" s="21">
        <v>1632</v>
      </c>
      <c r="F106" s="26">
        <v>398</v>
      </c>
      <c r="G106" s="24">
        <v>2</v>
      </c>
      <c r="H106" s="20">
        <v>400</v>
      </c>
      <c r="I106" s="26">
        <v>215</v>
      </c>
      <c r="J106" s="24">
        <v>4</v>
      </c>
      <c r="K106" s="20">
        <v>219</v>
      </c>
      <c r="L106" s="8">
        <v>1350</v>
      </c>
      <c r="M106" s="1">
        <v>535</v>
      </c>
      <c r="N106" s="1">
        <v>39.630000000000003</v>
      </c>
      <c r="O106" s="13">
        <f t="shared" si="23"/>
        <v>114994</v>
      </c>
      <c r="P106" s="25">
        <f t="shared" si="24"/>
        <v>26069</v>
      </c>
      <c r="Q106" s="21">
        <f t="shared" si="25"/>
        <v>141038</v>
      </c>
      <c r="R106" s="13">
        <f t="shared" si="26"/>
        <v>15349</v>
      </c>
      <c r="S106" s="25">
        <f t="shared" si="27"/>
        <v>709</v>
      </c>
      <c r="T106" s="21">
        <f t="shared" si="28"/>
        <v>16058</v>
      </c>
      <c r="U106" s="13">
        <f t="shared" si="29"/>
        <v>19169</v>
      </c>
      <c r="V106" s="25">
        <f t="shared" si="30"/>
        <v>275</v>
      </c>
      <c r="W106" s="21">
        <f t="shared" si="31"/>
        <v>19444</v>
      </c>
      <c r="X106" s="6">
        <v>84777</v>
      </c>
      <c r="Y106" s="17">
        <f t="shared" si="22"/>
        <v>0.73722976850966138</v>
      </c>
      <c r="Z106" s="15">
        <v>45962900</v>
      </c>
      <c r="AA106" s="11">
        <f t="shared" si="32"/>
        <v>45805804</v>
      </c>
      <c r="AB106" s="9">
        <v>3277821</v>
      </c>
      <c r="AC106">
        <f t="shared" si="33"/>
        <v>7.1314494951362953E-2</v>
      </c>
      <c r="AD106">
        <v>22016</v>
      </c>
      <c r="AE106">
        <f t="shared" si="34"/>
        <v>0.14014360645719814</v>
      </c>
    </row>
    <row r="107" spans="1:31" x14ac:dyDescent="0.25">
      <c r="A107" s="1">
        <v>2010</v>
      </c>
      <c r="B107" s="7" t="s">
        <v>13</v>
      </c>
      <c r="C107" s="13">
        <v>1240</v>
      </c>
      <c r="D107" s="24">
        <v>291</v>
      </c>
      <c r="E107" s="21">
        <v>1531</v>
      </c>
      <c r="F107" s="26">
        <v>389</v>
      </c>
      <c r="G107" s="24">
        <v>8</v>
      </c>
      <c r="H107" s="20">
        <v>397</v>
      </c>
      <c r="I107" s="26">
        <v>197</v>
      </c>
      <c r="J107" s="24">
        <v>2</v>
      </c>
      <c r="K107" s="20">
        <v>199</v>
      </c>
      <c r="L107" s="8">
        <v>1240</v>
      </c>
      <c r="M107" s="1">
        <v>528</v>
      </c>
      <c r="N107" s="1">
        <v>42.58</v>
      </c>
      <c r="O107" s="13">
        <f t="shared" si="23"/>
        <v>115946</v>
      </c>
      <c r="P107" s="25">
        <f t="shared" si="24"/>
        <v>26349</v>
      </c>
      <c r="Q107" s="21">
        <f t="shared" si="25"/>
        <v>142270</v>
      </c>
      <c r="R107" s="13">
        <f t="shared" si="26"/>
        <v>15532</v>
      </c>
      <c r="S107" s="25">
        <f t="shared" si="27"/>
        <v>707</v>
      </c>
      <c r="T107" s="21">
        <f t="shared" si="28"/>
        <v>16239</v>
      </c>
      <c r="U107" s="13">
        <f t="shared" si="29"/>
        <v>19384</v>
      </c>
      <c r="V107" s="25">
        <f t="shared" si="30"/>
        <v>279</v>
      </c>
      <c r="W107" s="21">
        <f t="shared" si="31"/>
        <v>19663</v>
      </c>
      <c r="X107" s="6">
        <v>85305</v>
      </c>
      <c r="Y107" s="17">
        <f t="shared" si="22"/>
        <v>0.73573042623290152</v>
      </c>
      <c r="Z107" s="15">
        <v>45962900</v>
      </c>
      <c r="AA107" s="11">
        <f t="shared" si="32"/>
        <v>45804391</v>
      </c>
      <c r="AB107" s="9">
        <v>3277821</v>
      </c>
      <c r="AC107">
        <f t="shared" si="33"/>
        <v>7.1314494951362953E-2</v>
      </c>
      <c r="AD107">
        <v>22016</v>
      </c>
      <c r="AE107">
        <f t="shared" si="34"/>
        <v>0.13889432145808756</v>
      </c>
    </row>
    <row r="108" spans="1:31" x14ac:dyDescent="0.25">
      <c r="A108" s="1">
        <v>2010</v>
      </c>
      <c r="B108" s="7" t="s">
        <v>14</v>
      </c>
      <c r="C108" s="13">
        <v>1221</v>
      </c>
      <c r="D108" s="24">
        <v>325</v>
      </c>
      <c r="E108" s="21">
        <v>1546</v>
      </c>
      <c r="F108" s="26">
        <v>411</v>
      </c>
      <c r="G108" s="24">
        <v>16</v>
      </c>
      <c r="H108" s="20">
        <v>427</v>
      </c>
      <c r="I108" s="26">
        <v>241</v>
      </c>
      <c r="J108" s="24">
        <v>2</v>
      </c>
      <c r="K108" s="20">
        <v>243</v>
      </c>
      <c r="L108" s="8">
        <v>1221</v>
      </c>
      <c r="M108" s="1">
        <v>534</v>
      </c>
      <c r="N108" s="1">
        <v>43.73</v>
      </c>
      <c r="O108" s="13">
        <f t="shared" si="23"/>
        <v>116797</v>
      </c>
      <c r="P108" s="25">
        <f t="shared" si="24"/>
        <v>26632</v>
      </c>
      <c r="Q108" s="21">
        <f t="shared" si="25"/>
        <v>143404</v>
      </c>
      <c r="R108" s="13">
        <f t="shared" si="26"/>
        <v>15724</v>
      </c>
      <c r="S108" s="25">
        <f t="shared" si="27"/>
        <v>713</v>
      </c>
      <c r="T108" s="21">
        <f t="shared" si="28"/>
        <v>16437</v>
      </c>
      <c r="U108" s="13">
        <f t="shared" si="29"/>
        <v>19581</v>
      </c>
      <c r="V108" s="25">
        <f t="shared" si="30"/>
        <v>281</v>
      </c>
      <c r="W108" s="21">
        <f t="shared" si="31"/>
        <v>19862</v>
      </c>
      <c r="X108" s="6">
        <v>85839</v>
      </c>
      <c r="Y108" s="17">
        <f t="shared" si="22"/>
        <v>0.73494182213584258</v>
      </c>
      <c r="Z108" s="15">
        <v>45962900</v>
      </c>
      <c r="AA108" s="11">
        <f t="shared" si="32"/>
        <v>45803059</v>
      </c>
      <c r="AB108" s="9">
        <v>3277821</v>
      </c>
      <c r="AC108">
        <f t="shared" si="33"/>
        <v>7.1314494951362953E-2</v>
      </c>
      <c r="AD108">
        <v>22016</v>
      </c>
      <c r="AE108">
        <f t="shared" si="34"/>
        <v>0.13773687602054541</v>
      </c>
    </row>
    <row r="109" spans="1:31" x14ac:dyDescent="0.25">
      <c r="A109" s="1">
        <v>2010</v>
      </c>
      <c r="B109" s="7" t="s">
        <v>15</v>
      </c>
      <c r="C109" s="13">
        <v>1229</v>
      </c>
      <c r="D109" s="24">
        <v>328</v>
      </c>
      <c r="E109" s="21">
        <v>1557</v>
      </c>
      <c r="F109" s="26">
        <v>551</v>
      </c>
      <c r="G109" s="24">
        <v>22</v>
      </c>
      <c r="H109" s="20">
        <v>573</v>
      </c>
      <c r="I109" s="26">
        <v>236</v>
      </c>
      <c r="J109" s="24">
        <v>2</v>
      </c>
      <c r="K109" s="20">
        <v>238</v>
      </c>
      <c r="L109" s="8">
        <v>1229</v>
      </c>
      <c r="M109" s="1">
        <v>512</v>
      </c>
      <c r="N109" s="1">
        <v>41.66</v>
      </c>
      <c r="O109" s="13">
        <f t="shared" si="23"/>
        <v>117607</v>
      </c>
      <c r="P109" s="25">
        <f t="shared" si="24"/>
        <v>26941</v>
      </c>
      <c r="Q109" s="21">
        <f t="shared" si="25"/>
        <v>144523</v>
      </c>
      <c r="R109" s="13">
        <f t="shared" si="26"/>
        <v>15894</v>
      </c>
      <c r="S109" s="25">
        <f t="shared" si="27"/>
        <v>727</v>
      </c>
      <c r="T109" s="21">
        <f t="shared" si="28"/>
        <v>16621</v>
      </c>
      <c r="U109" s="13">
        <f t="shared" si="29"/>
        <v>19822</v>
      </c>
      <c r="V109" s="25">
        <f t="shared" si="30"/>
        <v>283</v>
      </c>
      <c r="W109" s="21">
        <f t="shared" si="31"/>
        <v>20105</v>
      </c>
      <c r="X109" s="6">
        <v>86351</v>
      </c>
      <c r="Y109" s="17">
        <f t="shared" si="22"/>
        <v>0.73423350650896635</v>
      </c>
      <c r="Z109" s="15">
        <v>45962900</v>
      </c>
      <c r="AA109" s="11">
        <f t="shared" si="32"/>
        <v>45801756</v>
      </c>
      <c r="AB109" s="9">
        <v>3277821</v>
      </c>
      <c r="AC109">
        <f t="shared" si="33"/>
        <v>7.1314494951362953E-2</v>
      </c>
      <c r="AD109">
        <v>22016</v>
      </c>
      <c r="AE109">
        <f t="shared" si="34"/>
        <v>0.13662314451670557</v>
      </c>
    </row>
    <row r="110" spans="1:31" x14ac:dyDescent="0.25">
      <c r="A110" s="1">
        <v>2010</v>
      </c>
      <c r="B110" s="7" t="s">
        <v>16</v>
      </c>
      <c r="C110" s="13">
        <v>1424</v>
      </c>
      <c r="D110" s="24">
        <v>323</v>
      </c>
      <c r="E110" s="21">
        <v>1747</v>
      </c>
      <c r="F110" s="26">
        <v>648</v>
      </c>
      <c r="G110" s="24">
        <v>11</v>
      </c>
      <c r="H110" s="20">
        <v>659</v>
      </c>
      <c r="I110" s="26">
        <v>266</v>
      </c>
      <c r="J110" s="24">
        <v>1</v>
      </c>
      <c r="K110" s="20">
        <v>267</v>
      </c>
      <c r="L110" s="8">
        <v>1424</v>
      </c>
      <c r="M110" s="1">
        <v>620</v>
      </c>
      <c r="N110" s="1">
        <v>43.54</v>
      </c>
      <c r="O110" s="13">
        <f t="shared" si="23"/>
        <v>118285</v>
      </c>
      <c r="P110" s="25">
        <f t="shared" si="24"/>
        <v>27247</v>
      </c>
      <c r="Q110" s="21">
        <f t="shared" si="25"/>
        <v>145507</v>
      </c>
      <c r="R110" s="13">
        <f t="shared" si="26"/>
        <v>16209</v>
      </c>
      <c r="S110" s="25">
        <f t="shared" si="27"/>
        <v>747</v>
      </c>
      <c r="T110" s="21">
        <f t="shared" si="28"/>
        <v>16956</v>
      </c>
      <c r="U110" s="13">
        <f t="shared" si="29"/>
        <v>20058</v>
      </c>
      <c r="V110" s="25">
        <f t="shared" si="30"/>
        <v>285</v>
      </c>
      <c r="W110" s="21">
        <f t="shared" si="31"/>
        <v>20343</v>
      </c>
      <c r="X110" s="6">
        <v>86971</v>
      </c>
      <c r="Y110" s="17">
        <f t="shared" si="22"/>
        <v>0.73526651730988712</v>
      </c>
      <c r="Z110" s="15">
        <v>45962900</v>
      </c>
      <c r="AA110" s="11">
        <f t="shared" si="32"/>
        <v>45800437</v>
      </c>
      <c r="AB110" s="9">
        <v>3277821</v>
      </c>
      <c r="AC110">
        <f t="shared" si="33"/>
        <v>7.1314494951362953E-2</v>
      </c>
      <c r="AD110">
        <v>22016</v>
      </c>
      <c r="AE110">
        <f t="shared" si="34"/>
        <v>0.13551393240307025</v>
      </c>
    </row>
    <row r="111" spans="1:31" x14ac:dyDescent="0.25">
      <c r="A111" s="1">
        <v>2010</v>
      </c>
      <c r="B111" s="7" t="s">
        <v>5</v>
      </c>
      <c r="C111" s="13">
        <v>1547</v>
      </c>
      <c r="D111" s="24">
        <v>388</v>
      </c>
      <c r="E111" s="21">
        <v>1935</v>
      </c>
      <c r="F111" s="26">
        <v>702</v>
      </c>
      <c r="G111" s="24">
        <v>15</v>
      </c>
      <c r="H111" s="20">
        <v>717</v>
      </c>
      <c r="I111" s="26">
        <v>335</v>
      </c>
      <c r="J111" s="24">
        <v>1</v>
      </c>
      <c r="K111" s="20">
        <v>336</v>
      </c>
      <c r="L111" s="8">
        <v>1547</v>
      </c>
      <c r="M111" s="1">
        <v>645</v>
      </c>
      <c r="N111" s="1">
        <v>41.69</v>
      </c>
      <c r="O111" s="13">
        <f t="shared" si="23"/>
        <v>119061</v>
      </c>
      <c r="P111" s="25">
        <f t="shared" si="24"/>
        <v>27559</v>
      </c>
      <c r="Q111" s="21">
        <f t="shared" si="25"/>
        <v>146595</v>
      </c>
      <c r="R111" s="13">
        <f t="shared" si="26"/>
        <v>16591</v>
      </c>
      <c r="S111" s="25">
        <f t="shared" si="27"/>
        <v>757</v>
      </c>
      <c r="T111" s="21">
        <f t="shared" si="28"/>
        <v>17348</v>
      </c>
      <c r="U111" s="13">
        <f t="shared" si="29"/>
        <v>20324</v>
      </c>
      <c r="V111" s="25">
        <f t="shared" si="30"/>
        <v>286</v>
      </c>
      <c r="W111" s="21">
        <f t="shared" si="31"/>
        <v>20610</v>
      </c>
      <c r="X111" s="6">
        <v>87616</v>
      </c>
      <c r="Y111" s="17">
        <f t="shared" si="22"/>
        <v>0.73589168577451891</v>
      </c>
      <c r="Z111" s="15">
        <v>45962900</v>
      </c>
      <c r="AA111" s="11">
        <f t="shared" si="32"/>
        <v>45798957</v>
      </c>
      <c r="AB111" s="9">
        <v>3277821</v>
      </c>
      <c r="AC111">
        <f t="shared" si="33"/>
        <v>7.1314494951362953E-2</v>
      </c>
      <c r="AD111">
        <v>22016</v>
      </c>
      <c r="AE111">
        <f t="shared" si="34"/>
        <v>0.13429057660284366</v>
      </c>
    </row>
    <row r="112" spans="1:31" x14ac:dyDescent="0.25">
      <c r="A112" s="1">
        <v>2011</v>
      </c>
      <c r="B112" s="7" t="s">
        <v>6</v>
      </c>
      <c r="C112" s="13">
        <v>1444</v>
      </c>
      <c r="D112" s="24">
        <v>311</v>
      </c>
      <c r="E112" s="21">
        <v>1755</v>
      </c>
      <c r="F112" s="26">
        <v>646</v>
      </c>
      <c r="G112" s="24">
        <v>18</v>
      </c>
      <c r="H112" s="20">
        <v>664</v>
      </c>
      <c r="I112" s="26">
        <v>242</v>
      </c>
      <c r="J112" s="24">
        <v>4</v>
      </c>
      <c r="K112" s="20">
        <v>246</v>
      </c>
      <c r="L112" s="8">
        <v>1444</v>
      </c>
      <c r="M112" s="1">
        <v>568</v>
      </c>
      <c r="N112" s="1">
        <v>39.340000000000003</v>
      </c>
      <c r="O112" s="13">
        <f t="shared" si="23"/>
        <v>119906</v>
      </c>
      <c r="P112" s="25">
        <f t="shared" si="24"/>
        <v>27932</v>
      </c>
      <c r="Q112" s="21">
        <f t="shared" si="25"/>
        <v>147813</v>
      </c>
      <c r="R112" s="13">
        <f t="shared" si="26"/>
        <v>16958</v>
      </c>
      <c r="S112" s="25">
        <f t="shared" si="27"/>
        <v>771</v>
      </c>
      <c r="T112" s="21">
        <f t="shared" si="28"/>
        <v>17729</v>
      </c>
      <c r="U112" s="13">
        <f t="shared" si="29"/>
        <v>20659</v>
      </c>
      <c r="V112" s="25">
        <f t="shared" si="30"/>
        <v>287</v>
      </c>
      <c r="W112" s="21">
        <f t="shared" si="31"/>
        <v>20946</v>
      </c>
      <c r="X112" s="6">
        <v>88184</v>
      </c>
      <c r="Y112" s="17">
        <f t="shared" si="22"/>
        <v>0.73544276349807347</v>
      </c>
      <c r="Z112" s="15">
        <v>45778500</v>
      </c>
      <c r="AA112" s="11">
        <f t="shared" si="32"/>
        <v>45612958</v>
      </c>
      <c r="AB112" s="9">
        <v>3318163</v>
      </c>
      <c r="AC112">
        <f t="shared" si="33"/>
        <v>7.2482999661413111E-2</v>
      </c>
      <c r="AD112" s="9">
        <v>26720</v>
      </c>
      <c r="AE112">
        <f t="shared" si="34"/>
        <v>0.16140918920878086</v>
      </c>
    </row>
    <row r="113" spans="1:31" x14ac:dyDescent="0.25">
      <c r="A113" s="1">
        <v>2011</v>
      </c>
      <c r="B113" s="7" t="s">
        <v>7</v>
      </c>
      <c r="C113" s="13">
        <v>1449</v>
      </c>
      <c r="D113" s="24">
        <v>334</v>
      </c>
      <c r="E113" s="21">
        <v>1783</v>
      </c>
      <c r="F113" s="26">
        <v>678</v>
      </c>
      <c r="G113" s="24">
        <v>3</v>
      </c>
      <c r="H113" s="20">
        <v>681</v>
      </c>
      <c r="I113" s="26">
        <v>269</v>
      </c>
      <c r="J113" s="24">
        <v>1</v>
      </c>
      <c r="K113" s="20">
        <v>270</v>
      </c>
      <c r="L113" s="8">
        <v>1449</v>
      </c>
      <c r="M113" s="1">
        <v>567</v>
      </c>
      <c r="N113" s="1">
        <v>39.130000000000003</v>
      </c>
      <c r="O113" s="13">
        <f t="shared" si="23"/>
        <v>120704</v>
      </c>
      <c r="P113" s="25">
        <f t="shared" si="24"/>
        <v>28225</v>
      </c>
      <c r="Q113" s="21">
        <f t="shared" si="25"/>
        <v>148904</v>
      </c>
      <c r="R113" s="13">
        <f t="shared" si="26"/>
        <v>17362</v>
      </c>
      <c r="S113" s="25">
        <f t="shared" si="27"/>
        <v>785</v>
      </c>
      <c r="T113" s="21">
        <f t="shared" si="28"/>
        <v>18147</v>
      </c>
      <c r="U113" s="13">
        <f t="shared" si="29"/>
        <v>20901</v>
      </c>
      <c r="V113" s="25">
        <f t="shared" si="30"/>
        <v>291</v>
      </c>
      <c r="W113" s="21">
        <f t="shared" si="31"/>
        <v>21192</v>
      </c>
      <c r="X113" s="6">
        <v>88751</v>
      </c>
      <c r="Y113" s="17">
        <f t="shared" si="22"/>
        <v>0.73527803552492044</v>
      </c>
      <c r="Z113" s="15">
        <v>45778500</v>
      </c>
      <c r="AA113" s="11">
        <f t="shared" si="32"/>
        <v>45611449</v>
      </c>
      <c r="AB113" s="9">
        <v>3318163</v>
      </c>
      <c r="AC113">
        <f t="shared" si="33"/>
        <v>7.2482999661413111E-2</v>
      </c>
      <c r="AD113" s="9">
        <v>26720</v>
      </c>
      <c r="AE113">
        <f t="shared" si="34"/>
        <v>0.15995115264200754</v>
      </c>
    </row>
    <row r="114" spans="1:31" x14ac:dyDescent="0.25">
      <c r="A114" s="1">
        <v>2011</v>
      </c>
      <c r="B114" s="7" t="s">
        <v>8</v>
      </c>
      <c r="C114" s="13">
        <v>1481</v>
      </c>
      <c r="D114" s="24">
        <v>300</v>
      </c>
      <c r="E114" s="21">
        <v>1781</v>
      </c>
      <c r="F114" s="26">
        <v>838</v>
      </c>
      <c r="G114" s="24">
        <v>26</v>
      </c>
      <c r="H114" s="20">
        <v>864</v>
      </c>
      <c r="I114" s="26">
        <v>353</v>
      </c>
      <c r="J114" s="24">
        <v>1</v>
      </c>
      <c r="K114" s="20">
        <v>354</v>
      </c>
      <c r="L114" s="8">
        <v>1481</v>
      </c>
      <c r="M114" s="1">
        <v>568</v>
      </c>
      <c r="N114" s="1">
        <v>38.35</v>
      </c>
      <c r="O114" s="13">
        <f t="shared" si="23"/>
        <v>121475</v>
      </c>
      <c r="P114" s="25">
        <f t="shared" si="24"/>
        <v>28556</v>
      </c>
      <c r="Q114" s="21">
        <f t="shared" si="25"/>
        <v>150006</v>
      </c>
      <c r="R114" s="13">
        <f t="shared" si="26"/>
        <v>17771</v>
      </c>
      <c r="S114" s="25">
        <f t="shared" si="27"/>
        <v>787</v>
      </c>
      <c r="T114" s="21">
        <f t="shared" si="28"/>
        <v>18558</v>
      </c>
      <c r="U114" s="13">
        <f t="shared" si="29"/>
        <v>21170</v>
      </c>
      <c r="V114" s="25">
        <f t="shared" si="30"/>
        <v>292</v>
      </c>
      <c r="W114" s="21">
        <f t="shared" si="31"/>
        <v>21462</v>
      </c>
      <c r="X114" s="6">
        <v>89319</v>
      </c>
      <c r="Y114" s="17">
        <f t="shared" si="22"/>
        <v>0.73528709611031073</v>
      </c>
      <c r="Z114" s="15">
        <v>45778500</v>
      </c>
      <c r="AA114" s="11">
        <f t="shared" si="32"/>
        <v>45609936</v>
      </c>
      <c r="AB114" s="9">
        <v>3318163</v>
      </c>
      <c r="AC114">
        <f t="shared" si="33"/>
        <v>7.2482999661413111E-2</v>
      </c>
      <c r="AD114" s="9">
        <v>26720</v>
      </c>
      <c r="AE114">
        <f t="shared" si="34"/>
        <v>0.15851546000332217</v>
      </c>
    </row>
    <row r="115" spans="1:31" x14ac:dyDescent="0.25">
      <c r="A115" s="1">
        <v>2011</v>
      </c>
      <c r="B115" s="7" t="s">
        <v>17</v>
      </c>
      <c r="C115" s="13">
        <v>1515</v>
      </c>
      <c r="D115" s="24">
        <v>323</v>
      </c>
      <c r="E115" s="21">
        <v>1838</v>
      </c>
      <c r="F115" s="26">
        <v>776</v>
      </c>
      <c r="G115" s="24">
        <v>7</v>
      </c>
      <c r="H115" s="20">
        <v>783</v>
      </c>
      <c r="I115" s="26">
        <v>311</v>
      </c>
      <c r="J115" s="24">
        <v>1</v>
      </c>
      <c r="K115" s="20">
        <v>312</v>
      </c>
      <c r="L115" s="8">
        <v>1515</v>
      </c>
      <c r="M115" s="1">
        <v>588</v>
      </c>
      <c r="N115" s="1">
        <v>38.81</v>
      </c>
      <c r="O115" s="13">
        <f t="shared" si="23"/>
        <v>122118</v>
      </c>
      <c r="P115" s="25">
        <f t="shared" si="24"/>
        <v>28830</v>
      </c>
      <c r="Q115" s="21">
        <f t="shared" si="25"/>
        <v>150923</v>
      </c>
      <c r="R115" s="13">
        <f t="shared" si="26"/>
        <v>18256</v>
      </c>
      <c r="S115" s="25">
        <f t="shared" si="27"/>
        <v>812</v>
      </c>
      <c r="T115" s="21">
        <f t="shared" si="28"/>
        <v>19068</v>
      </c>
      <c r="U115" s="13">
        <f t="shared" si="29"/>
        <v>21523</v>
      </c>
      <c r="V115" s="25">
        <f t="shared" si="30"/>
        <v>293</v>
      </c>
      <c r="W115" s="21">
        <f t="shared" si="31"/>
        <v>21816</v>
      </c>
      <c r="X115" s="6">
        <v>89907</v>
      </c>
      <c r="Y115" s="17">
        <f t="shared" si="22"/>
        <v>0.73623053112563264</v>
      </c>
      <c r="Z115" s="15">
        <v>45778500</v>
      </c>
      <c r="AA115" s="11">
        <f t="shared" si="32"/>
        <v>45608509</v>
      </c>
      <c r="AB115" s="9">
        <v>3318163</v>
      </c>
      <c r="AC115">
        <f t="shared" si="33"/>
        <v>7.2482999661413111E-2</v>
      </c>
      <c r="AD115" s="9">
        <v>26720</v>
      </c>
      <c r="AE115">
        <f t="shared" si="34"/>
        <v>0.15718479213605427</v>
      </c>
    </row>
    <row r="116" spans="1:31" x14ac:dyDescent="0.25">
      <c r="A116" s="1">
        <v>2011</v>
      </c>
      <c r="B116" s="7" t="s">
        <v>10</v>
      </c>
      <c r="C116" s="13">
        <v>1332</v>
      </c>
      <c r="D116" s="24">
        <v>274</v>
      </c>
      <c r="E116" s="21">
        <v>1606</v>
      </c>
      <c r="F116" s="26">
        <v>694</v>
      </c>
      <c r="G116" s="24">
        <v>6</v>
      </c>
      <c r="H116" s="20">
        <v>700</v>
      </c>
      <c r="I116" s="26">
        <v>246</v>
      </c>
      <c r="J116" s="24">
        <v>1</v>
      </c>
      <c r="K116" s="20">
        <v>247</v>
      </c>
      <c r="L116" s="8">
        <v>1332</v>
      </c>
      <c r="M116" s="1">
        <v>486</v>
      </c>
      <c r="N116" s="1">
        <v>36.49</v>
      </c>
      <c r="O116" s="13">
        <f t="shared" si="23"/>
        <v>122857</v>
      </c>
      <c r="P116" s="25">
        <f t="shared" si="24"/>
        <v>29146</v>
      </c>
      <c r="Q116" s="21">
        <f t="shared" si="25"/>
        <v>151978</v>
      </c>
      <c r="R116" s="13">
        <f t="shared" si="26"/>
        <v>18721</v>
      </c>
      <c r="S116" s="25">
        <f t="shared" si="27"/>
        <v>818</v>
      </c>
      <c r="T116" s="21">
        <f t="shared" si="28"/>
        <v>19539</v>
      </c>
      <c r="U116" s="13">
        <f t="shared" si="29"/>
        <v>21834</v>
      </c>
      <c r="V116" s="25">
        <f t="shared" si="30"/>
        <v>294</v>
      </c>
      <c r="W116" s="21">
        <f t="shared" si="31"/>
        <v>22128</v>
      </c>
      <c r="X116" s="6">
        <v>90393</v>
      </c>
      <c r="Y116" s="17">
        <f t="shared" si="22"/>
        <v>0.73575783227654912</v>
      </c>
      <c r="Z116" s="15">
        <v>45778500</v>
      </c>
      <c r="AA116" s="11">
        <f t="shared" si="32"/>
        <v>45606983</v>
      </c>
      <c r="AB116" s="9">
        <v>3318163</v>
      </c>
      <c r="AC116">
        <f t="shared" si="33"/>
        <v>7.2482999661413111E-2</v>
      </c>
      <c r="AD116" s="9">
        <v>26720</v>
      </c>
      <c r="AE116">
        <f t="shared" si="34"/>
        <v>0.15578630689669246</v>
      </c>
    </row>
    <row r="117" spans="1:31" x14ac:dyDescent="0.25">
      <c r="A117" s="1">
        <v>2011</v>
      </c>
      <c r="B117" s="7" t="s">
        <v>11</v>
      </c>
      <c r="C117" s="13">
        <v>1294</v>
      </c>
      <c r="D117" s="24">
        <v>299</v>
      </c>
      <c r="E117" s="21">
        <v>1593</v>
      </c>
      <c r="F117" s="26">
        <v>695</v>
      </c>
      <c r="G117" s="24">
        <v>11</v>
      </c>
      <c r="H117" s="20">
        <v>706</v>
      </c>
      <c r="I117" s="26">
        <v>284</v>
      </c>
      <c r="J117" s="24">
        <v>3</v>
      </c>
      <c r="K117" s="20">
        <v>287</v>
      </c>
      <c r="L117" s="8">
        <v>1294</v>
      </c>
      <c r="M117" s="1">
        <v>502</v>
      </c>
      <c r="N117" s="1">
        <v>38.79</v>
      </c>
      <c r="O117" s="13">
        <f t="shared" si="23"/>
        <v>123495</v>
      </c>
      <c r="P117" s="25">
        <f t="shared" si="24"/>
        <v>29414</v>
      </c>
      <c r="Q117" s="21">
        <f t="shared" si="25"/>
        <v>152884</v>
      </c>
      <c r="R117" s="13">
        <f t="shared" si="26"/>
        <v>19169</v>
      </c>
      <c r="S117" s="25">
        <f t="shared" si="27"/>
        <v>823</v>
      </c>
      <c r="T117" s="21">
        <f t="shared" si="28"/>
        <v>19992</v>
      </c>
      <c r="U117" s="13">
        <f t="shared" si="29"/>
        <v>22080</v>
      </c>
      <c r="V117" s="25">
        <f t="shared" si="30"/>
        <v>295</v>
      </c>
      <c r="W117" s="21">
        <f t="shared" si="31"/>
        <v>22375</v>
      </c>
      <c r="X117" s="6">
        <v>90895</v>
      </c>
      <c r="Y117" s="17">
        <f t="shared" si="22"/>
        <v>0.73602170128345279</v>
      </c>
      <c r="Z117" s="15">
        <v>45778500</v>
      </c>
      <c r="AA117" s="11">
        <f t="shared" si="32"/>
        <v>45605624</v>
      </c>
      <c r="AB117" s="9">
        <v>3318163</v>
      </c>
      <c r="AC117">
        <f t="shared" si="33"/>
        <v>7.2482999661413111E-2</v>
      </c>
      <c r="AD117" s="9">
        <v>26720</v>
      </c>
      <c r="AE117">
        <f t="shared" si="34"/>
        <v>0.15456165112566234</v>
      </c>
    </row>
    <row r="118" spans="1:31" x14ac:dyDescent="0.25">
      <c r="A118" s="1">
        <v>2011</v>
      </c>
      <c r="B118" s="7" t="s">
        <v>12</v>
      </c>
      <c r="C118" s="13">
        <v>1293</v>
      </c>
      <c r="D118" s="24">
        <v>286</v>
      </c>
      <c r="E118" s="21">
        <v>1579</v>
      </c>
      <c r="F118" s="26">
        <v>718</v>
      </c>
      <c r="G118" s="24">
        <v>7</v>
      </c>
      <c r="H118" s="20">
        <v>725</v>
      </c>
      <c r="I118" s="26">
        <v>287</v>
      </c>
      <c r="J118" s="24">
        <v>1</v>
      </c>
      <c r="K118" s="20">
        <v>288</v>
      </c>
      <c r="L118" s="8">
        <v>1293</v>
      </c>
      <c r="M118" s="1">
        <v>487</v>
      </c>
      <c r="N118" s="1">
        <v>37.659999999999997</v>
      </c>
      <c r="O118" s="13">
        <f t="shared" si="23"/>
        <v>124094</v>
      </c>
      <c r="P118" s="25">
        <f t="shared" si="24"/>
        <v>29702</v>
      </c>
      <c r="Q118" s="21">
        <f t="shared" si="25"/>
        <v>153771</v>
      </c>
      <c r="R118" s="13">
        <f t="shared" si="26"/>
        <v>19580</v>
      </c>
      <c r="S118" s="25">
        <f t="shared" si="27"/>
        <v>831</v>
      </c>
      <c r="T118" s="21">
        <f t="shared" si="28"/>
        <v>20411</v>
      </c>
      <c r="U118" s="13">
        <f t="shared" si="29"/>
        <v>22364</v>
      </c>
      <c r="V118" s="25">
        <f t="shared" si="30"/>
        <v>298</v>
      </c>
      <c r="W118" s="21">
        <f t="shared" si="31"/>
        <v>22662</v>
      </c>
      <c r="X118" s="6">
        <v>91382</v>
      </c>
      <c r="Y118" s="17">
        <f t="shared" si="22"/>
        <v>0.73639337921253245</v>
      </c>
      <c r="Z118" s="15">
        <v>45778500</v>
      </c>
      <c r="AA118" s="11">
        <f t="shared" si="32"/>
        <v>45604318</v>
      </c>
      <c r="AB118" s="9">
        <v>3318163</v>
      </c>
      <c r="AC118">
        <f t="shared" si="33"/>
        <v>7.2482999661413111E-2</v>
      </c>
      <c r="AD118" s="9">
        <v>26720</v>
      </c>
      <c r="AE118">
        <f t="shared" si="34"/>
        <v>0.15340276262759642</v>
      </c>
    </row>
    <row r="119" spans="1:31" x14ac:dyDescent="0.25">
      <c r="A119" s="1">
        <v>2011</v>
      </c>
      <c r="B119" s="7" t="s">
        <v>13</v>
      </c>
      <c r="C119" s="13">
        <v>1376</v>
      </c>
      <c r="D119" s="24">
        <v>390</v>
      </c>
      <c r="E119" s="21">
        <v>1766</v>
      </c>
      <c r="F119" s="26">
        <v>782</v>
      </c>
      <c r="G119" s="24">
        <v>9</v>
      </c>
      <c r="H119" s="20">
        <v>791</v>
      </c>
      <c r="I119" s="26">
        <v>312</v>
      </c>
      <c r="J119" s="24">
        <v>2</v>
      </c>
      <c r="K119" s="20">
        <v>314</v>
      </c>
      <c r="L119" s="8">
        <v>1376</v>
      </c>
      <c r="M119" s="1">
        <v>540</v>
      </c>
      <c r="N119" s="1">
        <v>39.24</v>
      </c>
      <c r="O119" s="13">
        <f t="shared" si="23"/>
        <v>124669</v>
      </c>
      <c r="P119" s="25">
        <f t="shared" si="24"/>
        <v>29981</v>
      </c>
      <c r="Q119" s="21">
        <f t="shared" si="25"/>
        <v>154625</v>
      </c>
      <c r="R119" s="13">
        <f t="shared" si="26"/>
        <v>20011</v>
      </c>
      <c r="S119" s="25">
        <f t="shared" si="27"/>
        <v>837</v>
      </c>
      <c r="T119" s="21">
        <f t="shared" si="28"/>
        <v>20848</v>
      </c>
      <c r="U119" s="13">
        <f t="shared" si="29"/>
        <v>22651</v>
      </c>
      <c r="V119" s="25">
        <f t="shared" si="30"/>
        <v>299</v>
      </c>
      <c r="W119" s="21">
        <f t="shared" si="31"/>
        <v>22950</v>
      </c>
      <c r="X119" s="6">
        <v>91922</v>
      </c>
      <c r="Y119" s="17">
        <f t="shared" si="22"/>
        <v>0.73732844572427791</v>
      </c>
      <c r="Z119" s="15">
        <v>45778500</v>
      </c>
      <c r="AA119" s="11">
        <f t="shared" si="32"/>
        <v>45603027</v>
      </c>
      <c r="AB119" s="9">
        <v>3318163</v>
      </c>
      <c r="AC119">
        <f t="shared" si="33"/>
        <v>7.2482999661413111E-2</v>
      </c>
      <c r="AD119" s="9">
        <v>26720</v>
      </c>
      <c r="AE119">
        <f t="shared" si="34"/>
        <v>0.15227413904133399</v>
      </c>
    </row>
    <row r="120" spans="1:31" x14ac:dyDescent="0.25">
      <c r="A120" s="1">
        <v>2011</v>
      </c>
      <c r="B120" s="7" t="s">
        <v>14</v>
      </c>
      <c r="C120" s="13">
        <v>1491</v>
      </c>
      <c r="D120" s="24">
        <v>282</v>
      </c>
      <c r="E120" s="21">
        <v>1773</v>
      </c>
      <c r="F120" s="26">
        <v>746</v>
      </c>
      <c r="G120" s="24">
        <v>5</v>
      </c>
      <c r="H120" s="20">
        <v>751</v>
      </c>
      <c r="I120" s="26">
        <v>292</v>
      </c>
      <c r="J120" s="24">
        <v>5</v>
      </c>
      <c r="K120" s="20">
        <v>297</v>
      </c>
      <c r="L120" s="8">
        <v>1491</v>
      </c>
      <c r="M120" s="1">
        <v>516</v>
      </c>
      <c r="N120" s="1">
        <v>34.61</v>
      </c>
      <c r="O120" s="13">
        <f t="shared" si="23"/>
        <v>125263</v>
      </c>
      <c r="P120" s="25">
        <f t="shared" si="24"/>
        <v>30362</v>
      </c>
      <c r="Q120" s="21">
        <f t="shared" si="25"/>
        <v>155600</v>
      </c>
      <c r="R120" s="13">
        <f t="shared" si="26"/>
        <v>20481</v>
      </c>
      <c r="S120" s="25">
        <f t="shared" si="27"/>
        <v>844</v>
      </c>
      <c r="T120" s="21">
        <f t="shared" si="28"/>
        <v>21325</v>
      </c>
      <c r="U120" s="13">
        <f t="shared" si="29"/>
        <v>22963</v>
      </c>
      <c r="V120" s="25">
        <f t="shared" si="30"/>
        <v>301</v>
      </c>
      <c r="W120" s="21">
        <f t="shared" si="31"/>
        <v>23264</v>
      </c>
      <c r="X120" s="6">
        <v>92438</v>
      </c>
      <c r="Y120" s="17">
        <f t="shared" si="22"/>
        <v>0.73795135035884496</v>
      </c>
      <c r="Z120" s="15">
        <v>45778500</v>
      </c>
      <c r="AA120" s="11">
        <f t="shared" si="32"/>
        <v>45601575</v>
      </c>
      <c r="AB120" s="9">
        <v>3318163</v>
      </c>
      <c r="AC120">
        <f t="shared" si="33"/>
        <v>7.2482999661413111E-2</v>
      </c>
      <c r="AD120" s="9">
        <v>26720</v>
      </c>
      <c r="AE120">
        <f t="shared" si="34"/>
        <v>0.1510244453864632</v>
      </c>
    </row>
    <row r="121" spans="1:31" x14ac:dyDescent="0.25">
      <c r="A121" s="1">
        <v>2011</v>
      </c>
      <c r="B121" s="7" t="s">
        <v>15</v>
      </c>
      <c r="C121" s="13">
        <v>1376</v>
      </c>
      <c r="D121" s="24">
        <v>358</v>
      </c>
      <c r="E121" s="21">
        <v>1734</v>
      </c>
      <c r="F121" s="26">
        <v>737</v>
      </c>
      <c r="G121" s="24">
        <v>12</v>
      </c>
      <c r="H121" s="20">
        <v>749</v>
      </c>
      <c r="I121" s="26">
        <v>336</v>
      </c>
      <c r="J121" s="24">
        <v>3</v>
      </c>
      <c r="K121" s="20">
        <v>339</v>
      </c>
      <c r="L121" s="8">
        <v>1376</v>
      </c>
      <c r="M121" s="1">
        <v>526</v>
      </c>
      <c r="N121" s="1">
        <v>38.229999999999997</v>
      </c>
      <c r="O121" s="13">
        <f t="shared" si="23"/>
        <v>126008</v>
      </c>
      <c r="P121" s="25">
        <f t="shared" si="24"/>
        <v>30639</v>
      </c>
      <c r="Q121" s="21">
        <f t="shared" si="25"/>
        <v>156622</v>
      </c>
      <c r="R121" s="13">
        <f t="shared" si="26"/>
        <v>20935</v>
      </c>
      <c r="S121" s="25">
        <f t="shared" si="27"/>
        <v>844</v>
      </c>
      <c r="T121" s="21">
        <f t="shared" si="28"/>
        <v>21779</v>
      </c>
      <c r="U121" s="13">
        <f t="shared" si="29"/>
        <v>23255</v>
      </c>
      <c r="V121" s="25">
        <f t="shared" si="30"/>
        <v>306</v>
      </c>
      <c r="W121" s="21">
        <f t="shared" si="31"/>
        <v>23561</v>
      </c>
      <c r="X121" s="6">
        <v>92964</v>
      </c>
      <c r="Y121" s="17">
        <f t="shared" si="22"/>
        <v>0.737762681734493</v>
      </c>
      <c r="Z121" s="15">
        <v>45778500</v>
      </c>
      <c r="AA121" s="11">
        <f t="shared" si="32"/>
        <v>45600099</v>
      </c>
      <c r="AB121" s="9">
        <v>3318163</v>
      </c>
      <c r="AC121">
        <f t="shared" si="33"/>
        <v>7.2482999661413111E-2</v>
      </c>
      <c r="AD121" s="9">
        <v>26720</v>
      </c>
      <c r="AE121">
        <f t="shared" si="34"/>
        <v>0.14977494520770623</v>
      </c>
    </row>
    <row r="122" spans="1:31" x14ac:dyDescent="0.25">
      <c r="A122" s="1">
        <v>2011</v>
      </c>
      <c r="B122" s="7" t="s">
        <v>16</v>
      </c>
      <c r="C122" s="13">
        <v>1540</v>
      </c>
      <c r="D122" s="24">
        <v>417</v>
      </c>
      <c r="E122" s="21">
        <v>1957</v>
      </c>
      <c r="F122" s="26">
        <v>834</v>
      </c>
      <c r="G122" s="24">
        <v>9</v>
      </c>
      <c r="H122" s="20">
        <v>843</v>
      </c>
      <c r="I122" s="26">
        <v>364</v>
      </c>
      <c r="J122" s="24">
        <v>0</v>
      </c>
      <c r="K122" s="20">
        <v>364</v>
      </c>
      <c r="L122" s="8">
        <v>1540</v>
      </c>
      <c r="M122" s="1">
        <v>586</v>
      </c>
      <c r="N122" s="1">
        <v>38.049999999999997</v>
      </c>
      <c r="O122" s="13">
        <f t="shared" si="23"/>
        <v>126647</v>
      </c>
      <c r="P122" s="25">
        <f t="shared" si="24"/>
        <v>30985</v>
      </c>
      <c r="Q122" s="21">
        <f t="shared" si="25"/>
        <v>157607</v>
      </c>
      <c r="R122" s="13">
        <f t="shared" si="26"/>
        <v>21336</v>
      </c>
      <c r="S122" s="25">
        <f t="shared" si="27"/>
        <v>853</v>
      </c>
      <c r="T122" s="21">
        <f t="shared" si="28"/>
        <v>22189</v>
      </c>
      <c r="U122" s="13">
        <f t="shared" si="29"/>
        <v>23591</v>
      </c>
      <c r="V122" s="25">
        <f t="shared" si="30"/>
        <v>309</v>
      </c>
      <c r="W122" s="21">
        <f t="shared" si="31"/>
        <v>23900</v>
      </c>
      <c r="X122" s="6">
        <v>93550</v>
      </c>
      <c r="Y122" s="17">
        <f t="shared" si="22"/>
        <v>0.73866731939959096</v>
      </c>
      <c r="Z122" s="15">
        <v>45778500</v>
      </c>
      <c r="AA122" s="11">
        <f t="shared" si="32"/>
        <v>45598704</v>
      </c>
      <c r="AB122" s="9">
        <v>3318163</v>
      </c>
      <c r="AC122">
        <f t="shared" si="33"/>
        <v>7.2482999661413111E-2</v>
      </c>
      <c r="AD122" s="9">
        <v>26720</v>
      </c>
      <c r="AE122">
        <f t="shared" si="34"/>
        <v>0.14861287236645976</v>
      </c>
    </row>
    <row r="123" spans="1:31" x14ac:dyDescent="0.25">
      <c r="A123" s="1">
        <v>2011</v>
      </c>
      <c r="B123" s="7" t="s">
        <v>5</v>
      </c>
      <c r="C123" s="13">
        <v>1657</v>
      </c>
      <c r="D123" s="24">
        <v>356</v>
      </c>
      <c r="E123" s="21">
        <v>2013</v>
      </c>
      <c r="F123" s="26">
        <v>923</v>
      </c>
      <c r="G123" s="24">
        <v>10</v>
      </c>
      <c r="H123" s="20">
        <v>933</v>
      </c>
      <c r="I123" s="26">
        <v>417</v>
      </c>
      <c r="J123" s="24">
        <v>0</v>
      </c>
      <c r="K123" s="20">
        <v>417</v>
      </c>
      <c r="L123" s="8">
        <v>1657</v>
      </c>
      <c r="M123" s="1">
        <v>650</v>
      </c>
      <c r="N123" s="1">
        <v>39.229999999999997</v>
      </c>
      <c r="O123" s="13">
        <f t="shared" si="23"/>
        <v>127353</v>
      </c>
      <c r="P123" s="25">
        <f t="shared" si="24"/>
        <v>31393</v>
      </c>
      <c r="Q123" s="21">
        <f t="shared" si="25"/>
        <v>158721</v>
      </c>
      <c r="R123" s="13">
        <f t="shared" si="26"/>
        <v>21806</v>
      </c>
      <c r="S123" s="25">
        <f t="shared" si="27"/>
        <v>862</v>
      </c>
      <c r="T123" s="21">
        <f t="shared" si="28"/>
        <v>22668</v>
      </c>
      <c r="U123" s="13">
        <f t="shared" si="29"/>
        <v>23955</v>
      </c>
      <c r="V123" s="25">
        <f t="shared" si="30"/>
        <v>309</v>
      </c>
      <c r="W123" s="21">
        <f t="shared" si="31"/>
        <v>24264</v>
      </c>
      <c r="X123" s="6">
        <v>94200</v>
      </c>
      <c r="Y123" s="17">
        <f t="shared" si="22"/>
        <v>0.73967633271301025</v>
      </c>
      <c r="Z123" s="15">
        <v>45778500</v>
      </c>
      <c r="AA123" s="11">
        <f t="shared" si="32"/>
        <v>45597111</v>
      </c>
      <c r="AB123" s="9">
        <v>3318163</v>
      </c>
      <c r="AC123">
        <f t="shared" si="33"/>
        <v>7.2482999661413111E-2</v>
      </c>
      <c r="AD123" s="9">
        <v>26720</v>
      </c>
      <c r="AE123">
        <f t="shared" si="34"/>
        <v>0.14730771987275965</v>
      </c>
    </row>
    <row r="124" spans="1:31" x14ac:dyDescent="0.25">
      <c r="A124" s="1">
        <v>2012</v>
      </c>
      <c r="B124" s="7" t="s">
        <v>6</v>
      </c>
      <c r="C124" s="13">
        <v>1292</v>
      </c>
      <c r="D124" s="24">
        <v>324</v>
      </c>
      <c r="E124" s="21">
        <v>1616</v>
      </c>
      <c r="F124" s="26">
        <v>865</v>
      </c>
      <c r="G124" s="24">
        <v>6</v>
      </c>
      <c r="H124" s="20">
        <v>871</v>
      </c>
      <c r="I124" s="26">
        <v>409</v>
      </c>
      <c r="J124" s="24">
        <v>0</v>
      </c>
      <c r="K124" s="20">
        <v>409</v>
      </c>
      <c r="L124" s="8">
        <v>1292</v>
      </c>
      <c r="M124" s="1">
        <v>471</v>
      </c>
      <c r="N124" s="1">
        <v>36.46</v>
      </c>
      <c r="O124" s="13">
        <f t="shared" si="23"/>
        <v>128087</v>
      </c>
      <c r="P124" s="25">
        <f t="shared" si="24"/>
        <v>31739</v>
      </c>
      <c r="Q124" s="21">
        <f t="shared" si="25"/>
        <v>159801</v>
      </c>
      <c r="R124" s="13">
        <f t="shared" si="26"/>
        <v>22312</v>
      </c>
      <c r="S124" s="25">
        <f t="shared" si="27"/>
        <v>872</v>
      </c>
      <c r="T124" s="21">
        <f t="shared" si="28"/>
        <v>23184</v>
      </c>
      <c r="U124" s="13">
        <f t="shared" si="29"/>
        <v>24372</v>
      </c>
      <c r="V124" s="25">
        <f t="shared" si="30"/>
        <v>309</v>
      </c>
      <c r="W124" s="21">
        <f t="shared" si="31"/>
        <v>24681</v>
      </c>
      <c r="X124" s="6">
        <v>94671</v>
      </c>
      <c r="Y124" s="17">
        <f t="shared" si="22"/>
        <v>0.73911482039551246</v>
      </c>
      <c r="Z124" s="15">
        <v>45633600</v>
      </c>
      <c r="AA124" s="11">
        <f t="shared" si="32"/>
        <v>45450615</v>
      </c>
      <c r="AB124" s="9">
        <v>3246537</v>
      </c>
      <c r="AC124">
        <f t="shared" si="33"/>
        <v>7.1143565267697481E-2</v>
      </c>
      <c r="AD124">
        <v>40350</v>
      </c>
      <c r="AE124">
        <f t="shared" si="34"/>
        <v>0.22050987785884088</v>
      </c>
    </row>
    <row r="125" spans="1:31" x14ac:dyDescent="0.25">
      <c r="A125" s="1">
        <v>2012</v>
      </c>
      <c r="B125" s="7" t="s">
        <v>7</v>
      </c>
      <c r="C125" s="13">
        <v>1433</v>
      </c>
      <c r="D125" s="24">
        <v>324</v>
      </c>
      <c r="E125" s="21">
        <v>1757</v>
      </c>
      <c r="F125" s="26">
        <v>823</v>
      </c>
      <c r="G125" s="24">
        <v>5</v>
      </c>
      <c r="H125" s="20">
        <v>828</v>
      </c>
      <c r="I125" s="26">
        <v>318</v>
      </c>
      <c r="J125" s="24">
        <v>0</v>
      </c>
      <c r="K125" s="20">
        <v>318</v>
      </c>
      <c r="L125" s="8">
        <v>1433</v>
      </c>
      <c r="M125" s="1">
        <v>556</v>
      </c>
      <c r="N125" s="1">
        <v>38.799999999999997</v>
      </c>
      <c r="O125" s="13">
        <f t="shared" si="23"/>
        <v>128514</v>
      </c>
      <c r="P125" s="25">
        <f t="shared" si="24"/>
        <v>32057</v>
      </c>
      <c r="Q125" s="21">
        <f t="shared" si="25"/>
        <v>160546</v>
      </c>
      <c r="R125" s="13">
        <f t="shared" si="26"/>
        <v>22768</v>
      </c>
      <c r="S125" s="25">
        <f t="shared" si="27"/>
        <v>878</v>
      </c>
      <c r="T125" s="21">
        <f t="shared" si="28"/>
        <v>23646</v>
      </c>
      <c r="U125" s="13">
        <f t="shared" si="29"/>
        <v>24781</v>
      </c>
      <c r="V125" s="25">
        <f t="shared" si="30"/>
        <v>309</v>
      </c>
      <c r="W125" s="21">
        <f t="shared" si="31"/>
        <v>25090</v>
      </c>
      <c r="X125" s="6">
        <v>95227</v>
      </c>
      <c r="Y125" s="17">
        <f t="shared" si="22"/>
        <v>0.74098541793112038</v>
      </c>
      <c r="Z125" s="15">
        <v>45633600</v>
      </c>
      <c r="AA125" s="11">
        <f t="shared" si="32"/>
        <v>45449408</v>
      </c>
      <c r="AB125" s="9">
        <v>3246537</v>
      </c>
      <c r="AC125">
        <f t="shared" si="33"/>
        <v>7.1143565267697481E-2</v>
      </c>
      <c r="AD125">
        <v>40350</v>
      </c>
      <c r="AE125">
        <f t="shared" si="34"/>
        <v>0.21906488881167477</v>
      </c>
    </row>
    <row r="126" spans="1:31" x14ac:dyDescent="0.25">
      <c r="A126" s="1">
        <v>2012</v>
      </c>
      <c r="B126" s="7" t="s">
        <v>8</v>
      </c>
      <c r="C126" s="13">
        <v>1371</v>
      </c>
      <c r="D126" s="24">
        <v>317</v>
      </c>
      <c r="E126" s="21">
        <v>1688</v>
      </c>
      <c r="F126" s="26">
        <v>931</v>
      </c>
      <c r="G126" s="24">
        <v>11</v>
      </c>
      <c r="H126" s="20">
        <v>942</v>
      </c>
      <c r="I126" s="26">
        <v>365</v>
      </c>
      <c r="J126" s="24">
        <v>0</v>
      </c>
      <c r="K126" s="20">
        <v>365</v>
      </c>
      <c r="L126" s="8">
        <v>1371</v>
      </c>
      <c r="M126" s="1">
        <v>492</v>
      </c>
      <c r="N126" s="1">
        <v>35.89</v>
      </c>
      <c r="O126" s="13">
        <f t="shared" si="23"/>
        <v>129124</v>
      </c>
      <c r="P126" s="25">
        <f t="shared" si="24"/>
        <v>32376</v>
      </c>
      <c r="Q126" s="21">
        <f t="shared" si="25"/>
        <v>161475</v>
      </c>
      <c r="R126" s="13">
        <f t="shared" si="26"/>
        <v>23273</v>
      </c>
      <c r="S126" s="25">
        <f t="shared" si="27"/>
        <v>883</v>
      </c>
      <c r="T126" s="21">
        <f t="shared" si="28"/>
        <v>24156</v>
      </c>
      <c r="U126" s="13">
        <f t="shared" si="29"/>
        <v>25099</v>
      </c>
      <c r="V126" s="25">
        <f t="shared" si="30"/>
        <v>309</v>
      </c>
      <c r="W126" s="21">
        <f t="shared" si="31"/>
        <v>25408</v>
      </c>
      <c r="X126" s="6">
        <v>95719</v>
      </c>
      <c r="Y126" s="17">
        <f t="shared" si="22"/>
        <v>0.74129518912053527</v>
      </c>
      <c r="Z126" s="15">
        <v>45633600</v>
      </c>
      <c r="AA126" s="11">
        <f t="shared" si="32"/>
        <v>45447969</v>
      </c>
      <c r="AB126" s="9">
        <v>3246537</v>
      </c>
      <c r="AC126">
        <f t="shared" si="33"/>
        <v>7.1143565267697481E-2</v>
      </c>
      <c r="AD126">
        <v>40350</v>
      </c>
      <c r="AE126">
        <f t="shared" si="34"/>
        <v>0.21736671137902613</v>
      </c>
    </row>
    <row r="127" spans="1:31" x14ac:dyDescent="0.25">
      <c r="A127" s="1">
        <v>2012</v>
      </c>
      <c r="B127" s="7" t="s">
        <v>17</v>
      </c>
      <c r="C127" s="13">
        <v>1372</v>
      </c>
      <c r="D127" s="24">
        <v>315</v>
      </c>
      <c r="E127" s="21">
        <v>1687</v>
      </c>
      <c r="F127" s="26">
        <v>901</v>
      </c>
      <c r="G127" s="24">
        <v>4</v>
      </c>
      <c r="H127" s="20">
        <v>905</v>
      </c>
      <c r="I127" s="26">
        <v>324</v>
      </c>
      <c r="J127" s="24">
        <v>1</v>
      </c>
      <c r="K127" s="20">
        <v>325</v>
      </c>
      <c r="L127" s="8">
        <v>1372</v>
      </c>
      <c r="M127" s="1">
        <v>483</v>
      </c>
      <c r="N127" s="1">
        <v>35.200000000000003</v>
      </c>
      <c r="O127" s="13">
        <f t="shared" si="23"/>
        <v>129564</v>
      </c>
      <c r="P127" s="25">
        <f t="shared" si="24"/>
        <v>32682</v>
      </c>
      <c r="Q127" s="21">
        <f t="shared" si="25"/>
        <v>162221</v>
      </c>
      <c r="R127" s="13">
        <f t="shared" si="26"/>
        <v>23839</v>
      </c>
      <c r="S127" s="25">
        <f t="shared" si="27"/>
        <v>894</v>
      </c>
      <c r="T127" s="21">
        <f t="shared" si="28"/>
        <v>24733</v>
      </c>
      <c r="U127" s="13">
        <f t="shared" si="29"/>
        <v>25464</v>
      </c>
      <c r="V127" s="25">
        <f t="shared" si="30"/>
        <v>309</v>
      </c>
      <c r="W127" s="21">
        <f t="shared" si="31"/>
        <v>25773</v>
      </c>
      <c r="X127" s="6">
        <v>96202</v>
      </c>
      <c r="Y127" s="17">
        <f t="shared" si="22"/>
        <v>0.74250563428112748</v>
      </c>
      <c r="Z127" s="15">
        <v>45633600</v>
      </c>
      <c r="AA127" s="11">
        <f t="shared" si="32"/>
        <v>45446646</v>
      </c>
      <c r="AB127" s="9">
        <v>3246537</v>
      </c>
      <c r="AC127">
        <f t="shared" si="33"/>
        <v>7.1143565267697481E-2</v>
      </c>
      <c r="AD127">
        <v>40350</v>
      </c>
      <c r="AE127">
        <f t="shared" si="34"/>
        <v>0.2158284925703649</v>
      </c>
    </row>
    <row r="128" spans="1:31" x14ac:dyDescent="0.25">
      <c r="A128" s="1">
        <v>2012</v>
      </c>
      <c r="B128" s="7" t="s">
        <v>10</v>
      </c>
      <c r="C128" s="13">
        <v>1351</v>
      </c>
      <c r="D128" s="24">
        <v>344</v>
      </c>
      <c r="E128" s="21">
        <v>1695</v>
      </c>
      <c r="F128" s="26">
        <v>771</v>
      </c>
      <c r="G128" s="24">
        <v>12</v>
      </c>
      <c r="H128" s="20">
        <v>783</v>
      </c>
      <c r="I128" s="26">
        <v>316</v>
      </c>
      <c r="J128" s="24">
        <v>1</v>
      </c>
      <c r="K128" s="20">
        <v>317</v>
      </c>
      <c r="L128" s="8">
        <v>1351</v>
      </c>
      <c r="M128" s="1">
        <v>493</v>
      </c>
      <c r="N128" s="1">
        <v>36.49</v>
      </c>
      <c r="O128" s="13">
        <f t="shared" si="23"/>
        <v>130035</v>
      </c>
      <c r="P128" s="25">
        <f t="shared" si="24"/>
        <v>32993</v>
      </c>
      <c r="Q128" s="21">
        <f t="shared" si="25"/>
        <v>163003</v>
      </c>
      <c r="R128" s="13">
        <f t="shared" si="26"/>
        <v>24416</v>
      </c>
      <c r="S128" s="25">
        <f t="shared" si="27"/>
        <v>897</v>
      </c>
      <c r="T128" s="21">
        <f t="shared" si="28"/>
        <v>25313</v>
      </c>
      <c r="U128" s="13">
        <f t="shared" si="29"/>
        <v>25788</v>
      </c>
      <c r="V128" s="25">
        <f t="shared" si="30"/>
        <v>310</v>
      </c>
      <c r="W128" s="21">
        <f t="shared" si="31"/>
        <v>26098</v>
      </c>
      <c r="X128" s="6">
        <v>96695</v>
      </c>
      <c r="Y128" s="17">
        <f t="shared" si="22"/>
        <v>0.74360749029107553</v>
      </c>
      <c r="Z128" s="15">
        <v>45633600</v>
      </c>
      <c r="AA128" s="11">
        <f t="shared" si="32"/>
        <v>45445284</v>
      </c>
      <c r="AB128" s="9">
        <v>3246537</v>
      </c>
      <c r="AC128">
        <f t="shared" si="33"/>
        <v>7.1143565267697481E-2</v>
      </c>
      <c r="AD128">
        <v>40350</v>
      </c>
      <c r="AE128">
        <f t="shared" si="34"/>
        <v>0.21426750780602816</v>
      </c>
    </row>
    <row r="129" spans="1:31" x14ac:dyDescent="0.25">
      <c r="A129" s="1">
        <v>2012</v>
      </c>
      <c r="B129" s="7" t="s">
        <v>11</v>
      </c>
      <c r="C129" s="13">
        <v>1263</v>
      </c>
      <c r="D129" s="24">
        <v>345</v>
      </c>
      <c r="E129" s="21">
        <v>1608</v>
      </c>
      <c r="F129" s="26">
        <v>835</v>
      </c>
      <c r="G129" s="24">
        <v>4</v>
      </c>
      <c r="H129" s="20">
        <v>839</v>
      </c>
      <c r="I129" s="26">
        <v>305</v>
      </c>
      <c r="J129" s="24">
        <v>0</v>
      </c>
      <c r="K129" s="20">
        <v>305</v>
      </c>
      <c r="L129" s="8">
        <v>1263</v>
      </c>
      <c r="M129" s="1">
        <v>428</v>
      </c>
      <c r="N129" s="1">
        <v>33.89</v>
      </c>
      <c r="O129" s="13">
        <f t="shared" si="23"/>
        <v>130615</v>
      </c>
      <c r="P129" s="25">
        <f t="shared" si="24"/>
        <v>33325</v>
      </c>
      <c r="Q129" s="21">
        <f t="shared" si="25"/>
        <v>163915</v>
      </c>
      <c r="R129" s="13">
        <f t="shared" si="26"/>
        <v>24871</v>
      </c>
      <c r="S129" s="25">
        <f t="shared" si="27"/>
        <v>908</v>
      </c>
      <c r="T129" s="21">
        <f t="shared" si="28"/>
        <v>25779</v>
      </c>
      <c r="U129" s="13">
        <f t="shared" si="29"/>
        <v>26104</v>
      </c>
      <c r="V129" s="25">
        <f t="shared" si="30"/>
        <v>311</v>
      </c>
      <c r="W129" s="21">
        <f t="shared" si="31"/>
        <v>26415</v>
      </c>
      <c r="X129" s="6">
        <v>97123</v>
      </c>
      <c r="Y129" s="17">
        <f t="shared" si="22"/>
        <v>0.74358228381120084</v>
      </c>
      <c r="Z129" s="15">
        <v>45633600</v>
      </c>
      <c r="AA129" s="11">
        <f t="shared" si="32"/>
        <v>45443906</v>
      </c>
      <c r="AB129" s="9">
        <v>3246537</v>
      </c>
      <c r="AC129">
        <f t="shared" si="33"/>
        <v>7.1143565267697481E-2</v>
      </c>
      <c r="AD129">
        <v>40350</v>
      </c>
      <c r="AE129">
        <f t="shared" si="34"/>
        <v>0.21271099771210475</v>
      </c>
    </row>
    <row r="130" spans="1:31" x14ac:dyDescent="0.25">
      <c r="A130" s="1">
        <v>2012</v>
      </c>
      <c r="B130" s="7" t="s">
        <v>12</v>
      </c>
      <c r="C130" s="13">
        <v>1400</v>
      </c>
      <c r="D130" s="24">
        <v>370</v>
      </c>
      <c r="E130" s="21">
        <v>1770</v>
      </c>
      <c r="F130" s="26">
        <v>867</v>
      </c>
      <c r="G130" s="24">
        <v>8</v>
      </c>
      <c r="H130" s="20">
        <v>875</v>
      </c>
      <c r="I130" s="26">
        <v>315</v>
      </c>
      <c r="J130" s="24">
        <v>4</v>
      </c>
      <c r="K130" s="20">
        <v>319</v>
      </c>
      <c r="L130" s="8">
        <v>1400</v>
      </c>
      <c r="M130" s="1">
        <v>484</v>
      </c>
      <c r="N130" s="1">
        <v>34.57</v>
      </c>
      <c r="O130" s="13">
        <f t="shared" si="23"/>
        <v>131043</v>
      </c>
      <c r="P130" s="25">
        <f t="shared" si="24"/>
        <v>33666</v>
      </c>
      <c r="Q130" s="21">
        <f t="shared" si="25"/>
        <v>164684</v>
      </c>
      <c r="R130" s="13">
        <f t="shared" si="26"/>
        <v>25401</v>
      </c>
      <c r="S130" s="25">
        <f t="shared" si="27"/>
        <v>912</v>
      </c>
      <c r="T130" s="21">
        <f t="shared" si="28"/>
        <v>26313</v>
      </c>
      <c r="U130" s="13">
        <f t="shared" si="29"/>
        <v>26409</v>
      </c>
      <c r="V130" s="25">
        <f t="shared" si="30"/>
        <v>311</v>
      </c>
      <c r="W130" s="21">
        <f t="shared" si="31"/>
        <v>26720</v>
      </c>
      <c r="X130" s="6">
        <v>97607</v>
      </c>
      <c r="Y130" s="17">
        <f t="shared" si="22"/>
        <v>0.74484711125355796</v>
      </c>
      <c r="Z130" s="15">
        <v>45633600</v>
      </c>
      <c r="AA130" s="11">
        <f t="shared" si="32"/>
        <v>45442603</v>
      </c>
      <c r="AB130" s="9">
        <v>3246537</v>
      </c>
      <c r="AC130">
        <f t="shared" si="33"/>
        <v>7.1143565267697481E-2</v>
      </c>
      <c r="AD130">
        <v>40350</v>
      </c>
      <c r="AE130">
        <f t="shared" si="34"/>
        <v>0.21125986272035688</v>
      </c>
    </row>
    <row r="131" spans="1:31" x14ac:dyDescent="0.25">
      <c r="A131" s="1">
        <v>2012</v>
      </c>
      <c r="B131" s="7" t="s">
        <v>13</v>
      </c>
      <c r="C131" s="13">
        <v>1410</v>
      </c>
      <c r="D131" s="24">
        <v>353</v>
      </c>
      <c r="E131" s="21">
        <v>1763</v>
      </c>
      <c r="F131" s="26">
        <v>808</v>
      </c>
      <c r="G131" s="24">
        <v>5</v>
      </c>
      <c r="H131" s="20">
        <v>813</v>
      </c>
      <c r="I131" s="26">
        <v>276</v>
      </c>
      <c r="J131" s="24">
        <v>2</v>
      </c>
      <c r="K131" s="20">
        <v>278</v>
      </c>
      <c r="L131" s="8">
        <v>1410</v>
      </c>
      <c r="M131" s="1">
        <v>520</v>
      </c>
      <c r="N131" s="1">
        <v>36.880000000000003</v>
      </c>
      <c r="O131" s="13">
        <f t="shared" si="23"/>
        <v>131576</v>
      </c>
      <c r="P131" s="25">
        <f t="shared" si="24"/>
        <v>34028</v>
      </c>
      <c r="Q131" s="21">
        <f t="shared" si="25"/>
        <v>165579</v>
      </c>
      <c r="R131" s="13">
        <f t="shared" si="26"/>
        <v>25953</v>
      </c>
      <c r="S131" s="25">
        <f t="shared" si="27"/>
        <v>916</v>
      </c>
      <c r="T131" s="21">
        <f t="shared" si="28"/>
        <v>26869</v>
      </c>
      <c r="U131" s="13">
        <f t="shared" si="29"/>
        <v>26724</v>
      </c>
      <c r="V131" s="25">
        <f t="shared" si="30"/>
        <v>315</v>
      </c>
      <c r="W131" s="21">
        <f t="shared" si="31"/>
        <v>27039</v>
      </c>
      <c r="X131" s="6">
        <v>98127</v>
      </c>
      <c r="Y131" s="17">
        <f t="shared" si="22"/>
        <v>0.74578190551468349</v>
      </c>
      <c r="Z131" s="15">
        <v>45633600</v>
      </c>
      <c r="AA131" s="11">
        <f t="shared" ref="AA131:AA162" si="35">Z131-Q131-T131</f>
        <v>45441152</v>
      </c>
      <c r="AB131" s="9">
        <v>3246537</v>
      </c>
      <c r="AC131">
        <f t="shared" ref="AC131:AC162" si="36">AB131/Z131</f>
        <v>7.1143565267697481E-2</v>
      </c>
      <c r="AD131">
        <v>40350</v>
      </c>
      <c r="AE131">
        <f t="shared" ref="AE131:AE162" si="37">AD131/(Q131+T131)</f>
        <v>0.20966702693714664</v>
      </c>
    </row>
    <row r="132" spans="1:31" x14ac:dyDescent="0.25">
      <c r="A132" s="1">
        <v>2012</v>
      </c>
      <c r="B132" s="7" t="s">
        <v>14</v>
      </c>
      <c r="C132" s="13">
        <v>1349</v>
      </c>
      <c r="D132" s="24">
        <v>303</v>
      </c>
      <c r="E132" s="21">
        <v>1652</v>
      </c>
      <c r="F132" s="26">
        <v>753</v>
      </c>
      <c r="G132" s="24">
        <v>9</v>
      </c>
      <c r="H132" s="20">
        <v>762</v>
      </c>
      <c r="I132" s="26">
        <v>285</v>
      </c>
      <c r="J132" s="24">
        <v>0</v>
      </c>
      <c r="K132" s="20">
        <v>285</v>
      </c>
      <c r="L132" s="8">
        <v>1349</v>
      </c>
      <c r="M132" s="1">
        <v>479</v>
      </c>
      <c r="N132" s="1">
        <v>35.51</v>
      </c>
      <c r="O132" s="13">
        <f t="shared" si="23"/>
        <v>132178</v>
      </c>
      <c r="P132" s="25">
        <f t="shared" si="24"/>
        <v>34376</v>
      </c>
      <c r="Q132" s="21">
        <f t="shared" si="25"/>
        <v>166529</v>
      </c>
      <c r="R132" s="13">
        <f t="shared" si="26"/>
        <v>26485</v>
      </c>
      <c r="S132" s="25">
        <f t="shared" si="27"/>
        <v>919</v>
      </c>
      <c r="T132" s="21">
        <f t="shared" si="28"/>
        <v>27404</v>
      </c>
      <c r="U132" s="13">
        <f t="shared" si="29"/>
        <v>27000</v>
      </c>
      <c r="V132" s="25">
        <f t="shared" si="30"/>
        <v>317</v>
      </c>
      <c r="W132" s="21">
        <f t="shared" si="31"/>
        <v>27317</v>
      </c>
      <c r="X132" s="6">
        <v>98606</v>
      </c>
      <c r="Y132" s="17">
        <f t="shared" ref="Y132:Y167" si="38">X132/O132</f>
        <v>0.74600916945331297</v>
      </c>
      <c r="Z132" s="15">
        <v>45633600</v>
      </c>
      <c r="AA132" s="11">
        <f t="shared" si="35"/>
        <v>45439667</v>
      </c>
      <c r="AB132" s="9">
        <v>3246537</v>
      </c>
      <c r="AC132">
        <f t="shared" si="36"/>
        <v>7.1143565267697481E-2</v>
      </c>
      <c r="AD132">
        <v>40350</v>
      </c>
      <c r="AE132">
        <f t="shared" si="37"/>
        <v>0.20806154702912863</v>
      </c>
    </row>
    <row r="133" spans="1:31" x14ac:dyDescent="0.25">
      <c r="A133" s="1">
        <v>2012</v>
      </c>
      <c r="B133" s="7" t="s">
        <v>15</v>
      </c>
      <c r="C133" s="13">
        <v>1541</v>
      </c>
      <c r="D133" s="24">
        <v>355</v>
      </c>
      <c r="E133" s="21">
        <v>1896</v>
      </c>
      <c r="F133" s="26">
        <v>783</v>
      </c>
      <c r="G133" s="24">
        <v>10</v>
      </c>
      <c r="H133" s="20">
        <v>793</v>
      </c>
      <c r="I133" s="26">
        <v>280</v>
      </c>
      <c r="J133" s="24">
        <v>3</v>
      </c>
      <c r="K133" s="20">
        <v>283</v>
      </c>
      <c r="L133" s="8">
        <v>1541</v>
      </c>
      <c r="M133" s="1">
        <v>525</v>
      </c>
      <c r="N133" s="1">
        <v>34.07</v>
      </c>
      <c r="O133" s="13">
        <f t="shared" ref="O133:O167" si="39">O132+C132-F132</f>
        <v>132774</v>
      </c>
      <c r="P133" s="25">
        <f t="shared" ref="P133:P167" si="40">P132+D132-G132</f>
        <v>34670</v>
      </c>
      <c r="Q133" s="21">
        <f t="shared" ref="Q133:Q167" si="41">Q132+E132-H132</f>
        <v>167419</v>
      </c>
      <c r="R133" s="13">
        <f t="shared" si="26"/>
        <v>26953</v>
      </c>
      <c r="S133" s="25">
        <f t="shared" si="27"/>
        <v>928</v>
      </c>
      <c r="T133" s="21">
        <f t="shared" si="28"/>
        <v>27881</v>
      </c>
      <c r="U133" s="13">
        <f t="shared" si="29"/>
        <v>27285</v>
      </c>
      <c r="V133" s="25">
        <f t="shared" si="30"/>
        <v>317</v>
      </c>
      <c r="W133" s="21">
        <f t="shared" si="31"/>
        <v>27602</v>
      </c>
      <c r="X133" s="6">
        <v>99131</v>
      </c>
      <c r="Y133" s="17">
        <f t="shared" si="38"/>
        <v>0.74661454802898153</v>
      </c>
      <c r="Z133" s="15">
        <v>45633600</v>
      </c>
      <c r="AA133" s="11">
        <f t="shared" si="35"/>
        <v>45438300</v>
      </c>
      <c r="AB133" s="9">
        <v>3246537</v>
      </c>
      <c r="AC133">
        <f t="shared" si="36"/>
        <v>7.1143565267697481E-2</v>
      </c>
      <c r="AD133">
        <v>40350</v>
      </c>
      <c r="AE133">
        <f t="shared" si="37"/>
        <v>0.206605222734255</v>
      </c>
    </row>
    <row r="134" spans="1:31" x14ac:dyDescent="0.25">
      <c r="A134" s="1">
        <v>2012</v>
      </c>
      <c r="B134" s="7" t="s">
        <v>16</v>
      </c>
      <c r="C134" s="13">
        <v>1509</v>
      </c>
      <c r="D134" s="24">
        <v>378</v>
      </c>
      <c r="E134" s="21">
        <v>1887</v>
      </c>
      <c r="F134" s="26">
        <v>853</v>
      </c>
      <c r="G134" s="24">
        <v>8</v>
      </c>
      <c r="H134" s="20">
        <v>861</v>
      </c>
      <c r="I134" s="26">
        <v>270</v>
      </c>
      <c r="J134" s="24">
        <v>1</v>
      </c>
      <c r="K134" s="20">
        <v>271</v>
      </c>
      <c r="L134" s="8">
        <v>1509</v>
      </c>
      <c r="M134" s="1">
        <v>504</v>
      </c>
      <c r="N134" s="1">
        <v>33.4</v>
      </c>
      <c r="O134" s="13">
        <f t="shared" si="39"/>
        <v>133532</v>
      </c>
      <c r="P134" s="25">
        <f t="shared" si="40"/>
        <v>35015</v>
      </c>
      <c r="Q134" s="21">
        <f t="shared" si="41"/>
        <v>168522</v>
      </c>
      <c r="R134" s="13">
        <f t="shared" ref="R134:R167" si="42">R133+F133-I133</f>
        <v>27456</v>
      </c>
      <c r="S134" s="25">
        <f t="shared" ref="S134:S167" si="43">S133+G133-J133</f>
        <v>935</v>
      </c>
      <c r="T134" s="21">
        <f t="shared" ref="T134:T166" si="44">T133+H133-K133</f>
        <v>28391</v>
      </c>
      <c r="U134" s="13">
        <f t="shared" si="29"/>
        <v>27565</v>
      </c>
      <c r="V134" s="25">
        <f t="shared" si="30"/>
        <v>320</v>
      </c>
      <c r="W134" s="21">
        <f t="shared" si="31"/>
        <v>27885</v>
      </c>
      <c r="X134" s="6">
        <v>99635</v>
      </c>
      <c r="Y134" s="17">
        <f t="shared" si="38"/>
        <v>0.7461507354042477</v>
      </c>
      <c r="Z134" s="15">
        <v>45633600</v>
      </c>
      <c r="AA134" s="11">
        <f t="shared" si="35"/>
        <v>45436687</v>
      </c>
      <c r="AB134" s="9">
        <v>3246537</v>
      </c>
      <c r="AC134">
        <f t="shared" si="36"/>
        <v>7.1143565267697481E-2</v>
      </c>
      <c r="AD134">
        <v>40350</v>
      </c>
      <c r="AE134">
        <f t="shared" si="37"/>
        <v>0.20491282952369827</v>
      </c>
    </row>
    <row r="135" spans="1:31" x14ac:dyDescent="0.25">
      <c r="A135" s="1">
        <v>2012</v>
      </c>
      <c r="B135" s="7" t="s">
        <v>5</v>
      </c>
      <c r="C135" s="13">
        <v>1383</v>
      </c>
      <c r="D135" s="24">
        <v>341</v>
      </c>
      <c r="E135" s="21">
        <v>1724</v>
      </c>
      <c r="F135" s="26">
        <v>788</v>
      </c>
      <c r="G135" s="24">
        <v>13</v>
      </c>
      <c r="H135" s="20">
        <v>801</v>
      </c>
      <c r="I135" s="26">
        <v>394</v>
      </c>
      <c r="J135" s="24">
        <v>3</v>
      </c>
      <c r="K135" s="20">
        <v>397</v>
      </c>
      <c r="L135" s="8">
        <v>1383</v>
      </c>
      <c r="M135" s="1">
        <v>497</v>
      </c>
      <c r="N135" s="1">
        <v>35.94</v>
      </c>
      <c r="O135" s="13">
        <f t="shared" si="39"/>
        <v>134188</v>
      </c>
      <c r="P135" s="25">
        <f t="shared" si="40"/>
        <v>35385</v>
      </c>
      <c r="Q135" s="21">
        <f t="shared" si="41"/>
        <v>169548</v>
      </c>
      <c r="R135" s="13">
        <f t="shared" si="42"/>
        <v>28039</v>
      </c>
      <c r="S135" s="25">
        <f t="shared" si="43"/>
        <v>942</v>
      </c>
      <c r="T135" s="21">
        <f t="shared" si="44"/>
        <v>28981</v>
      </c>
      <c r="U135" s="13">
        <f t="shared" si="29"/>
        <v>27835</v>
      </c>
      <c r="V135" s="25">
        <f t="shared" si="30"/>
        <v>321</v>
      </c>
      <c r="W135" s="21">
        <f t="shared" si="31"/>
        <v>28156</v>
      </c>
      <c r="X135" s="6">
        <v>100132</v>
      </c>
      <c r="Y135" s="17">
        <f t="shared" si="38"/>
        <v>0.74620681432020752</v>
      </c>
      <c r="Z135" s="15">
        <v>45633600</v>
      </c>
      <c r="AA135" s="11">
        <f t="shared" si="35"/>
        <v>45435071</v>
      </c>
      <c r="AB135" s="9">
        <v>3246537</v>
      </c>
      <c r="AC135">
        <f t="shared" si="36"/>
        <v>7.1143565267697481E-2</v>
      </c>
      <c r="AD135">
        <v>40350</v>
      </c>
      <c r="AE135">
        <f t="shared" si="37"/>
        <v>0.20324486598935168</v>
      </c>
    </row>
    <row r="136" spans="1:31" x14ac:dyDescent="0.25">
      <c r="A136" s="1">
        <v>2013</v>
      </c>
      <c r="B136" s="7" t="s">
        <v>6</v>
      </c>
      <c r="C136" s="13">
        <v>1527</v>
      </c>
      <c r="D136" s="24">
        <v>306</v>
      </c>
      <c r="E136" s="21">
        <v>1833</v>
      </c>
      <c r="F136" s="26">
        <v>898</v>
      </c>
      <c r="G136" s="24">
        <v>8</v>
      </c>
      <c r="H136" s="20">
        <v>906</v>
      </c>
      <c r="I136" s="26">
        <v>282</v>
      </c>
      <c r="J136" s="24">
        <v>1</v>
      </c>
      <c r="K136" s="20">
        <v>283</v>
      </c>
      <c r="L136" s="8">
        <v>1527</v>
      </c>
      <c r="M136" s="1">
        <v>518</v>
      </c>
      <c r="N136" s="1">
        <v>33.92</v>
      </c>
      <c r="O136" s="13">
        <f t="shared" si="39"/>
        <v>134783</v>
      </c>
      <c r="P136" s="25">
        <f t="shared" si="40"/>
        <v>35713</v>
      </c>
      <c r="Q136" s="21">
        <f t="shared" si="41"/>
        <v>170471</v>
      </c>
      <c r="R136" s="13">
        <f t="shared" si="42"/>
        <v>28433</v>
      </c>
      <c r="S136" s="25">
        <f t="shared" si="43"/>
        <v>952</v>
      </c>
      <c r="T136" s="21">
        <f t="shared" si="44"/>
        <v>29385</v>
      </c>
      <c r="U136" s="13">
        <f t="shared" si="29"/>
        <v>28229</v>
      </c>
      <c r="V136" s="25">
        <f t="shared" si="30"/>
        <v>324</v>
      </c>
      <c r="W136" s="21">
        <f t="shared" si="31"/>
        <v>28553</v>
      </c>
      <c r="X136" s="6">
        <v>100650</v>
      </c>
      <c r="Y136" s="17">
        <f t="shared" si="38"/>
        <v>0.74675589651513918</v>
      </c>
      <c r="Z136" s="15">
        <v>45553000</v>
      </c>
      <c r="AA136" s="11">
        <f t="shared" si="35"/>
        <v>45353144</v>
      </c>
      <c r="AB136" s="9">
        <v>2758309</v>
      </c>
      <c r="AC136">
        <f t="shared" si="36"/>
        <v>6.0551643140956686E-2</v>
      </c>
      <c r="AD136">
        <v>55784</v>
      </c>
      <c r="AE136">
        <f t="shared" si="37"/>
        <v>0.27912096709630935</v>
      </c>
    </row>
    <row r="137" spans="1:31" x14ac:dyDescent="0.25">
      <c r="A137" s="1">
        <v>2013</v>
      </c>
      <c r="B137" s="7" t="s">
        <v>7</v>
      </c>
      <c r="C137" s="13">
        <v>1464</v>
      </c>
      <c r="D137" s="24">
        <v>351</v>
      </c>
      <c r="E137" s="21">
        <v>1815</v>
      </c>
      <c r="F137" s="26">
        <v>914</v>
      </c>
      <c r="G137" s="24">
        <v>8</v>
      </c>
      <c r="H137" s="20">
        <v>922</v>
      </c>
      <c r="I137" s="26">
        <v>287</v>
      </c>
      <c r="J137" s="24">
        <v>2</v>
      </c>
      <c r="K137" s="20">
        <v>289</v>
      </c>
      <c r="L137" s="8">
        <v>1464</v>
      </c>
      <c r="M137" s="1">
        <v>516</v>
      </c>
      <c r="N137" s="1">
        <v>35.25</v>
      </c>
      <c r="O137" s="13">
        <f t="shared" si="39"/>
        <v>135412</v>
      </c>
      <c r="P137" s="25">
        <f t="shared" si="40"/>
        <v>36011</v>
      </c>
      <c r="Q137" s="21">
        <f t="shared" si="41"/>
        <v>171398</v>
      </c>
      <c r="R137" s="13">
        <f t="shared" si="42"/>
        <v>29049</v>
      </c>
      <c r="S137" s="25">
        <f t="shared" si="43"/>
        <v>959</v>
      </c>
      <c r="T137" s="21">
        <f t="shared" si="44"/>
        <v>30008</v>
      </c>
      <c r="U137" s="13">
        <f t="shared" ref="U137:U167" si="45">U136+I136</f>
        <v>28511</v>
      </c>
      <c r="V137" s="25">
        <f t="shared" ref="V137:V167" si="46">V136+J136</f>
        <v>325</v>
      </c>
      <c r="W137" s="21">
        <f t="shared" ref="W137:W167" si="47">W136+K136</f>
        <v>28836</v>
      </c>
      <c r="X137" s="6">
        <v>101166</v>
      </c>
      <c r="Y137" s="17">
        <f t="shared" si="38"/>
        <v>0.74709774613771307</v>
      </c>
      <c r="Z137" s="15">
        <v>45553000</v>
      </c>
      <c r="AA137" s="11">
        <f t="shared" si="35"/>
        <v>45351594</v>
      </c>
      <c r="AB137" s="9">
        <v>2758309</v>
      </c>
      <c r="AC137">
        <f t="shared" si="36"/>
        <v>6.0551643140956686E-2</v>
      </c>
      <c r="AD137">
        <v>55784</v>
      </c>
      <c r="AE137">
        <f t="shared" si="37"/>
        <v>0.27697288064903725</v>
      </c>
    </row>
    <row r="138" spans="1:31" x14ac:dyDescent="0.25">
      <c r="A138" s="1">
        <v>2013</v>
      </c>
      <c r="B138" s="7" t="s">
        <v>8</v>
      </c>
      <c r="C138" s="13">
        <v>1585</v>
      </c>
      <c r="D138" s="24">
        <v>274</v>
      </c>
      <c r="E138" s="21">
        <v>1859</v>
      </c>
      <c r="F138" s="26">
        <v>814</v>
      </c>
      <c r="G138" s="24">
        <v>7</v>
      </c>
      <c r="H138" s="20">
        <v>821</v>
      </c>
      <c r="I138" s="26">
        <v>355</v>
      </c>
      <c r="J138" s="24">
        <v>2</v>
      </c>
      <c r="K138" s="20">
        <v>357</v>
      </c>
      <c r="L138" s="8">
        <v>1585</v>
      </c>
      <c r="M138" s="1">
        <v>565</v>
      </c>
      <c r="N138" s="1">
        <v>35.65</v>
      </c>
      <c r="O138" s="13">
        <f t="shared" si="39"/>
        <v>135962</v>
      </c>
      <c r="P138" s="25">
        <f t="shared" si="40"/>
        <v>36354</v>
      </c>
      <c r="Q138" s="21">
        <f t="shared" si="41"/>
        <v>172291</v>
      </c>
      <c r="R138" s="13">
        <f t="shared" si="42"/>
        <v>29676</v>
      </c>
      <c r="S138" s="25">
        <f t="shared" si="43"/>
        <v>965</v>
      </c>
      <c r="T138" s="21">
        <f t="shared" si="44"/>
        <v>30641</v>
      </c>
      <c r="U138" s="13">
        <f t="shared" si="45"/>
        <v>28798</v>
      </c>
      <c r="V138" s="25">
        <f t="shared" si="46"/>
        <v>327</v>
      </c>
      <c r="W138" s="21">
        <f t="shared" si="47"/>
        <v>29125</v>
      </c>
      <c r="X138" s="6">
        <v>101731</v>
      </c>
      <c r="Y138" s="17">
        <f t="shared" si="38"/>
        <v>0.74823112340212705</v>
      </c>
      <c r="Z138" s="15">
        <v>45553000</v>
      </c>
      <c r="AA138" s="11">
        <f t="shared" si="35"/>
        <v>45350068</v>
      </c>
      <c r="AB138" s="9">
        <v>2758309</v>
      </c>
      <c r="AC138">
        <f t="shared" si="36"/>
        <v>6.0551643140956686E-2</v>
      </c>
      <c r="AD138">
        <v>55784</v>
      </c>
      <c r="AE138">
        <f t="shared" si="37"/>
        <v>0.27489011097313387</v>
      </c>
    </row>
    <row r="139" spans="1:31" x14ac:dyDescent="0.25">
      <c r="A139" s="1">
        <v>2013</v>
      </c>
      <c r="B139" s="7" t="s">
        <v>17</v>
      </c>
      <c r="C139" s="13">
        <v>1618</v>
      </c>
      <c r="D139" s="24">
        <v>338</v>
      </c>
      <c r="E139" s="21">
        <v>1956</v>
      </c>
      <c r="F139" s="26">
        <v>910</v>
      </c>
      <c r="G139" s="24">
        <v>3</v>
      </c>
      <c r="H139" s="20">
        <v>913</v>
      </c>
      <c r="I139" s="26">
        <v>318</v>
      </c>
      <c r="J139" s="24">
        <v>0</v>
      </c>
      <c r="K139" s="20">
        <v>318</v>
      </c>
      <c r="L139" s="8">
        <v>1618</v>
      </c>
      <c r="M139" s="1">
        <v>548</v>
      </c>
      <c r="N139" s="1">
        <v>33.869999999999997</v>
      </c>
      <c r="O139" s="13">
        <f t="shared" si="39"/>
        <v>136733</v>
      </c>
      <c r="P139" s="25">
        <f t="shared" si="40"/>
        <v>36621</v>
      </c>
      <c r="Q139" s="21">
        <f t="shared" si="41"/>
        <v>173329</v>
      </c>
      <c r="R139" s="13">
        <f t="shared" si="42"/>
        <v>30135</v>
      </c>
      <c r="S139" s="25">
        <f t="shared" si="43"/>
        <v>970</v>
      </c>
      <c r="T139" s="21">
        <f t="shared" si="44"/>
        <v>31105</v>
      </c>
      <c r="U139" s="13">
        <f t="shared" si="45"/>
        <v>29153</v>
      </c>
      <c r="V139" s="25">
        <f t="shared" si="46"/>
        <v>329</v>
      </c>
      <c r="W139" s="21">
        <f t="shared" si="47"/>
        <v>29482</v>
      </c>
      <c r="X139" s="6">
        <v>102279</v>
      </c>
      <c r="Y139" s="17">
        <f t="shared" si="38"/>
        <v>0.74801986352965266</v>
      </c>
      <c r="Z139" s="15">
        <v>45553000</v>
      </c>
      <c r="AA139" s="11">
        <f t="shared" si="35"/>
        <v>45348566</v>
      </c>
      <c r="AB139" s="9">
        <v>2758309</v>
      </c>
      <c r="AC139">
        <f t="shared" si="36"/>
        <v>6.0551643140956686E-2</v>
      </c>
      <c r="AD139">
        <v>55784</v>
      </c>
      <c r="AE139">
        <f t="shared" si="37"/>
        <v>0.27287046186055158</v>
      </c>
    </row>
    <row r="140" spans="1:31" x14ac:dyDescent="0.25">
      <c r="A140" s="1">
        <v>2013</v>
      </c>
      <c r="B140" s="7" t="s">
        <v>10</v>
      </c>
      <c r="C140" s="13">
        <v>1253</v>
      </c>
      <c r="D140" s="24">
        <v>287</v>
      </c>
      <c r="E140" s="21">
        <v>1540</v>
      </c>
      <c r="F140" s="26">
        <v>748</v>
      </c>
      <c r="G140" s="24">
        <v>5</v>
      </c>
      <c r="H140" s="20">
        <v>753</v>
      </c>
      <c r="I140" s="26">
        <v>270</v>
      </c>
      <c r="J140" s="24">
        <v>2</v>
      </c>
      <c r="K140" s="20">
        <v>272</v>
      </c>
      <c r="L140" s="8">
        <v>1253</v>
      </c>
      <c r="M140" s="1">
        <v>461</v>
      </c>
      <c r="N140" s="1">
        <v>36.79</v>
      </c>
      <c r="O140" s="13">
        <f t="shared" si="39"/>
        <v>137441</v>
      </c>
      <c r="P140" s="25">
        <f t="shared" si="40"/>
        <v>36956</v>
      </c>
      <c r="Q140" s="21">
        <f t="shared" si="41"/>
        <v>174372</v>
      </c>
      <c r="R140" s="13">
        <f t="shared" si="42"/>
        <v>30727</v>
      </c>
      <c r="S140" s="25">
        <f t="shared" si="43"/>
        <v>973</v>
      </c>
      <c r="T140" s="21">
        <f t="shared" si="44"/>
        <v>31700</v>
      </c>
      <c r="U140" s="13">
        <f t="shared" si="45"/>
        <v>29471</v>
      </c>
      <c r="V140" s="25">
        <f t="shared" si="46"/>
        <v>329</v>
      </c>
      <c r="W140" s="21">
        <f t="shared" si="47"/>
        <v>29800</v>
      </c>
      <c r="X140" s="6">
        <v>102740</v>
      </c>
      <c r="Y140" s="17">
        <f t="shared" si="38"/>
        <v>0.74752075436005272</v>
      </c>
      <c r="Z140" s="15">
        <v>45553000</v>
      </c>
      <c r="AA140" s="11">
        <f t="shared" si="35"/>
        <v>45346928</v>
      </c>
      <c r="AB140" s="9">
        <v>2758309</v>
      </c>
      <c r="AC140">
        <f t="shared" si="36"/>
        <v>6.0551643140956686E-2</v>
      </c>
      <c r="AD140">
        <v>55784</v>
      </c>
      <c r="AE140">
        <f t="shared" si="37"/>
        <v>0.27070150238751506</v>
      </c>
    </row>
    <row r="141" spans="1:31" x14ac:dyDescent="0.25">
      <c r="A141" s="1">
        <v>2013</v>
      </c>
      <c r="B141" s="7" t="s">
        <v>11</v>
      </c>
      <c r="C141" s="26">
        <v>1415</v>
      </c>
      <c r="D141" s="24">
        <v>309</v>
      </c>
      <c r="E141" s="20">
        <v>1724</v>
      </c>
      <c r="F141" s="26">
        <v>845</v>
      </c>
      <c r="G141" s="24">
        <v>2</v>
      </c>
      <c r="H141" s="20">
        <v>847</v>
      </c>
      <c r="I141" s="26">
        <v>287</v>
      </c>
      <c r="J141" s="24">
        <v>0</v>
      </c>
      <c r="K141" s="20">
        <v>287</v>
      </c>
      <c r="L141" s="1">
        <v>1415</v>
      </c>
      <c r="M141" s="1">
        <v>440</v>
      </c>
      <c r="N141" s="1">
        <v>31.1</v>
      </c>
      <c r="O141" s="13">
        <f t="shared" si="39"/>
        <v>137946</v>
      </c>
      <c r="P141" s="25">
        <f t="shared" si="40"/>
        <v>37238</v>
      </c>
      <c r="Q141" s="21">
        <f t="shared" si="41"/>
        <v>175159</v>
      </c>
      <c r="R141" s="13">
        <f t="shared" si="42"/>
        <v>31205</v>
      </c>
      <c r="S141" s="25">
        <f t="shared" si="43"/>
        <v>976</v>
      </c>
      <c r="T141" s="21">
        <f t="shared" si="44"/>
        <v>32181</v>
      </c>
      <c r="U141" s="13">
        <f t="shared" si="45"/>
        <v>29741</v>
      </c>
      <c r="V141" s="25">
        <f t="shared" si="46"/>
        <v>331</v>
      </c>
      <c r="W141" s="21">
        <f t="shared" si="47"/>
        <v>30072</v>
      </c>
      <c r="X141" s="6">
        <v>103180</v>
      </c>
      <c r="Y141" s="17">
        <f t="shared" si="38"/>
        <v>0.74797384483783513</v>
      </c>
      <c r="Z141" s="15">
        <v>45553000</v>
      </c>
      <c r="AA141" s="11">
        <f t="shared" si="35"/>
        <v>45345660</v>
      </c>
      <c r="AB141" s="9">
        <v>2758309</v>
      </c>
      <c r="AC141">
        <f t="shared" si="36"/>
        <v>6.0551643140956686E-2</v>
      </c>
      <c r="AD141">
        <v>55784</v>
      </c>
      <c r="AE141">
        <f t="shared" si="37"/>
        <v>0.26904601138227069</v>
      </c>
    </row>
    <row r="142" spans="1:31" x14ac:dyDescent="0.25">
      <c r="A142" s="1">
        <v>2013</v>
      </c>
      <c r="B142" s="7" t="s">
        <v>12</v>
      </c>
      <c r="C142" s="26">
        <v>1445</v>
      </c>
      <c r="D142" s="24">
        <v>345</v>
      </c>
      <c r="E142" s="20">
        <v>1790</v>
      </c>
      <c r="F142" s="26">
        <v>796</v>
      </c>
      <c r="G142" s="24">
        <v>6</v>
      </c>
      <c r="H142" s="20">
        <v>802</v>
      </c>
      <c r="I142" s="26">
        <v>241</v>
      </c>
      <c r="J142" s="24">
        <v>0</v>
      </c>
      <c r="K142" s="20">
        <v>241</v>
      </c>
      <c r="L142" s="1">
        <v>1445</v>
      </c>
      <c r="M142" s="1">
        <v>452</v>
      </c>
      <c r="N142" s="1">
        <v>31.28</v>
      </c>
      <c r="O142" s="13">
        <f t="shared" si="39"/>
        <v>138516</v>
      </c>
      <c r="P142" s="25">
        <f t="shared" si="40"/>
        <v>37545</v>
      </c>
      <c r="Q142" s="21">
        <f t="shared" si="41"/>
        <v>176036</v>
      </c>
      <c r="R142" s="13">
        <f t="shared" si="42"/>
        <v>31763</v>
      </c>
      <c r="S142" s="25">
        <f t="shared" si="43"/>
        <v>978</v>
      </c>
      <c r="T142" s="21">
        <f t="shared" si="44"/>
        <v>32741</v>
      </c>
      <c r="U142" s="13">
        <f t="shared" si="45"/>
        <v>30028</v>
      </c>
      <c r="V142" s="25">
        <f t="shared" si="46"/>
        <v>331</v>
      </c>
      <c r="W142" s="21">
        <f t="shared" si="47"/>
        <v>30359</v>
      </c>
      <c r="X142" s="6">
        <v>103632</v>
      </c>
      <c r="Y142" s="17">
        <f t="shared" si="38"/>
        <v>0.74815905743740796</v>
      </c>
      <c r="Z142" s="15">
        <v>45553000</v>
      </c>
      <c r="AA142" s="11">
        <f t="shared" si="35"/>
        <v>45344223</v>
      </c>
      <c r="AB142" s="9">
        <v>2758309</v>
      </c>
      <c r="AC142">
        <f t="shared" si="36"/>
        <v>6.0551643140956686E-2</v>
      </c>
      <c r="AD142">
        <v>55784</v>
      </c>
      <c r="AE142">
        <f t="shared" si="37"/>
        <v>0.26719418326731392</v>
      </c>
    </row>
    <row r="143" spans="1:31" x14ac:dyDescent="0.25">
      <c r="A143" s="1">
        <v>2013</v>
      </c>
      <c r="B143" s="7" t="s">
        <v>13</v>
      </c>
      <c r="C143" s="26">
        <v>1426</v>
      </c>
      <c r="D143" s="24">
        <v>325</v>
      </c>
      <c r="E143" s="20">
        <v>1751</v>
      </c>
      <c r="F143" s="26">
        <v>774</v>
      </c>
      <c r="G143" s="24">
        <v>7</v>
      </c>
      <c r="H143" s="20">
        <v>781</v>
      </c>
      <c r="I143" s="26">
        <v>241</v>
      </c>
      <c r="J143" s="24">
        <v>2</v>
      </c>
      <c r="K143" s="20">
        <v>243</v>
      </c>
      <c r="L143" s="1">
        <v>1426</v>
      </c>
      <c r="M143" s="1">
        <v>455</v>
      </c>
      <c r="N143" s="1">
        <v>31.91</v>
      </c>
      <c r="O143" s="13">
        <f t="shared" si="39"/>
        <v>139165</v>
      </c>
      <c r="P143" s="25">
        <f t="shared" si="40"/>
        <v>37884</v>
      </c>
      <c r="Q143" s="21">
        <f t="shared" si="41"/>
        <v>177024</v>
      </c>
      <c r="R143" s="13">
        <f t="shared" si="42"/>
        <v>32318</v>
      </c>
      <c r="S143" s="25">
        <f t="shared" si="43"/>
        <v>984</v>
      </c>
      <c r="T143" s="21">
        <f t="shared" si="44"/>
        <v>33302</v>
      </c>
      <c r="U143" s="13">
        <f t="shared" si="45"/>
        <v>30269</v>
      </c>
      <c r="V143" s="25">
        <f t="shared" si="46"/>
        <v>331</v>
      </c>
      <c r="W143" s="21">
        <f t="shared" si="47"/>
        <v>30600</v>
      </c>
      <c r="X143" s="6">
        <v>104087</v>
      </c>
      <c r="Y143" s="17">
        <f t="shared" si="38"/>
        <v>0.74793949628139256</v>
      </c>
      <c r="Z143" s="15">
        <v>45553000</v>
      </c>
      <c r="AA143" s="11">
        <f t="shared" si="35"/>
        <v>45342674</v>
      </c>
      <c r="AB143" s="9">
        <v>2758309</v>
      </c>
      <c r="AC143">
        <f t="shared" si="36"/>
        <v>6.0551643140956686E-2</v>
      </c>
      <c r="AD143">
        <v>55784</v>
      </c>
      <c r="AE143">
        <f t="shared" si="37"/>
        <v>0.26522636288428442</v>
      </c>
    </row>
    <row r="144" spans="1:31" x14ac:dyDescent="0.25">
      <c r="A144" s="1">
        <v>2013</v>
      </c>
      <c r="B144" s="7" t="s">
        <v>14</v>
      </c>
      <c r="C144" s="26">
        <v>1269</v>
      </c>
      <c r="D144" s="24">
        <v>345</v>
      </c>
      <c r="E144" s="20">
        <v>1614</v>
      </c>
      <c r="F144" s="26">
        <v>746</v>
      </c>
      <c r="G144" s="24">
        <v>8</v>
      </c>
      <c r="H144" s="20">
        <v>754</v>
      </c>
      <c r="I144" s="26">
        <v>292</v>
      </c>
      <c r="J144" s="24">
        <v>0</v>
      </c>
      <c r="K144" s="20">
        <v>292</v>
      </c>
      <c r="L144" s="1">
        <v>1269</v>
      </c>
      <c r="M144" s="1">
        <v>427</v>
      </c>
      <c r="N144" s="1">
        <v>33.65</v>
      </c>
      <c r="O144" s="13">
        <f t="shared" si="39"/>
        <v>139817</v>
      </c>
      <c r="P144" s="25">
        <f t="shared" si="40"/>
        <v>38202</v>
      </c>
      <c r="Q144" s="21">
        <f t="shared" si="41"/>
        <v>177994</v>
      </c>
      <c r="R144" s="13">
        <f t="shared" si="42"/>
        <v>32851</v>
      </c>
      <c r="S144" s="25">
        <f t="shared" si="43"/>
        <v>989</v>
      </c>
      <c r="T144" s="21">
        <f t="shared" si="44"/>
        <v>33840</v>
      </c>
      <c r="U144" s="13">
        <f t="shared" si="45"/>
        <v>30510</v>
      </c>
      <c r="V144" s="25">
        <f t="shared" si="46"/>
        <v>333</v>
      </c>
      <c r="W144" s="21">
        <f t="shared" si="47"/>
        <v>30843</v>
      </c>
      <c r="X144" s="6">
        <v>104514</v>
      </c>
      <c r="Y144" s="17">
        <f t="shared" si="38"/>
        <v>0.74750566812333263</v>
      </c>
      <c r="Z144" s="15">
        <v>45553000</v>
      </c>
      <c r="AA144" s="11">
        <f t="shared" si="35"/>
        <v>45341166</v>
      </c>
      <c r="AB144" s="9">
        <v>2758309</v>
      </c>
      <c r="AC144">
        <f t="shared" si="36"/>
        <v>6.0551643140956686E-2</v>
      </c>
      <c r="AD144">
        <v>55784</v>
      </c>
      <c r="AE144">
        <f t="shared" si="37"/>
        <v>0.26333827430912887</v>
      </c>
    </row>
    <row r="145" spans="1:31" x14ac:dyDescent="0.25">
      <c r="A145" s="1">
        <v>2013</v>
      </c>
      <c r="B145" s="7" t="s">
        <v>15</v>
      </c>
      <c r="C145" s="26">
        <v>1544</v>
      </c>
      <c r="D145" s="24">
        <v>364</v>
      </c>
      <c r="E145" s="20">
        <v>1908</v>
      </c>
      <c r="F145" s="26">
        <v>820</v>
      </c>
      <c r="G145" s="24">
        <v>4</v>
      </c>
      <c r="H145" s="20">
        <v>824</v>
      </c>
      <c r="I145" s="26">
        <v>300</v>
      </c>
      <c r="J145" s="24">
        <v>0</v>
      </c>
      <c r="K145" s="20">
        <v>300</v>
      </c>
      <c r="L145" s="1">
        <v>1544</v>
      </c>
      <c r="M145" s="1">
        <v>478</v>
      </c>
      <c r="N145" s="1">
        <v>30.96</v>
      </c>
      <c r="O145" s="13">
        <f t="shared" si="39"/>
        <v>140340</v>
      </c>
      <c r="P145" s="25">
        <f t="shared" si="40"/>
        <v>38539</v>
      </c>
      <c r="Q145" s="21">
        <f t="shared" si="41"/>
        <v>178854</v>
      </c>
      <c r="R145" s="13">
        <f t="shared" si="42"/>
        <v>33305</v>
      </c>
      <c r="S145" s="25">
        <f t="shared" si="43"/>
        <v>997</v>
      </c>
      <c r="T145" s="21">
        <f t="shared" si="44"/>
        <v>34302</v>
      </c>
      <c r="U145" s="13">
        <f t="shared" si="45"/>
        <v>30802</v>
      </c>
      <c r="V145" s="25">
        <f t="shared" si="46"/>
        <v>333</v>
      </c>
      <c r="W145" s="21">
        <f t="shared" si="47"/>
        <v>31135</v>
      </c>
      <c r="X145" s="6">
        <v>104992</v>
      </c>
      <c r="Y145" s="17">
        <f t="shared" si="38"/>
        <v>0.74812597976343165</v>
      </c>
      <c r="Z145" s="15">
        <v>45553000</v>
      </c>
      <c r="AA145" s="11">
        <f t="shared" si="35"/>
        <v>45339844</v>
      </c>
      <c r="AB145" s="9">
        <v>2758309</v>
      </c>
      <c r="AC145">
        <f t="shared" si="36"/>
        <v>6.0551643140956686E-2</v>
      </c>
      <c r="AD145">
        <v>55784</v>
      </c>
      <c r="AE145">
        <f t="shared" si="37"/>
        <v>0.26170504231642555</v>
      </c>
    </row>
    <row r="146" spans="1:31" x14ac:dyDescent="0.25">
      <c r="A146" s="1">
        <v>2013</v>
      </c>
      <c r="B146" s="7" t="s">
        <v>16</v>
      </c>
      <c r="C146" s="26">
        <v>1307</v>
      </c>
      <c r="D146" s="24">
        <v>309</v>
      </c>
      <c r="E146" s="20">
        <v>1616</v>
      </c>
      <c r="F146" s="26">
        <v>753</v>
      </c>
      <c r="G146" s="24">
        <v>4</v>
      </c>
      <c r="H146" s="20">
        <v>757</v>
      </c>
      <c r="I146" s="26">
        <v>275</v>
      </c>
      <c r="J146" s="24">
        <v>0</v>
      </c>
      <c r="K146" s="20">
        <v>275</v>
      </c>
      <c r="L146" s="1">
        <v>1307</v>
      </c>
      <c r="M146" s="1">
        <v>403</v>
      </c>
      <c r="N146" s="1">
        <v>30.83</v>
      </c>
      <c r="O146" s="13">
        <f t="shared" si="39"/>
        <v>141064</v>
      </c>
      <c r="P146" s="25">
        <f t="shared" si="40"/>
        <v>38899</v>
      </c>
      <c r="Q146" s="21">
        <f t="shared" si="41"/>
        <v>179938</v>
      </c>
      <c r="R146" s="13">
        <f t="shared" si="42"/>
        <v>33825</v>
      </c>
      <c r="S146" s="25">
        <f t="shared" si="43"/>
        <v>1001</v>
      </c>
      <c r="T146" s="21">
        <f t="shared" si="44"/>
        <v>34826</v>
      </c>
      <c r="U146" s="13">
        <f t="shared" si="45"/>
        <v>31102</v>
      </c>
      <c r="V146" s="25">
        <f t="shared" si="46"/>
        <v>333</v>
      </c>
      <c r="W146" s="21">
        <f t="shared" si="47"/>
        <v>31435</v>
      </c>
      <c r="X146" s="6">
        <v>105395</v>
      </c>
      <c r="Y146" s="17">
        <f t="shared" si="38"/>
        <v>0.74714314070209265</v>
      </c>
      <c r="Z146" s="15">
        <v>45553000</v>
      </c>
      <c r="AA146" s="11">
        <f t="shared" si="35"/>
        <v>45338236</v>
      </c>
      <c r="AB146" s="9">
        <v>2758309</v>
      </c>
      <c r="AC146">
        <f t="shared" si="36"/>
        <v>6.0551643140956686E-2</v>
      </c>
      <c r="AD146">
        <v>55784</v>
      </c>
      <c r="AE146">
        <f t="shared" si="37"/>
        <v>0.25974558119610364</v>
      </c>
    </row>
    <row r="147" spans="1:31" x14ac:dyDescent="0.25">
      <c r="A147" s="1">
        <v>2013</v>
      </c>
      <c r="B147" s="7" t="s">
        <v>5</v>
      </c>
      <c r="C147" s="26">
        <v>1344</v>
      </c>
      <c r="D147" s="24">
        <v>336</v>
      </c>
      <c r="E147" s="20">
        <v>1680</v>
      </c>
      <c r="F147" s="26">
        <v>800</v>
      </c>
      <c r="G147" s="24">
        <v>5</v>
      </c>
      <c r="H147" s="20">
        <v>805</v>
      </c>
      <c r="I147" s="26">
        <v>315</v>
      </c>
      <c r="J147" s="24">
        <v>3</v>
      </c>
      <c r="K147" s="20">
        <v>318</v>
      </c>
      <c r="L147" s="1">
        <v>1344</v>
      </c>
      <c r="M147" s="1">
        <v>386</v>
      </c>
      <c r="N147" s="1">
        <v>28.72</v>
      </c>
      <c r="O147" s="13">
        <f t="shared" si="39"/>
        <v>141618</v>
      </c>
      <c r="P147" s="25">
        <f t="shared" si="40"/>
        <v>39204</v>
      </c>
      <c r="Q147" s="21">
        <f t="shared" si="41"/>
        <v>180797</v>
      </c>
      <c r="R147" s="13">
        <f t="shared" si="42"/>
        <v>34303</v>
      </c>
      <c r="S147" s="25">
        <f t="shared" si="43"/>
        <v>1005</v>
      </c>
      <c r="T147" s="21">
        <f t="shared" si="44"/>
        <v>35308</v>
      </c>
      <c r="U147" s="13">
        <f t="shared" si="45"/>
        <v>31377</v>
      </c>
      <c r="V147" s="25">
        <f t="shared" si="46"/>
        <v>333</v>
      </c>
      <c r="W147" s="21">
        <f t="shared" si="47"/>
        <v>31710</v>
      </c>
      <c r="X147" s="6">
        <v>105781</v>
      </c>
      <c r="Y147" s="17">
        <f t="shared" si="38"/>
        <v>0.74694600968803404</v>
      </c>
      <c r="Z147" s="15">
        <v>45553000</v>
      </c>
      <c r="AA147" s="11">
        <f t="shared" si="35"/>
        <v>45336895</v>
      </c>
      <c r="AB147" s="9">
        <v>2758309</v>
      </c>
      <c r="AC147">
        <f t="shared" si="36"/>
        <v>6.0551643140956686E-2</v>
      </c>
      <c r="AD147">
        <v>55784</v>
      </c>
      <c r="AE147">
        <f t="shared" si="37"/>
        <v>0.25813377756183337</v>
      </c>
    </row>
    <row r="148" spans="1:31" x14ac:dyDescent="0.25">
      <c r="A148" s="1">
        <v>2014</v>
      </c>
      <c r="B148" s="7" t="s">
        <v>6</v>
      </c>
      <c r="C148" s="26">
        <v>1636</v>
      </c>
      <c r="D148" s="24">
        <v>304</v>
      </c>
      <c r="E148" s="20">
        <v>1940</v>
      </c>
      <c r="F148" s="26">
        <v>865</v>
      </c>
      <c r="G148" s="24">
        <v>7</v>
      </c>
      <c r="H148" s="20">
        <v>872</v>
      </c>
      <c r="I148" s="26">
        <v>272</v>
      </c>
      <c r="J148" s="24">
        <v>2</v>
      </c>
      <c r="K148" s="20">
        <v>274</v>
      </c>
      <c r="L148" s="1">
        <v>1636</v>
      </c>
      <c r="M148" s="1">
        <v>482</v>
      </c>
      <c r="N148" s="1">
        <v>29.46</v>
      </c>
      <c r="O148" s="13">
        <f t="shared" si="39"/>
        <v>142162</v>
      </c>
      <c r="P148" s="25">
        <f t="shared" si="40"/>
        <v>39535</v>
      </c>
      <c r="Q148" s="21">
        <f t="shared" si="41"/>
        <v>181672</v>
      </c>
      <c r="R148" s="13">
        <f t="shared" si="42"/>
        <v>34788</v>
      </c>
      <c r="S148" s="25">
        <f t="shared" si="43"/>
        <v>1007</v>
      </c>
      <c r="T148" s="21">
        <f t="shared" si="44"/>
        <v>35795</v>
      </c>
      <c r="U148" s="13">
        <f t="shared" si="45"/>
        <v>31692</v>
      </c>
      <c r="V148" s="25">
        <f t="shared" si="46"/>
        <v>336</v>
      </c>
      <c r="W148" s="21">
        <f t="shared" si="47"/>
        <v>32028</v>
      </c>
      <c r="X148" s="6">
        <v>111430</v>
      </c>
      <c r="Y148" s="17">
        <f t="shared" si="38"/>
        <v>0.78382408801226766</v>
      </c>
      <c r="Z148" s="15">
        <v>45426200</v>
      </c>
      <c r="AA148" s="11">
        <f t="shared" si="35"/>
        <v>45208733</v>
      </c>
      <c r="AB148" s="28">
        <v>2608063</v>
      </c>
      <c r="AC148">
        <f t="shared" si="36"/>
        <v>5.7413188864575949E-2</v>
      </c>
      <c r="AD148" s="29">
        <v>66409</v>
      </c>
      <c r="AE148">
        <f t="shared" si="37"/>
        <v>0.30537506840118273</v>
      </c>
    </row>
    <row r="149" spans="1:31" x14ac:dyDescent="0.25">
      <c r="A149" s="1">
        <v>2014</v>
      </c>
      <c r="B149" s="7" t="s">
        <v>7</v>
      </c>
      <c r="C149" s="26">
        <v>1658</v>
      </c>
      <c r="D149" s="24">
        <v>310</v>
      </c>
      <c r="E149" s="20">
        <v>1968</v>
      </c>
      <c r="F149" s="26">
        <v>1078</v>
      </c>
      <c r="G149" s="24">
        <v>8</v>
      </c>
      <c r="H149" s="20">
        <v>1086</v>
      </c>
      <c r="I149" s="26">
        <v>291</v>
      </c>
      <c r="J149" s="24">
        <v>0</v>
      </c>
      <c r="K149" s="20">
        <v>291</v>
      </c>
      <c r="L149" s="1">
        <v>1658</v>
      </c>
      <c r="M149" s="1">
        <v>533</v>
      </c>
      <c r="N149" s="1">
        <v>32.15</v>
      </c>
      <c r="O149" s="13">
        <f t="shared" si="39"/>
        <v>142933</v>
      </c>
      <c r="P149" s="25">
        <f t="shared" si="40"/>
        <v>39832</v>
      </c>
      <c r="Q149" s="21">
        <f t="shared" si="41"/>
        <v>182740</v>
      </c>
      <c r="R149" s="13">
        <f t="shared" si="42"/>
        <v>35381</v>
      </c>
      <c r="S149" s="25">
        <f t="shared" si="43"/>
        <v>1012</v>
      </c>
      <c r="T149" s="21">
        <f t="shared" si="44"/>
        <v>36393</v>
      </c>
      <c r="U149" s="13">
        <f t="shared" si="45"/>
        <v>31964</v>
      </c>
      <c r="V149" s="25">
        <f t="shared" si="46"/>
        <v>338</v>
      </c>
      <c r="W149" s="21">
        <f t="shared" si="47"/>
        <v>32302</v>
      </c>
      <c r="X149" s="6">
        <v>111912</v>
      </c>
      <c r="Y149" s="17">
        <f t="shared" si="38"/>
        <v>0.78296824386250896</v>
      </c>
      <c r="Z149" s="15">
        <v>45426200</v>
      </c>
      <c r="AA149" s="11">
        <f t="shared" si="35"/>
        <v>45207067</v>
      </c>
      <c r="AB149" s="28">
        <v>2608063</v>
      </c>
      <c r="AC149">
        <f t="shared" si="36"/>
        <v>5.7413188864575949E-2</v>
      </c>
      <c r="AD149" s="29">
        <v>66409</v>
      </c>
      <c r="AE149">
        <f t="shared" si="37"/>
        <v>0.30305339679555338</v>
      </c>
    </row>
    <row r="150" spans="1:31" x14ac:dyDescent="0.25">
      <c r="A150" s="1">
        <v>2014</v>
      </c>
      <c r="B150" s="7" t="s">
        <v>8</v>
      </c>
      <c r="C150" s="26">
        <v>1597</v>
      </c>
      <c r="D150" s="24">
        <v>329</v>
      </c>
      <c r="E150" s="20">
        <v>1926</v>
      </c>
      <c r="F150" s="26">
        <v>884</v>
      </c>
      <c r="G150" s="24">
        <v>9</v>
      </c>
      <c r="H150" s="20">
        <v>893</v>
      </c>
      <c r="I150" s="26">
        <v>291</v>
      </c>
      <c r="J150" s="24">
        <v>0</v>
      </c>
      <c r="K150" s="20">
        <v>291</v>
      </c>
      <c r="L150" s="1">
        <v>1597</v>
      </c>
      <c r="M150" s="1">
        <v>442</v>
      </c>
      <c r="N150" s="1">
        <v>27.68</v>
      </c>
      <c r="O150" s="13">
        <f t="shared" si="39"/>
        <v>143513</v>
      </c>
      <c r="P150" s="25">
        <f t="shared" si="40"/>
        <v>40134</v>
      </c>
      <c r="Q150" s="21">
        <f t="shared" si="41"/>
        <v>183622</v>
      </c>
      <c r="R150" s="13">
        <f t="shared" si="42"/>
        <v>36168</v>
      </c>
      <c r="S150" s="25">
        <f t="shared" si="43"/>
        <v>1020</v>
      </c>
      <c r="T150" s="21">
        <f t="shared" si="44"/>
        <v>37188</v>
      </c>
      <c r="U150" s="13">
        <f t="shared" si="45"/>
        <v>32255</v>
      </c>
      <c r="V150" s="25">
        <f t="shared" si="46"/>
        <v>338</v>
      </c>
      <c r="W150" s="21">
        <f t="shared" si="47"/>
        <v>32593</v>
      </c>
      <c r="X150" s="6">
        <v>112445</v>
      </c>
      <c r="Y150" s="17">
        <f t="shared" si="38"/>
        <v>0.7835178694613032</v>
      </c>
      <c r="Z150" s="15">
        <v>45426200</v>
      </c>
      <c r="AA150" s="11">
        <f t="shared" si="35"/>
        <v>45205390</v>
      </c>
      <c r="AB150" s="28">
        <v>2608063</v>
      </c>
      <c r="AC150">
        <f t="shared" si="36"/>
        <v>5.7413188864575949E-2</v>
      </c>
      <c r="AD150" s="29">
        <v>66409</v>
      </c>
      <c r="AE150">
        <f t="shared" si="37"/>
        <v>0.30075177754630678</v>
      </c>
    </row>
    <row r="151" spans="1:31" x14ac:dyDescent="0.25">
      <c r="A151" s="1">
        <v>2014</v>
      </c>
      <c r="B151" s="7" t="s">
        <v>17</v>
      </c>
      <c r="C151" s="26">
        <v>1498</v>
      </c>
      <c r="D151" s="24">
        <v>352</v>
      </c>
      <c r="E151" s="20">
        <v>1850</v>
      </c>
      <c r="F151" s="26">
        <v>996</v>
      </c>
      <c r="G151" s="24">
        <v>7</v>
      </c>
      <c r="H151" s="20">
        <v>1003</v>
      </c>
      <c r="I151" s="26">
        <v>293</v>
      </c>
      <c r="J151" s="24">
        <v>0</v>
      </c>
      <c r="K151" s="20">
        <v>293</v>
      </c>
      <c r="L151" s="1">
        <v>1498</v>
      </c>
      <c r="M151" s="1">
        <v>423</v>
      </c>
      <c r="N151" s="1">
        <v>28.24</v>
      </c>
      <c r="O151" s="13">
        <f t="shared" si="39"/>
        <v>144226</v>
      </c>
      <c r="P151" s="25">
        <f t="shared" si="40"/>
        <v>40454</v>
      </c>
      <c r="Q151" s="21">
        <f t="shared" si="41"/>
        <v>184655</v>
      </c>
      <c r="R151" s="13">
        <f t="shared" si="42"/>
        <v>36761</v>
      </c>
      <c r="S151" s="25">
        <f t="shared" si="43"/>
        <v>1029</v>
      </c>
      <c r="T151" s="21">
        <f t="shared" si="44"/>
        <v>37790</v>
      </c>
      <c r="U151" s="13">
        <f t="shared" si="45"/>
        <v>32546</v>
      </c>
      <c r="V151" s="25">
        <f t="shared" si="46"/>
        <v>338</v>
      </c>
      <c r="W151" s="21">
        <f t="shared" si="47"/>
        <v>32884</v>
      </c>
      <c r="X151" s="6">
        <v>112887</v>
      </c>
      <c r="Y151" s="17">
        <f t="shared" si="38"/>
        <v>0.78270908158029762</v>
      </c>
      <c r="Z151" s="15">
        <v>45426200</v>
      </c>
      <c r="AA151" s="11">
        <f t="shared" si="35"/>
        <v>45203755</v>
      </c>
      <c r="AB151" s="28">
        <v>2608063</v>
      </c>
      <c r="AC151">
        <f t="shared" si="36"/>
        <v>5.7413188864575949E-2</v>
      </c>
      <c r="AD151" s="29">
        <v>66409</v>
      </c>
      <c r="AE151">
        <f t="shared" si="37"/>
        <v>0.29854121243453435</v>
      </c>
    </row>
    <row r="152" spans="1:31" x14ac:dyDescent="0.25">
      <c r="A152" s="1">
        <v>2014</v>
      </c>
      <c r="B152" s="7" t="s">
        <v>10</v>
      </c>
      <c r="C152" s="13">
        <v>1259</v>
      </c>
      <c r="D152" s="24">
        <v>302</v>
      </c>
      <c r="E152" s="21">
        <v>1561</v>
      </c>
      <c r="F152" s="26">
        <v>822</v>
      </c>
      <c r="G152" s="24">
        <v>7</v>
      </c>
      <c r="H152" s="20">
        <v>829</v>
      </c>
      <c r="I152" s="26">
        <v>262</v>
      </c>
      <c r="J152" s="24">
        <v>0</v>
      </c>
      <c r="K152" s="20">
        <v>262</v>
      </c>
      <c r="L152" s="8">
        <v>1259</v>
      </c>
      <c r="M152" s="1">
        <v>342</v>
      </c>
      <c r="N152" s="1">
        <v>27.16</v>
      </c>
      <c r="O152" s="13">
        <f t="shared" si="39"/>
        <v>144728</v>
      </c>
      <c r="P152" s="25">
        <f t="shared" si="40"/>
        <v>40799</v>
      </c>
      <c r="Q152" s="21">
        <f t="shared" si="41"/>
        <v>185502</v>
      </c>
      <c r="R152" s="13">
        <f t="shared" si="42"/>
        <v>37464</v>
      </c>
      <c r="S152" s="25">
        <f t="shared" si="43"/>
        <v>1036</v>
      </c>
      <c r="T152" s="21">
        <f t="shared" si="44"/>
        <v>38500</v>
      </c>
      <c r="U152" s="13">
        <f t="shared" si="45"/>
        <v>32839</v>
      </c>
      <c r="V152" s="25">
        <f t="shared" si="46"/>
        <v>338</v>
      </c>
      <c r="W152" s="21">
        <f t="shared" si="47"/>
        <v>33177</v>
      </c>
      <c r="X152" s="6">
        <v>113310</v>
      </c>
      <c r="Y152" s="17">
        <f t="shared" si="38"/>
        <v>0.7829169200154773</v>
      </c>
      <c r="Z152" s="15">
        <v>45426200</v>
      </c>
      <c r="AA152" s="11">
        <f t="shared" si="35"/>
        <v>45202198</v>
      </c>
      <c r="AB152" s="28">
        <v>2608063</v>
      </c>
      <c r="AC152">
        <f t="shared" si="36"/>
        <v>5.7413188864575949E-2</v>
      </c>
      <c r="AD152" s="29">
        <v>66409</v>
      </c>
      <c r="AE152">
        <f t="shared" si="37"/>
        <v>0.29646610298122339</v>
      </c>
    </row>
    <row r="153" spans="1:31" x14ac:dyDescent="0.25">
      <c r="A153" s="1">
        <v>2014</v>
      </c>
      <c r="B153" s="7" t="s">
        <v>11</v>
      </c>
      <c r="C153" s="13">
        <v>1217</v>
      </c>
      <c r="D153" s="24">
        <v>304</v>
      </c>
      <c r="E153" s="21">
        <v>1521</v>
      </c>
      <c r="F153" s="26">
        <v>950</v>
      </c>
      <c r="G153" s="24">
        <v>2</v>
      </c>
      <c r="H153" s="20">
        <v>952</v>
      </c>
      <c r="I153" s="26">
        <v>261</v>
      </c>
      <c r="J153" s="24">
        <v>0</v>
      </c>
      <c r="K153" s="20">
        <v>261</v>
      </c>
      <c r="L153" s="8">
        <v>1217</v>
      </c>
      <c r="M153" s="1">
        <v>361</v>
      </c>
      <c r="N153" s="1">
        <v>29.66</v>
      </c>
      <c r="O153" s="13">
        <f t="shared" si="39"/>
        <v>145165</v>
      </c>
      <c r="P153" s="25">
        <f t="shared" si="40"/>
        <v>41094</v>
      </c>
      <c r="Q153" s="21">
        <f t="shared" si="41"/>
        <v>186234</v>
      </c>
      <c r="R153" s="13">
        <f t="shared" si="42"/>
        <v>38024</v>
      </c>
      <c r="S153" s="25">
        <f t="shared" si="43"/>
        <v>1043</v>
      </c>
      <c r="T153" s="21">
        <f t="shared" si="44"/>
        <v>39067</v>
      </c>
      <c r="U153" s="13">
        <f t="shared" si="45"/>
        <v>33101</v>
      </c>
      <c r="V153" s="25">
        <f t="shared" si="46"/>
        <v>338</v>
      </c>
      <c r="W153" s="21">
        <f t="shared" si="47"/>
        <v>33439</v>
      </c>
      <c r="X153" s="6">
        <v>113652</v>
      </c>
      <c r="Y153" s="17">
        <f t="shared" si="38"/>
        <v>0.78291599214686736</v>
      </c>
      <c r="Z153" s="15">
        <v>45426200</v>
      </c>
      <c r="AA153" s="11">
        <f t="shared" si="35"/>
        <v>45200899</v>
      </c>
      <c r="AB153" s="28">
        <v>2608063</v>
      </c>
      <c r="AC153">
        <f t="shared" si="36"/>
        <v>5.7413188864575949E-2</v>
      </c>
      <c r="AD153" s="29">
        <v>66409</v>
      </c>
      <c r="AE153">
        <f t="shared" si="37"/>
        <v>0.29475679202489113</v>
      </c>
    </row>
    <row r="154" spans="1:31" x14ac:dyDescent="0.25">
      <c r="A154" s="1">
        <v>2014</v>
      </c>
      <c r="B154" s="7" t="s">
        <v>12</v>
      </c>
      <c r="C154" s="13">
        <v>1094</v>
      </c>
      <c r="D154" s="24">
        <v>269</v>
      </c>
      <c r="E154" s="21">
        <v>1363</v>
      </c>
      <c r="F154" s="26">
        <v>698</v>
      </c>
      <c r="G154" s="24">
        <v>11</v>
      </c>
      <c r="H154" s="20">
        <v>709</v>
      </c>
      <c r="I154" s="26">
        <v>215</v>
      </c>
      <c r="J154" s="24">
        <v>0</v>
      </c>
      <c r="K154" s="20">
        <v>215</v>
      </c>
      <c r="L154" s="8">
        <v>1094</v>
      </c>
      <c r="M154" s="1">
        <v>329</v>
      </c>
      <c r="N154" s="1">
        <v>30.07</v>
      </c>
      <c r="O154" s="13">
        <f t="shared" si="39"/>
        <v>145432</v>
      </c>
      <c r="P154" s="25">
        <f t="shared" si="40"/>
        <v>41396</v>
      </c>
      <c r="Q154" s="21">
        <f t="shared" si="41"/>
        <v>186803</v>
      </c>
      <c r="R154" s="13">
        <f t="shared" si="42"/>
        <v>38713</v>
      </c>
      <c r="S154" s="25">
        <f t="shared" si="43"/>
        <v>1045</v>
      </c>
      <c r="T154" s="21">
        <f t="shared" si="44"/>
        <v>39758</v>
      </c>
      <c r="U154" s="13">
        <f t="shared" si="45"/>
        <v>33362</v>
      </c>
      <c r="V154" s="25">
        <f t="shared" si="46"/>
        <v>338</v>
      </c>
      <c r="W154" s="21">
        <f t="shared" si="47"/>
        <v>33700</v>
      </c>
      <c r="X154" s="6">
        <v>114013</v>
      </c>
      <c r="Y154" s="17">
        <f t="shared" si="38"/>
        <v>0.78396088893778537</v>
      </c>
      <c r="Z154" s="15">
        <v>45426200</v>
      </c>
      <c r="AA154" s="11">
        <f t="shared" si="35"/>
        <v>45199639</v>
      </c>
      <c r="AB154" s="28">
        <v>2608063</v>
      </c>
      <c r="AC154">
        <f t="shared" si="36"/>
        <v>5.7413188864575949E-2</v>
      </c>
      <c r="AD154" s="29">
        <v>66409</v>
      </c>
      <c r="AE154">
        <f t="shared" si="37"/>
        <v>0.29311752684707432</v>
      </c>
    </row>
    <row r="155" spans="1:31" x14ac:dyDescent="0.25">
      <c r="A155" s="1">
        <v>2014</v>
      </c>
      <c r="B155" s="7" t="s">
        <v>13</v>
      </c>
      <c r="C155" s="13">
        <v>1313</v>
      </c>
      <c r="D155" s="24">
        <v>301</v>
      </c>
      <c r="E155" s="21">
        <v>1614</v>
      </c>
      <c r="F155" s="26">
        <v>813</v>
      </c>
      <c r="G155" s="24">
        <v>2</v>
      </c>
      <c r="H155" s="20">
        <v>815</v>
      </c>
      <c r="I155" s="26">
        <v>228</v>
      </c>
      <c r="J155" s="24">
        <v>3</v>
      </c>
      <c r="K155" s="20">
        <v>231</v>
      </c>
      <c r="L155" s="8">
        <v>1313</v>
      </c>
      <c r="M155" s="1">
        <v>360</v>
      </c>
      <c r="N155" s="1">
        <v>27.42</v>
      </c>
      <c r="O155" s="13">
        <f t="shared" si="39"/>
        <v>145828</v>
      </c>
      <c r="P155" s="25">
        <f t="shared" si="40"/>
        <v>41654</v>
      </c>
      <c r="Q155" s="21">
        <f t="shared" si="41"/>
        <v>187457</v>
      </c>
      <c r="R155" s="13">
        <f t="shared" si="42"/>
        <v>39196</v>
      </c>
      <c r="S155" s="25">
        <f t="shared" si="43"/>
        <v>1056</v>
      </c>
      <c r="T155" s="21">
        <f t="shared" si="44"/>
        <v>40252</v>
      </c>
      <c r="U155" s="13">
        <f t="shared" si="45"/>
        <v>33577</v>
      </c>
      <c r="V155" s="25">
        <f t="shared" si="46"/>
        <v>338</v>
      </c>
      <c r="W155" s="21">
        <f t="shared" si="47"/>
        <v>33915</v>
      </c>
      <c r="X155" s="6">
        <v>114342</v>
      </c>
      <c r="Y155" s="17">
        <f t="shared" si="38"/>
        <v>0.78408810379351013</v>
      </c>
      <c r="Z155" s="15">
        <v>45426200</v>
      </c>
      <c r="AA155" s="11">
        <f t="shared" si="35"/>
        <v>45198491</v>
      </c>
      <c r="AB155" s="28">
        <v>2608063</v>
      </c>
      <c r="AC155">
        <f t="shared" si="36"/>
        <v>5.7413188864575949E-2</v>
      </c>
      <c r="AD155" s="29">
        <v>66409</v>
      </c>
      <c r="AE155">
        <f t="shared" si="37"/>
        <v>0.29163976830076982</v>
      </c>
    </row>
    <row r="156" spans="1:31" x14ac:dyDescent="0.25">
      <c r="A156" s="1">
        <v>2014</v>
      </c>
      <c r="B156" s="7" t="s">
        <v>14</v>
      </c>
      <c r="C156" s="26">
        <v>989</v>
      </c>
      <c r="D156" s="24">
        <v>256</v>
      </c>
      <c r="E156" s="21">
        <v>1245</v>
      </c>
      <c r="F156" s="26">
        <v>654</v>
      </c>
      <c r="G156" s="24">
        <v>3</v>
      </c>
      <c r="H156" s="20">
        <v>657</v>
      </c>
      <c r="I156" s="26">
        <v>257</v>
      </c>
      <c r="J156" s="24">
        <v>2</v>
      </c>
      <c r="K156" s="20">
        <v>259</v>
      </c>
      <c r="L156" s="1">
        <v>989</v>
      </c>
      <c r="M156" s="1">
        <v>267</v>
      </c>
      <c r="N156" s="1">
        <v>27</v>
      </c>
      <c r="O156" s="13">
        <f t="shared" si="39"/>
        <v>146328</v>
      </c>
      <c r="P156" s="25">
        <f t="shared" si="40"/>
        <v>41953</v>
      </c>
      <c r="Q156" s="21">
        <f t="shared" si="41"/>
        <v>188256</v>
      </c>
      <c r="R156" s="13">
        <f t="shared" si="42"/>
        <v>39781</v>
      </c>
      <c r="S156" s="25">
        <f t="shared" si="43"/>
        <v>1055</v>
      </c>
      <c r="T156" s="21">
        <f t="shared" si="44"/>
        <v>40836</v>
      </c>
      <c r="U156" s="13">
        <f t="shared" si="45"/>
        <v>33805</v>
      </c>
      <c r="V156" s="25">
        <f t="shared" si="46"/>
        <v>341</v>
      </c>
      <c r="W156" s="21">
        <f t="shared" si="47"/>
        <v>34146</v>
      </c>
      <c r="X156" s="6">
        <v>114702</v>
      </c>
      <c r="Y156" s="17">
        <f t="shared" si="38"/>
        <v>0.78386911595866815</v>
      </c>
      <c r="Z156" s="15">
        <v>45426200</v>
      </c>
      <c r="AA156" s="11">
        <f t="shared" si="35"/>
        <v>45197108</v>
      </c>
      <c r="AB156" s="28">
        <v>2608063</v>
      </c>
      <c r="AC156">
        <f t="shared" si="36"/>
        <v>5.7413188864575949E-2</v>
      </c>
      <c r="AD156" s="29">
        <v>66409</v>
      </c>
      <c r="AE156">
        <f t="shared" si="37"/>
        <v>0.2898791751785309</v>
      </c>
    </row>
    <row r="157" spans="1:31" x14ac:dyDescent="0.25">
      <c r="A157" s="1">
        <v>2014</v>
      </c>
      <c r="B157" s="7" t="s">
        <v>15</v>
      </c>
      <c r="C157" s="13">
        <v>1143</v>
      </c>
      <c r="D157" s="24">
        <v>343</v>
      </c>
      <c r="E157" s="21">
        <v>1486</v>
      </c>
      <c r="F157" s="26">
        <v>673</v>
      </c>
      <c r="G157" s="24">
        <v>2</v>
      </c>
      <c r="H157" s="20">
        <v>675</v>
      </c>
      <c r="I157" s="26">
        <v>275</v>
      </c>
      <c r="J157" s="24">
        <v>1</v>
      </c>
      <c r="K157" s="20">
        <v>276</v>
      </c>
      <c r="L157" s="8">
        <v>1143</v>
      </c>
      <c r="M157" s="1">
        <v>360</v>
      </c>
      <c r="N157" s="1">
        <v>31.5</v>
      </c>
      <c r="O157" s="13">
        <f t="shared" si="39"/>
        <v>146663</v>
      </c>
      <c r="P157" s="25">
        <f t="shared" si="40"/>
        <v>42206</v>
      </c>
      <c r="Q157" s="21">
        <f t="shared" si="41"/>
        <v>188844</v>
      </c>
      <c r="R157" s="13">
        <f t="shared" si="42"/>
        <v>40178</v>
      </c>
      <c r="S157" s="25">
        <f t="shared" si="43"/>
        <v>1056</v>
      </c>
      <c r="T157" s="21">
        <f t="shared" si="44"/>
        <v>41234</v>
      </c>
      <c r="U157" s="13">
        <f t="shared" si="45"/>
        <v>34062</v>
      </c>
      <c r="V157" s="25">
        <f t="shared" si="46"/>
        <v>343</v>
      </c>
      <c r="W157" s="21">
        <f t="shared" si="47"/>
        <v>34405</v>
      </c>
      <c r="X157" s="6">
        <v>114969</v>
      </c>
      <c r="Y157" s="17">
        <f t="shared" si="38"/>
        <v>0.7838991429331188</v>
      </c>
      <c r="Z157" s="15">
        <v>45426200</v>
      </c>
      <c r="AA157" s="11">
        <f t="shared" si="35"/>
        <v>45196122</v>
      </c>
      <c r="AB157" s="28">
        <v>2608063</v>
      </c>
      <c r="AC157">
        <f t="shared" si="36"/>
        <v>5.7413188864575949E-2</v>
      </c>
      <c r="AD157" s="29">
        <v>66409</v>
      </c>
      <c r="AE157">
        <f t="shared" si="37"/>
        <v>0.288636897052304</v>
      </c>
    </row>
    <row r="158" spans="1:31" x14ac:dyDescent="0.25">
      <c r="A158" s="1">
        <v>2014</v>
      </c>
      <c r="B158" s="7" t="s">
        <v>16</v>
      </c>
      <c r="C158" s="13">
        <v>1178</v>
      </c>
      <c r="D158" s="24">
        <v>263</v>
      </c>
      <c r="E158" s="21">
        <v>1441</v>
      </c>
      <c r="F158" s="26">
        <v>788</v>
      </c>
      <c r="G158" s="24">
        <v>3</v>
      </c>
      <c r="H158" s="20">
        <v>791</v>
      </c>
      <c r="I158" s="26">
        <v>260</v>
      </c>
      <c r="J158" s="24">
        <v>1</v>
      </c>
      <c r="K158" s="20">
        <v>261</v>
      </c>
      <c r="L158" s="8">
        <v>1178</v>
      </c>
      <c r="M158" s="1">
        <v>334</v>
      </c>
      <c r="N158" s="1">
        <v>28.35</v>
      </c>
      <c r="O158" s="13">
        <f t="shared" si="39"/>
        <v>147133</v>
      </c>
      <c r="P158" s="25">
        <f t="shared" si="40"/>
        <v>42547</v>
      </c>
      <c r="Q158" s="21">
        <f t="shared" si="41"/>
        <v>189655</v>
      </c>
      <c r="R158" s="13">
        <f t="shared" si="42"/>
        <v>40576</v>
      </c>
      <c r="S158" s="25">
        <f t="shared" si="43"/>
        <v>1057</v>
      </c>
      <c r="T158" s="21">
        <f t="shared" si="44"/>
        <v>41633</v>
      </c>
      <c r="U158" s="13">
        <f t="shared" si="45"/>
        <v>34337</v>
      </c>
      <c r="V158" s="25">
        <f t="shared" si="46"/>
        <v>344</v>
      </c>
      <c r="W158" s="21">
        <f t="shared" si="47"/>
        <v>34681</v>
      </c>
      <c r="X158" s="6">
        <v>115329</v>
      </c>
      <c r="Y158" s="17">
        <f t="shared" si="38"/>
        <v>0.78384183018085674</v>
      </c>
      <c r="Z158" s="15">
        <v>45426200</v>
      </c>
      <c r="AA158" s="11">
        <f t="shared" si="35"/>
        <v>45194912</v>
      </c>
      <c r="AB158" s="28">
        <v>2608063</v>
      </c>
      <c r="AC158">
        <f t="shared" si="36"/>
        <v>5.7413188864575949E-2</v>
      </c>
      <c r="AD158" s="29">
        <v>66409</v>
      </c>
      <c r="AE158">
        <f t="shared" si="37"/>
        <v>0.28712687212479682</v>
      </c>
    </row>
    <row r="159" spans="1:31" x14ac:dyDescent="0.25">
      <c r="A159" s="1">
        <v>2014</v>
      </c>
      <c r="B159" s="7" t="s">
        <v>5</v>
      </c>
      <c r="C159" s="13">
        <v>1195</v>
      </c>
      <c r="D159" s="24">
        <v>317</v>
      </c>
      <c r="E159" s="21">
        <v>1512</v>
      </c>
      <c r="F159" s="26">
        <v>866</v>
      </c>
      <c r="G159" s="24">
        <v>8</v>
      </c>
      <c r="H159" s="20">
        <v>874</v>
      </c>
      <c r="I159" s="26">
        <v>385</v>
      </c>
      <c r="J159" s="24">
        <v>1</v>
      </c>
      <c r="K159" s="20">
        <v>386</v>
      </c>
      <c r="L159" s="8">
        <v>1195</v>
      </c>
      <c r="M159" s="1">
        <v>347</v>
      </c>
      <c r="N159" s="1">
        <v>29.04</v>
      </c>
      <c r="O159" s="13">
        <f t="shared" si="39"/>
        <v>147523</v>
      </c>
      <c r="P159" s="25">
        <f t="shared" si="40"/>
        <v>42807</v>
      </c>
      <c r="Q159" s="21">
        <f t="shared" si="41"/>
        <v>190305</v>
      </c>
      <c r="R159" s="13">
        <f t="shared" si="42"/>
        <v>41104</v>
      </c>
      <c r="S159" s="25">
        <f t="shared" si="43"/>
        <v>1059</v>
      </c>
      <c r="T159" s="21">
        <f t="shared" si="44"/>
        <v>42163</v>
      </c>
      <c r="U159" s="13">
        <f t="shared" si="45"/>
        <v>34597</v>
      </c>
      <c r="V159" s="25">
        <f t="shared" si="46"/>
        <v>345</v>
      </c>
      <c r="W159" s="21">
        <f t="shared" si="47"/>
        <v>34942</v>
      </c>
      <c r="X159" s="6">
        <v>115663</v>
      </c>
      <c r="Y159" s="17">
        <f t="shared" si="38"/>
        <v>0.78403367610474295</v>
      </c>
      <c r="Z159" s="15">
        <v>45426200</v>
      </c>
      <c r="AA159" s="11">
        <f t="shared" si="35"/>
        <v>45193732</v>
      </c>
      <c r="AB159" s="28">
        <v>2608063</v>
      </c>
      <c r="AC159">
        <f t="shared" si="36"/>
        <v>5.7413188864575949E-2</v>
      </c>
      <c r="AD159" s="29">
        <v>66409</v>
      </c>
      <c r="AE159">
        <f t="shared" si="37"/>
        <v>0.2856694254693119</v>
      </c>
    </row>
    <row r="160" spans="1:31" x14ac:dyDescent="0.25">
      <c r="A160" s="1">
        <v>2015</v>
      </c>
      <c r="B160" s="7" t="s">
        <v>6</v>
      </c>
      <c r="C160" s="26">
        <v>742</v>
      </c>
      <c r="D160" s="24">
        <v>212</v>
      </c>
      <c r="E160" s="20">
        <v>954</v>
      </c>
      <c r="F160" s="26">
        <v>507</v>
      </c>
      <c r="G160" s="24">
        <v>3</v>
      </c>
      <c r="H160" s="20">
        <v>510</v>
      </c>
      <c r="I160" s="26">
        <v>185</v>
      </c>
      <c r="J160" s="24">
        <v>1</v>
      </c>
      <c r="K160" s="20">
        <v>186</v>
      </c>
      <c r="L160" s="1">
        <v>742</v>
      </c>
      <c r="M160" s="1">
        <v>194</v>
      </c>
      <c r="N160" s="1">
        <v>26.15</v>
      </c>
      <c r="O160" s="13">
        <f t="shared" si="39"/>
        <v>147852</v>
      </c>
      <c r="P160" s="25">
        <f t="shared" si="40"/>
        <v>43116</v>
      </c>
      <c r="Q160" s="21">
        <f t="shared" si="41"/>
        <v>190943</v>
      </c>
      <c r="R160" s="13">
        <f t="shared" si="42"/>
        <v>41585</v>
      </c>
      <c r="S160" s="25">
        <f t="shared" si="43"/>
        <v>1066</v>
      </c>
      <c r="T160" s="21">
        <f t="shared" si="44"/>
        <v>42651</v>
      </c>
      <c r="U160" s="13">
        <f t="shared" si="45"/>
        <v>34982</v>
      </c>
      <c r="V160" s="25">
        <f t="shared" si="46"/>
        <v>346</v>
      </c>
      <c r="W160" s="21">
        <f t="shared" si="47"/>
        <v>35328</v>
      </c>
      <c r="X160" s="6">
        <v>116010</v>
      </c>
      <c r="Y160" s="17">
        <f t="shared" si="38"/>
        <v>0.78463598733869</v>
      </c>
      <c r="Z160" s="15">
        <v>42929298</v>
      </c>
      <c r="AA160" s="11">
        <f t="shared" si="35"/>
        <v>42695704</v>
      </c>
      <c r="AB160" s="28">
        <v>2344741</v>
      </c>
      <c r="AC160">
        <f t="shared" si="36"/>
        <v>5.461866625445401E-2</v>
      </c>
      <c r="AD160" s="28">
        <v>60753</v>
      </c>
      <c r="AE160">
        <f t="shared" si="37"/>
        <v>0.26007945409556754</v>
      </c>
    </row>
    <row r="161" spans="1:31" x14ac:dyDescent="0.25">
      <c r="A161" s="1">
        <v>2015</v>
      </c>
      <c r="B161" s="7" t="s">
        <v>7</v>
      </c>
      <c r="C161" s="26">
        <v>972</v>
      </c>
      <c r="D161" s="24">
        <v>269</v>
      </c>
      <c r="E161" s="21">
        <v>1241</v>
      </c>
      <c r="F161" s="26">
        <v>616</v>
      </c>
      <c r="G161" s="24">
        <v>5</v>
      </c>
      <c r="H161" s="20">
        <v>621</v>
      </c>
      <c r="I161" s="26">
        <v>263</v>
      </c>
      <c r="J161" s="24">
        <v>0</v>
      </c>
      <c r="K161" s="20">
        <v>263</v>
      </c>
      <c r="L161" s="1">
        <v>972</v>
      </c>
      <c r="M161" s="1">
        <v>255</v>
      </c>
      <c r="N161" s="1">
        <v>26.23</v>
      </c>
      <c r="O161" s="13">
        <f t="shared" si="39"/>
        <v>148087</v>
      </c>
      <c r="P161" s="25">
        <f t="shared" si="40"/>
        <v>43325</v>
      </c>
      <c r="Q161" s="21">
        <f t="shared" si="41"/>
        <v>191387</v>
      </c>
      <c r="R161" s="13">
        <f t="shared" si="42"/>
        <v>41907</v>
      </c>
      <c r="S161" s="25">
        <f t="shared" si="43"/>
        <v>1068</v>
      </c>
      <c r="T161" s="21">
        <f t="shared" si="44"/>
        <v>42975</v>
      </c>
      <c r="U161" s="13">
        <f t="shared" si="45"/>
        <v>35167</v>
      </c>
      <c r="V161" s="25">
        <f t="shared" si="46"/>
        <v>347</v>
      </c>
      <c r="W161" s="21">
        <f t="shared" si="47"/>
        <v>35514</v>
      </c>
      <c r="X161" s="6">
        <v>120590</v>
      </c>
      <c r="Y161" s="17">
        <f t="shared" si="38"/>
        <v>0.81431861000628014</v>
      </c>
      <c r="Z161" s="15">
        <v>42929298</v>
      </c>
      <c r="AA161" s="11">
        <f t="shared" si="35"/>
        <v>42694936</v>
      </c>
      <c r="AB161" s="28">
        <v>2344741</v>
      </c>
      <c r="AC161">
        <f t="shared" si="36"/>
        <v>5.461866625445401E-2</v>
      </c>
      <c r="AD161" s="28">
        <v>60753</v>
      </c>
      <c r="AE161">
        <f t="shared" si="37"/>
        <v>0.25922717846749899</v>
      </c>
    </row>
    <row r="162" spans="1:31" x14ac:dyDescent="0.25">
      <c r="A162" s="1">
        <v>2015</v>
      </c>
      <c r="B162" s="7" t="s">
        <v>8</v>
      </c>
      <c r="C162" s="26">
        <v>985</v>
      </c>
      <c r="D162" s="24">
        <v>204</v>
      </c>
      <c r="E162" s="21">
        <v>1189</v>
      </c>
      <c r="F162" s="26">
        <v>644</v>
      </c>
      <c r="G162" s="24">
        <v>3</v>
      </c>
      <c r="H162" s="20">
        <v>647</v>
      </c>
      <c r="I162" s="26">
        <v>247</v>
      </c>
      <c r="J162" s="24">
        <v>1</v>
      </c>
      <c r="K162" s="20">
        <v>248</v>
      </c>
      <c r="L162" s="1">
        <v>985</v>
      </c>
      <c r="M162" s="1">
        <v>237</v>
      </c>
      <c r="N162" s="1">
        <v>24.06</v>
      </c>
      <c r="O162" s="13">
        <f t="shared" si="39"/>
        <v>148443</v>
      </c>
      <c r="P162" s="25">
        <f t="shared" si="40"/>
        <v>43589</v>
      </c>
      <c r="Q162" s="21">
        <f t="shared" si="41"/>
        <v>192007</v>
      </c>
      <c r="R162" s="13">
        <f t="shared" si="42"/>
        <v>42260</v>
      </c>
      <c r="S162" s="25">
        <f t="shared" si="43"/>
        <v>1073</v>
      </c>
      <c r="T162" s="21">
        <f t="shared" si="44"/>
        <v>43333</v>
      </c>
      <c r="U162" s="13">
        <f t="shared" si="45"/>
        <v>35430</v>
      </c>
      <c r="V162" s="25">
        <f t="shared" si="46"/>
        <v>347</v>
      </c>
      <c r="W162" s="21">
        <f t="shared" si="47"/>
        <v>35777</v>
      </c>
      <c r="X162" s="6">
        <v>120784</v>
      </c>
      <c r="Y162" s="17">
        <f t="shared" si="38"/>
        <v>0.81367258813147136</v>
      </c>
      <c r="Z162" s="15">
        <v>42929298</v>
      </c>
      <c r="AA162" s="11">
        <f t="shared" si="35"/>
        <v>42693958</v>
      </c>
      <c r="AB162" s="28">
        <v>2344741</v>
      </c>
      <c r="AC162">
        <f t="shared" si="36"/>
        <v>5.461866625445401E-2</v>
      </c>
      <c r="AD162" s="28">
        <v>60753</v>
      </c>
      <c r="AE162">
        <f t="shared" si="37"/>
        <v>0.25814991076740035</v>
      </c>
    </row>
    <row r="163" spans="1:31" x14ac:dyDescent="0.25">
      <c r="A163" s="1">
        <v>2015</v>
      </c>
      <c r="B163" s="7" t="s">
        <v>17</v>
      </c>
      <c r="C163" s="26">
        <v>851</v>
      </c>
      <c r="D163" s="24">
        <v>215</v>
      </c>
      <c r="E163" s="21">
        <v>1066</v>
      </c>
      <c r="F163" s="26">
        <v>599</v>
      </c>
      <c r="G163" s="24">
        <v>2</v>
      </c>
      <c r="H163" s="20">
        <v>601</v>
      </c>
      <c r="I163" s="26">
        <v>204</v>
      </c>
      <c r="J163" s="24">
        <v>0</v>
      </c>
      <c r="K163" s="20">
        <v>204</v>
      </c>
      <c r="L163" s="1">
        <v>851</v>
      </c>
      <c r="M163" s="1">
        <v>220</v>
      </c>
      <c r="N163" s="1">
        <v>25.85</v>
      </c>
      <c r="O163" s="13">
        <f t="shared" si="39"/>
        <v>148784</v>
      </c>
      <c r="P163" s="25">
        <f t="shared" si="40"/>
        <v>43790</v>
      </c>
      <c r="Q163" s="21">
        <f t="shared" si="41"/>
        <v>192549</v>
      </c>
      <c r="R163" s="13">
        <f t="shared" si="42"/>
        <v>42657</v>
      </c>
      <c r="S163" s="25">
        <f t="shared" si="43"/>
        <v>1075</v>
      </c>
      <c r="T163" s="21">
        <f t="shared" si="44"/>
        <v>43732</v>
      </c>
      <c r="U163" s="13">
        <f t="shared" si="45"/>
        <v>35677</v>
      </c>
      <c r="V163" s="25">
        <f t="shared" si="46"/>
        <v>348</v>
      </c>
      <c r="W163" s="21">
        <f t="shared" si="47"/>
        <v>36025</v>
      </c>
      <c r="X163" s="6">
        <v>121039</v>
      </c>
      <c r="Y163" s="17">
        <f t="shared" si="38"/>
        <v>0.81352161522744382</v>
      </c>
      <c r="Z163" s="15">
        <v>42929298</v>
      </c>
      <c r="AA163" s="11">
        <f t="shared" ref="AA163:AA167" si="48">Z163-Q163-T163</f>
        <v>42693017</v>
      </c>
      <c r="AB163" s="28">
        <v>2344741</v>
      </c>
      <c r="AC163">
        <f t="shared" ref="AC163:AC194" si="49">AB163/Z163</f>
        <v>5.461866625445401E-2</v>
      </c>
      <c r="AD163" s="28">
        <v>60753</v>
      </c>
      <c r="AE163">
        <f t="shared" ref="AE163:AE194" si="50">AD163/(Q163+T163)</f>
        <v>0.25712181681980356</v>
      </c>
    </row>
    <row r="164" spans="1:31" x14ac:dyDescent="0.25">
      <c r="A164" s="1">
        <v>2015</v>
      </c>
      <c r="B164" s="7" t="s">
        <v>10</v>
      </c>
      <c r="C164" s="26">
        <v>953</v>
      </c>
      <c r="D164" s="24">
        <v>260</v>
      </c>
      <c r="E164" s="20">
        <v>1213</v>
      </c>
      <c r="F164" s="26">
        <v>619</v>
      </c>
      <c r="G164" s="24">
        <v>5</v>
      </c>
      <c r="H164" s="20">
        <v>624</v>
      </c>
      <c r="I164" s="26">
        <v>217</v>
      </c>
      <c r="J164" s="24">
        <v>0</v>
      </c>
      <c r="K164" s="20">
        <v>217</v>
      </c>
      <c r="L164" s="1">
        <v>953</v>
      </c>
      <c r="M164" s="1">
        <v>216</v>
      </c>
      <c r="N164" s="1">
        <v>22.67</v>
      </c>
      <c r="O164" s="13">
        <f t="shared" si="39"/>
        <v>149036</v>
      </c>
      <c r="P164" s="25">
        <f t="shared" si="40"/>
        <v>44003</v>
      </c>
      <c r="Q164" s="21">
        <f t="shared" si="41"/>
        <v>193014</v>
      </c>
      <c r="R164" s="13">
        <f t="shared" si="42"/>
        <v>43052</v>
      </c>
      <c r="S164" s="25">
        <f t="shared" si="43"/>
        <v>1077</v>
      </c>
      <c r="T164" s="21">
        <f t="shared" si="44"/>
        <v>44129</v>
      </c>
      <c r="U164" s="13">
        <f t="shared" si="45"/>
        <v>35881</v>
      </c>
      <c r="V164" s="25">
        <f t="shared" si="46"/>
        <v>348</v>
      </c>
      <c r="W164" s="21">
        <f t="shared" si="47"/>
        <v>36229</v>
      </c>
      <c r="X164" s="6">
        <v>121276</v>
      </c>
      <c r="Y164" s="17">
        <f t="shared" si="38"/>
        <v>0.81373627848305108</v>
      </c>
      <c r="Z164" s="15">
        <v>42929298</v>
      </c>
      <c r="AA164" s="11">
        <f t="shared" si="48"/>
        <v>42692155</v>
      </c>
      <c r="AB164" s="28">
        <v>2344741</v>
      </c>
      <c r="AC164">
        <f t="shared" si="49"/>
        <v>5.461866625445401E-2</v>
      </c>
      <c r="AD164" s="28">
        <v>60753</v>
      </c>
      <c r="AE164">
        <f t="shared" si="50"/>
        <v>0.25618719506795479</v>
      </c>
    </row>
    <row r="165" spans="1:31" x14ac:dyDescent="0.25">
      <c r="A165" s="1">
        <v>2015</v>
      </c>
      <c r="B165" s="7" t="s">
        <v>11</v>
      </c>
      <c r="C165" s="13">
        <v>1179</v>
      </c>
      <c r="D165" s="24">
        <v>264</v>
      </c>
      <c r="E165" s="21">
        <v>1443</v>
      </c>
      <c r="F165" s="26">
        <v>694</v>
      </c>
      <c r="G165" s="24">
        <v>3</v>
      </c>
      <c r="H165" s="20">
        <v>697</v>
      </c>
      <c r="I165" s="26">
        <v>225</v>
      </c>
      <c r="J165" s="24">
        <v>2</v>
      </c>
      <c r="K165" s="20">
        <v>227</v>
      </c>
      <c r="L165" s="8">
        <v>1179</v>
      </c>
      <c r="M165" s="1">
        <v>324</v>
      </c>
      <c r="N165" s="1">
        <v>27.48</v>
      </c>
      <c r="O165" s="13">
        <f t="shared" si="39"/>
        <v>149370</v>
      </c>
      <c r="P165" s="25">
        <f t="shared" si="40"/>
        <v>44258</v>
      </c>
      <c r="Q165" s="21">
        <f t="shared" si="41"/>
        <v>193603</v>
      </c>
      <c r="R165" s="13">
        <f t="shared" si="42"/>
        <v>43454</v>
      </c>
      <c r="S165" s="25">
        <f t="shared" si="43"/>
        <v>1082</v>
      </c>
      <c r="T165" s="21">
        <f t="shared" si="44"/>
        <v>44536</v>
      </c>
      <c r="U165" s="13">
        <f t="shared" si="45"/>
        <v>36098</v>
      </c>
      <c r="V165" s="25">
        <f t="shared" si="46"/>
        <v>348</v>
      </c>
      <c r="W165" s="21">
        <f t="shared" si="47"/>
        <v>36446</v>
      </c>
      <c r="X165" s="6">
        <v>113743</v>
      </c>
      <c r="Y165" s="17">
        <f t="shared" si="38"/>
        <v>0.76148490326036022</v>
      </c>
      <c r="Z165" s="15">
        <v>42929298</v>
      </c>
      <c r="AA165" s="11">
        <f t="shared" si="48"/>
        <v>42691159</v>
      </c>
      <c r="AB165" s="28">
        <v>2344741</v>
      </c>
      <c r="AC165">
        <f t="shared" si="49"/>
        <v>5.461866625445401E-2</v>
      </c>
      <c r="AD165" s="28">
        <v>60753</v>
      </c>
      <c r="AE165">
        <f t="shared" si="50"/>
        <v>0.25511570973255115</v>
      </c>
    </row>
    <row r="166" spans="1:31" x14ac:dyDescent="0.25">
      <c r="A166" s="1">
        <v>2015</v>
      </c>
      <c r="B166" s="7" t="s">
        <v>12</v>
      </c>
      <c r="C166" s="13">
        <v>1150</v>
      </c>
      <c r="D166" s="24">
        <v>215</v>
      </c>
      <c r="E166" s="21">
        <v>1365</v>
      </c>
      <c r="F166" s="26">
        <v>732</v>
      </c>
      <c r="G166" s="24">
        <v>1</v>
      </c>
      <c r="H166" s="20">
        <v>733</v>
      </c>
      <c r="I166" s="26">
        <v>194</v>
      </c>
      <c r="J166" s="24">
        <v>0</v>
      </c>
      <c r="K166" s="20">
        <v>194</v>
      </c>
      <c r="L166" s="8">
        <v>1150</v>
      </c>
      <c r="M166" s="1">
        <v>347</v>
      </c>
      <c r="N166" s="1">
        <v>30.17</v>
      </c>
      <c r="O166" s="13">
        <f t="shared" si="39"/>
        <v>149855</v>
      </c>
      <c r="P166" s="25">
        <f t="shared" si="40"/>
        <v>44519</v>
      </c>
      <c r="Q166" s="21">
        <f t="shared" si="41"/>
        <v>194349</v>
      </c>
      <c r="R166" s="13">
        <f t="shared" si="42"/>
        <v>43923</v>
      </c>
      <c r="S166" s="25">
        <f t="shared" si="43"/>
        <v>1083</v>
      </c>
      <c r="T166" s="21">
        <f t="shared" si="44"/>
        <v>45006</v>
      </c>
      <c r="U166" s="13">
        <f t="shared" si="45"/>
        <v>36323</v>
      </c>
      <c r="V166" s="25">
        <f t="shared" si="46"/>
        <v>350</v>
      </c>
      <c r="W166" s="21">
        <f t="shared" si="47"/>
        <v>36673</v>
      </c>
      <c r="X166" s="6">
        <v>112641</v>
      </c>
      <c r="Y166" s="17">
        <f t="shared" si="38"/>
        <v>0.75166661105735544</v>
      </c>
      <c r="Z166" s="15">
        <v>42929298</v>
      </c>
      <c r="AA166" s="11">
        <f t="shared" si="48"/>
        <v>42689943</v>
      </c>
      <c r="AB166" s="28">
        <v>2344741</v>
      </c>
      <c r="AC166">
        <f t="shared" si="49"/>
        <v>5.461866625445401E-2</v>
      </c>
      <c r="AD166" s="28">
        <v>60753</v>
      </c>
      <c r="AE166">
        <f t="shared" si="50"/>
        <v>0.25381964028326126</v>
      </c>
    </row>
    <row r="167" spans="1:31" x14ac:dyDescent="0.25">
      <c r="A167" s="1">
        <v>2015</v>
      </c>
      <c r="B167" s="7" t="s">
        <v>13</v>
      </c>
      <c r="C167" s="26">
        <v>951</v>
      </c>
      <c r="D167" s="24">
        <v>219</v>
      </c>
      <c r="E167" s="21">
        <v>1170</v>
      </c>
      <c r="F167" s="26">
        <v>626</v>
      </c>
      <c r="G167" s="24">
        <v>3</v>
      </c>
      <c r="H167" s="20">
        <v>629</v>
      </c>
      <c r="I167" s="26">
        <v>195</v>
      </c>
      <c r="J167" s="24">
        <v>0</v>
      </c>
      <c r="K167" s="20">
        <v>195</v>
      </c>
      <c r="L167" s="1">
        <v>951</v>
      </c>
      <c r="M167" s="1">
        <v>259</v>
      </c>
      <c r="N167" s="1">
        <v>27.23</v>
      </c>
      <c r="O167" s="13">
        <f t="shared" si="39"/>
        <v>150273</v>
      </c>
      <c r="P167" s="25">
        <f t="shared" si="40"/>
        <v>44733</v>
      </c>
      <c r="Q167" s="21">
        <f t="shared" si="41"/>
        <v>194981</v>
      </c>
      <c r="R167" s="13">
        <f t="shared" si="42"/>
        <v>44461</v>
      </c>
      <c r="S167" s="25">
        <f t="shared" si="43"/>
        <v>1084</v>
      </c>
      <c r="T167" s="21">
        <f>T166+H166-K166</f>
        <v>45545</v>
      </c>
      <c r="U167" s="13">
        <f t="shared" si="45"/>
        <v>36517</v>
      </c>
      <c r="V167" s="25">
        <f t="shared" si="46"/>
        <v>350</v>
      </c>
      <c r="W167" s="21">
        <f t="shared" si="47"/>
        <v>36867</v>
      </c>
      <c r="X167" s="6">
        <v>112900</v>
      </c>
      <c r="Y167" s="17">
        <f t="shared" si="38"/>
        <v>0.75129930193714112</v>
      </c>
      <c r="Z167" s="15">
        <v>42929298</v>
      </c>
      <c r="AA167" s="11">
        <f t="shared" si="48"/>
        <v>42688772</v>
      </c>
      <c r="AB167" s="28">
        <v>2344741</v>
      </c>
      <c r="AC167">
        <f t="shared" si="49"/>
        <v>5.461866625445401E-2</v>
      </c>
      <c r="AD167" s="28">
        <v>60753</v>
      </c>
      <c r="AE167">
        <f t="shared" si="50"/>
        <v>0.25258392024147075</v>
      </c>
    </row>
  </sheetData>
  <mergeCells count="7">
    <mergeCell ref="R1:T1"/>
    <mergeCell ref="U1:W1"/>
    <mergeCell ref="A1:B1"/>
    <mergeCell ref="C1:E1"/>
    <mergeCell ref="F1:H1"/>
    <mergeCell ref="I1:K1"/>
    <mergeCell ref="O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2018-09-12T09:09:35Z</dcterms:modified>
</cp:coreProperties>
</file>