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xr:revisionPtr revIDLastSave="0" documentId="8_{C7CA143B-6AD1-4E8B-8641-2E9FAD0B4098}" xr6:coauthVersionLast="45" xr6:coauthVersionMax="45" xr10:uidLastSave="{00000000-0000-0000-0000-000000000000}"/>
  <bookViews>
    <workbookView xWindow="3132" yWindow="3996" windowWidth="17280" windowHeight="8964" tabRatio="869" activeTab="5" xr2:uid="{00000000-000D-0000-FFFF-FFFF00000000}"/>
  </bookViews>
  <sheets>
    <sheet name="Задание 1" sheetId="9" r:id="rId1"/>
    <sheet name="Отчет о результатах 1" sheetId="13" r:id="rId2"/>
    <sheet name="Отчет об устойчивости 1" sheetId="14" r:id="rId3"/>
    <sheet name="Отчет о пределах 1" sheetId="15" r:id="rId4"/>
    <sheet name="Задание 5" sheetId="6" r:id="rId5"/>
    <sheet name="Отчет о результатах 5" sheetId="7" r:id="rId6"/>
  </sheets>
  <definedNames>
    <definedName name="solver_adj" localSheetId="0" hidden="1">'Задание 1'!$A$2:$B$2</definedName>
    <definedName name="solver_adj" localSheetId="4" hidden="1">'Задание 5'!$A$2:$B$2</definedName>
    <definedName name="solver_cvg" localSheetId="0" hidden="1">0.0001</definedName>
    <definedName name="solver_cvg" localSheetId="4" hidden="1">0.0001</definedName>
    <definedName name="solver_drv" localSheetId="0" hidden="1">1</definedName>
    <definedName name="solver_drv" localSheetId="4" hidden="1">1</definedName>
    <definedName name="solver_eng" localSheetId="0" hidden="1">1</definedName>
    <definedName name="solver_eng" localSheetId="4" hidden="1">1</definedName>
    <definedName name="solver_itr" localSheetId="0" hidden="1">2147483647</definedName>
    <definedName name="solver_itr" localSheetId="4" hidden="1">2147483647</definedName>
    <definedName name="solver_lhs1" localSheetId="0" hidden="1">'Задание 1'!$C$5:$C$6</definedName>
    <definedName name="solver_lhs1" localSheetId="4" hidden="1">'Задание 5'!$D$4:$D$5</definedName>
    <definedName name="solver_lin" localSheetId="0" hidden="1">2</definedName>
    <definedName name="solver_lin" localSheetId="4" hidden="1">2</definedName>
    <definedName name="solver_mip" localSheetId="0" hidden="1">2147483647</definedName>
    <definedName name="solver_mip" localSheetId="4" hidden="1">2147483647</definedName>
    <definedName name="solver_mni" localSheetId="0" hidden="1">30</definedName>
    <definedName name="solver_mni" localSheetId="4" hidden="1">30</definedName>
    <definedName name="solver_mrt" localSheetId="0" hidden="1">0.075</definedName>
    <definedName name="solver_mrt" localSheetId="4" hidden="1">0.075</definedName>
    <definedName name="solver_msl" localSheetId="0" hidden="1">2</definedName>
    <definedName name="solver_msl" localSheetId="4" hidden="1">2</definedName>
    <definedName name="solver_neg" localSheetId="0" hidden="1">1</definedName>
    <definedName name="solver_neg" localSheetId="4" hidden="1">1</definedName>
    <definedName name="solver_nod" localSheetId="0" hidden="1">2147483647</definedName>
    <definedName name="solver_nod" localSheetId="4" hidden="1">2147483647</definedName>
    <definedName name="solver_num" localSheetId="0" hidden="1">1</definedName>
    <definedName name="solver_num" localSheetId="4" hidden="1">1</definedName>
    <definedName name="solver_opt" localSheetId="0" hidden="1">'Задание 1'!$C$2</definedName>
    <definedName name="solver_opt" localSheetId="4" hidden="1">'Задание 5'!$C$2</definedName>
    <definedName name="solver_pre" localSheetId="0" hidden="1">0.000001</definedName>
    <definedName name="solver_pre" localSheetId="4" hidden="1">0.000001</definedName>
    <definedName name="solver_rbv" localSheetId="0" hidden="1">1</definedName>
    <definedName name="solver_rbv" localSheetId="4" hidden="1">1</definedName>
    <definedName name="solver_rel1" localSheetId="0" hidden="1">1</definedName>
    <definedName name="solver_rel1" localSheetId="4" hidden="1">1</definedName>
    <definedName name="solver_rhs1" localSheetId="0" hidden="1">'Задание 1'!$E$1:$E$2</definedName>
    <definedName name="solver_rhs1" localSheetId="4" hidden="1">'Задание 5'!$C$4:$C$5</definedName>
    <definedName name="solver_rlx" localSheetId="0" hidden="1">1</definedName>
    <definedName name="solver_rlx" localSheetId="4" hidden="1">1</definedName>
    <definedName name="solver_rsd" localSheetId="0" hidden="1">0</definedName>
    <definedName name="solver_rsd" localSheetId="4" hidden="1">0</definedName>
    <definedName name="solver_scl" localSheetId="0" hidden="1">2</definedName>
    <definedName name="solver_scl" localSheetId="4" hidden="1">2</definedName>
    <definedName name="solver_sho" localSheetId="0" hidden="1">2</definedName>
    <definedName name="solver_sho" localSheetId="4" hidden="1">2</definedName>
    <definedName name="solver_ssz" localSheetId="0" hidden="1">100</definedName>
    <definedName name="solver_ssz" localSheetId="4" hidden="1">100</definedName>
    <definedName name="solver_tim" localSheetId="0" hidden="1">2147483647</definedName>
    <definedName name="solver_tim" localSheetId="4" hidden="1">2147483647</definedName>
    <definedName name="solver_tol" localSheetId="0" hidden="1">0.01</definedName>
    <definedName name="solver_tol" localSheetId="4" hidden="1">0.01</definedName>
    <definedName name="solver_typ" localSheetId="0" hidden="1">1</definedName>
    <definedName name="solver_typ" localSheetId="4" hidden="1">1</definedName>
    <definedName name="solver_val" localSheetId="0" hidden="1">0</definedName>
    <definedName name="solver_val" localSheetId="4" hidden="1">0</definedName>
    <definedName name="solver_ver" localSheetId="0" hidden="1">2</definedName>
    <definedName name="solver_ver" localSheetId="4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9" l="1"/>
  <c r="C5" i="9"/>
  <c r="C2" i="9"/>
  <c r="D4" i="6" l="1"/>
  <c r="C2" i="6"/>
  <c r="D5" i="6"/>
</calcChain>
</file>

<file path=xl/sharedStrings.xml><?xml version="1.0" encoding="utf-8"?>
<sst xmlns="http://schemas.openxmlformats.org/spreadsheetml/2006/main" count="152" uniqueCount="66">
  <si>
    <t>Microsoft Excel 16.30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</si>
  <si>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</si>
  <si>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</si>
  <si>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</si>
  <si>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</si>
  <si>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Решение без целочисленных ограничений, Считать неотрицательными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</si>
  <si>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</si>
  <si>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</si>
  <si>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</si>
  <si>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</si>
  <si>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</si>
  <si>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</si>
  <si>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</si>
  <si>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</si>
  <si>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</si>
  <si>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</si>
  <si>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</si>
  <si>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Продолжить</t>
  </si>
  <si>
    <t>Привязка</t>
  </si>
  <si>
    <t>Окончательное</t>
  </si>
  <si>
    <t>Значение</t>
  </si>
  <si>
    <t>Приведенн.</t>
  </si>
  <si>
    <t>Целевая функция</t>
  </si>
  <si>
    <t>x1</t>
  </si>
  <si>
    <t>x2</t>
  </si>
  <si>
    <t>F</t>
  </si>
  <si>
    <t>Коэффициенты</t>
  </si>
  <si>
    <t>Модуль: Поиск решения нелинейных задач методом ОПГ</t>
  </si>
  <si>
    <t>Время решения: 1218,821 секунд.</t>
  </si>
  <si>
    <t>Число итераций: 1 Число подзадач: 0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</si>
  <si>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</si>
  <si>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Ячейка целевой функции (Максимум)</t>
  </si>
  <si>
    <t>$C$2</t>
  </si>
  <si>
    <t>$A$2</t>
  </si>
  <si>
    <t>$B$2</t>
  </si>
  <si>
    <t>$D$4</t>
  </si>
  <si>
    <t>$D$4&lt;=$C$4</t>
  </si>
  <si>
    <t>Без привязки</t>
  </si>
  <si>
    <t>$D$5</t>
  </si>
  <si>
    <t>$D$5&lt;=$C$5</t>
  </si>
  <si>
    <t>Уравнение</t>
  </si>
  <si>
    <t>коэфф при х1</t>
  </si>
  <si>
    <t>коэфф при х2</t>
  </si>
  <si>
    <t>Число итераций: 0 Число подзадач: 0</t>
  </si>
  <si>
    <t>$C$5</t>
  </si>
  <si>
    <t>$C$5&lt;=$E$1</t>
  </si>
  <si>
    <t>$C$6</t>
  </si>
  <si>
    <t>$C$6&lt;=$E$2</t>
  </si>
  <si>
    <t>Microsoft Excel 16.16 Отчет о результатах</t>
  </si>
  <si>
    <t>Время решения: 47245318,246 секунд.</t>
  </si>
  <si>
    <t>Microsoft Excel 16.16 Отчет об устойчивости</t>
  </si>
  <si>
    <t>Градиент</t>
  </si>
  <si>
    <t>Лагранжа</t>
  </si>
  <si>
    <t>Множитель</t>
  </si>
  <si>
    <t>Microsoft Excel 16.16 Отчет о пределах</t>
  </si>
  <si>
    <t>Переменная</t>
  </si>
  <si>
    <t>Нижний</t>
  </si>
  <si>
    <t>Предел</t>
  </si>
  <si>
    <t>Результат</t>
  </si>
  <si>
    <t>Верхний</t>
  </si>
  <si>
    <t>Отчет создан: 03.12.2021 2:43:44</t>
  </si>
  <si>
    <t>Лист:  [Ныркова Елизавета, №12.xlsx]Задание 1</t>
  </si>
  <si>
    <t>Лист: [Ныркова Елизавета, №12.xlsx]Задание 1</t>
  </si>
  <si>
    <t>Лист: [Ныркова Елизавета, №12.xlsx]Задание 5</t>
  </si>
  <si>
    <t>Отчет создан: 03.12.2021 10:08:10</t>
  </si>
  <si>
    <t>Отчет создан: 03.12.2021 2:43:45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</si>
</sst>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indexed="1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2" fillId="0" borderId="4" xfId="0" applyFont="1" applyFill="1" applyBorder="1" applyAlignment="1">
      <alignment horizontal="center"/>
    </xf>
    <xf numFmtId="2" fontId="0" fillId="0" borderId="5" xfId="0" applyNumberFormat="1" applyFill="1" applyBorder="1" applyAlignment="1"/>
    <xf numFmtId="2" fontId="0" fillId="0" borderId="6" xfId="0" applyNumberFormat="1" applyFill="1" applyBorder="1" applyAlignment="1"/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Начертание 1" xfId="1" xr:uid="{D4E4F5AB-960E-1E41-AB3D-07070D1ED98A}"/>
    <cellStyle name="Обычный" xfId="0" builtinId="0"/>
  </cellStyles>
  <dxfs count="0"/>
  <tableStyles count="1" defaultTableStyle="TableStyleMedium2" defaultPivotStyle="PivotStyleLight16">
    <tableStyle name="Стиль таблицы 1" pivot="0" count="1" xr9:uid="{38B41A97-643B-5543-9B33-980D28580A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5C7A-0ACE-3549-8FF5-3027E4A93926}">
  <dimension ref="A1:E6"/>
  <sheetViews>
    <sheetView zoomScale="101" workbookViewId="0">
      <selection activeCell="A2" sqref="A2"/>
    </sheetView>
  </sheetViews>
  <sheetFormatPr defaultColWidth="11.19921875" defaultRowHeight="15.6" x14ac:dyDescent="0.3"/>
  <cols>
    <col min="1" max="2" width="12.5" bestFit="1" customWidth="1"/>
    <col min="3" max="3" width="16" bestFit="1" customWidth="1"/>
  </cols>
  <sheetData>
    <row r="1" spans="1:5" x14ac:dyDescent="0.3">
      <c r="A1" s="2" t="s">
        <v>23</v>
      </c>
      <c r="B1" s="2" t="s">
        <v>24</v>
      </c>
      <c r="C1" s="15" t="s">
        <v>22</v>
      </c>
      <c r="D1" s="1"/>
      <c r="E1" s="1">
        <v>9</v>
      </c>
    </row>
    <row r="2" spans="1:5" x14ac:dyDescent="0.3">
      <c r="A2" s="2">
        <v>3.0000000000000013</v>
      </c>
      <c r="B2" s="2">
        <v>1.9999999999999978</v>
      </c>
      <c r="C2" s="15">
        <f>SUMPRODUCT(A2:B2,A3:B3)</f>
        <v>4.9999999999999991</v>
      </c>
      <c r="D2" s="1"/>
      <c r="E2" s="1">
        <v>8</v>
      </c>
    </row>
    <row r="3" spans="1:5" x14ac:dyDescent="0.3">
      <c r="A3" s="2">
        <v>1</v>
      </c>
      <c r="B3" s="2">
        <v>1</v>
      </c>
      <c r="E3" s="1"/>
    </row>
    <row r="4" spans="1:5" x14ac:dyDescent="0.3">
      <c r="A4" s="16" t="s">
        <v>41</v>
      </c>
      <c r="B4" s="16" t="s">
        <v>42</v>
      </c>
      <c r="C4" s="17" t="s">
        <v>12</v>
      </c>
      <c r="D4" s="1"/>
      <c r="E4" s="1"/>
    </row>
    <row r="5" spans="1:5" x14ac:dyDescent="0.3">
      <c r="A5" s="16">
        <v>1</v>
      </c>
      <c r="B5" s="16">
        <v>3</v>
      </c>
      <c r="C5" s="17">
        <f>SUMPRODUCT(A2:B2,A5:B5)</f>
        <v>8.9999999999999947</v>
      </c>
      <c r="D5" s="1"/>
      <c r="E5" s="1"/>
    </row>
    <row r="6" spans="1:5" x14ac:dyDescent="0.3">
      <c r="A6" s="16">
        <v>2</v>
      </c>
      <c r="B6" s="16">
        <v>1</v>
      </c>
      <c r="C6" s="17">
        <f>SUMPRODUCT(A2:B2,A6:B6)</f>
        <v>8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0347-9658-FC44-AF6F-A6BF164A19DE}">
  <dimension ref="A1:G28"/>
  <sheetViews>
    <sheetView showGridLines="0" workbookViewId="0">
      <selection activeCell="A3" sqref="A3"/>
    </sheetView>
  </sheetViews>
  <sheetFormatPr defaultColWidth="11.19921875" defaultRowHeight="15.6" outlineLevelRow="1" x14ac:dyDescent="0.3"/>
  <cols>
    <col min="1" max="1" width="2.296875" customWidth="1"/>
    <col min="2" max="2" width="7.296875" bestFit="1" customWidth="1"/>
    <col min="3" max="3" width="16" bestFit="1" customWidth="1"/>
    <col min="4" max="4" width="18.296875" bestFit="1" customWidth="1"/>
    <col min="5" max="5" width="23.5" bestFit="1" customWidth="1"/>
    <col min="6" max="6" width="14.796875" bestFit="1" customWidth="1"/>
    <col min="7" max="7" width="7.5" bestFit="1" customWidth="1"/>
  </cols>
  <sheetData>
    <row r="1" spans="1:5" x14ac:dyDescent="0.3">
      <c r="A1" s="3" t="s">
        <v>48</v>
      </c>
    </row>
    <row r="2" spans="1:5" x14ac:dyDescent="0.3">
      <c r="A2" s="3" t="s">
        <v>61</v>
      </c>
    </row>
    <row r="3" spans="1:5" x14ac:dyDescent="0.3">
      <c r="A3" s="3" t="s">
        <v>60</v>
      </c>
    </row>
    <row r="4" spans="1:5" x14ac:dyDescent="0.3">
      <c r="A4" s="3" t="s">
        <v>1</v>
      </c>
    </row>
    <row r="5" spans="1:5" x14ac:dyDescent="0.3">
      <c r="A5" s="3" t="s">
        <v>2</v>
      </c>
    </row>
    <row r="6" spans="1:5" hidden="1" outlineLevel="1" x14ac:dyDescent="0.3">
      <c r="A6" s="3"/>
      <c r="B6" t="s">
        <v>27</v>
      </c>
    </row>
    <row r="7" spans="1:5" hidden="1" outlineLevel="1" x14ac:dyDescent="0.3">
      <c r="A7" s="3"/>
      <c r="B7" t="s">
        <v>49</v>
      </c>
    </row>
    <row r="8" spans="1:5" hidden="1" outlineLevel="1" x14ac:dyDescent="0.3">
      <c r="A8" s="3"/>
      <c r="B8" t="s">
        <v>43</v>
      </c>
    </row>
    <row r="9" spans="1:5" collapsed="1" x14ac:dyDescent="0.3">
      <c r="A9" s="3" t="s">
        <v>3</v>
      </c>
    </row>
    <row r="10" spans="1:5" hidden="1" outlineLevel="1" x14ac:dyDescent="0.3">
      <c r="B10" t="s">
        <v>4</v>
      </c>
    </row>
    <row r="11" spans="1:5" hidden="1" outlineLevel="1" x14ac:dyDescent="0.3">
      <c r="B11" t="s">
        <v>30</v>
      </c>
    </row>
    <row r="12" spans="1:5" hidden="1" outlineLevel="1" x14ac:dyDescent="0.3">
      <c r="B12" t="s">
        <v>5</v>
      </c>
    </row>
    <row r="13" spans="1:5" collapsed="1" x14ac:dyDescent="0.3"/>
    <row r="14" spans="1:5" ht="16.2" thickBot="1" x14ac:dyDescent="0.35">
      <c r="A14" t="s">
        <v>31</v>
      </c>
    </row>
    <row r="15" spans="1:5" ht="16.2" thickBot="1" x14ac:dyDescent="0.35">
      <c r="B15" s="18" t="s">
        <v>6</v>
      </c>
      <c r="C15" s="18" t="s">
        <v>7</v>
      </c>
      <c r="D15" s="18" t="s">
        <v>8</v>
      </c>
      <c r="E15" s="18" t="s">
        <v>9</v>
      </c>
    </row>
    <row r="16" spans="1:5" ht="16.2" thickBot="1" x14ac:dyDescent="0.35">
      <c r="B16" s="4" t="s">
        <v>32</v>
      </c>
      <c r="C16" s="4" t="s">
        <v>22</v>
      </c>
      <c r="D16" s="6">
        <v>4.9999999999999991</v>
      </c>
      <c r="E16" s="6">
        <v>4.9999999999999991</v>
      </c>
    </row>
    <row r="19" spans="1:7" ht="16.2" thickBot="1" x14ac:dyDescent="0.35">
      <c r="A19" t="s">
        <v>10</v>
      </c>
    </row>
    <row r="20" spans="1:7" ht="16.2" thickBot="1" x14ac:dyDescent="0.35">
      <c r="B20" s="18" t="s">
        <v>6</v>
      </c>
      <c r="C20" s="18" t="s">
        <v>7</v>
      </c>
      <c r="D20" s="18" t="s">
        <v>8</v>
      </c>
      <c r="E20" s="18" t="s">
        <v>9</v>
      </c>
      <c r="F20" s="18" t="s">
        <v>11</v>
      </c>
    </row>
    <row r="21" spans="1:7" x14ac:dyDescent="0.3">
      <c r="B21" s="5" t="s">
        <v>33</v>
      </c>
      <c r="C21" s="5" t="s">
        <v>23</v>
      </c>
      <c r="D21" s="7">
        <v>3.0000000000000013</v>
      </c>
      <c r="E21" s="7">
        <v>3.0000000000000013</v>
      </c>
      <c r="F21" s="5" t="s">
        <v>17</v>
      </c>
    </row>
    <row r="22" spans="1:7" ht="16.2" thickBot="1" x14ac:dyDescent="0.35">
      <c r="B22" s="4" t="s">
        <v>34</v>
      </c>
      <c r="C22" s="4" t="s">
        <v>24</v>
      </c>
      <c r="D22" s="6">
        <v>1.9999999999999978</v>
      </c>
      <c r="E22" s="6">
        <v>1.9999999999999978</v>
      </c>
      <c r="F22" s="4" t="s">
        <v>17</v>
      </c>
    </row>
    <row r="25" spans="1:7" ht="16.2" thickBot="1" x14ac:dyDescent="0.35">
      <c r="A25" t="s">
        <v>12</v>
      </c>
    </row>
    <row r="26" spans="1:7" ht="16.2" thickBot="1" x14ac:dyDescent="0.35">
      <c r="B26" s="18" t="s">
        <v>6</v>
      </c>
      <c r="C26" s="18" t="s">
        <v>7</v>
      </c>
      <c r="D26" s="18" t="s">
        <v>13</v>
      </c>
      <c r="E26" s="18" t="s">
        <v>14</v>
      </c>
      <c r="F26" s="18" t="s">
        <v>15</v>
      </c>
      <c r="G26" s="18" t="s">
        <v>16</v>
      </c>
    </row>
    <row r="27" spans="1:7" x14ac:dyDescent="0.3">
      <c r="B27" s="5" t="s">
        <v>44</v>
      </c>
      <c r="C27" s="5" t="s">
        <v>12</v>
      </c>
      <c r="D27" s="7">
        <v>8.9999999999999947</v>
      </c>
      <c r="E27" s="5" t="s">
        <v>45</v>
      </c>
      <c r="F27" s="5" t="s">
        <v>18</v>
      </c>
      <c r="G27" s="5">
        <v>0</v>
      </c>
    </row>
    <row r="28" spans="1:7" ht="16.2" thickBot="1" x14ac:dyDescent="0.35">
      <c r="B28" s="4" t="s">
        <v>46</v>
      </c>
      <c r="C28" s="4" t="s">
        <v>12</v>
      </c>
      <c r="D28" s="6">
        <v>8</v>
      </c>
      <c r="E28" s="4" t="s">
        <v>47</v>
      </c>
      <c r="F28" s="4" t="s">
        <v>18</v>
      </c>
      <c r="G2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2759-41FF-294A-B067-EC2C2147F014}">
  <dimension ref="A1:E16"/>
  <sheetViews>
    <sheetView showGridLines="0" workbookViewId="0">
      <selection activeCell="A4" sqref="A4"/>
    </sheetView>
  </sheetViews>
  <sheetFormatPr defaultColWidth="11.19921875" defaultRowHeight="15.6" x14ac:dyDescent="0.3"/>
  <cols>
    <col min="1" max="1" width="2.296875" customWidth="1"/>
    <col min="2" max="2" width="7.296875" bestFit="1" customWidth="1"/>
    <col min="3" max="3" width="12.296875" bestFit="1" customWidth="1"/>
    <col min="4" max="4" width="14.69921875" bestFit="1" customWidth="1"/>
    <col min="5" max="5" width="11.5" bestFit="1" customWidth="1"/>
  </cols>
  <sheetData>
    <row r="1" spans="1:5" x14ac:dyDescent="0.3">
      <c r="A1" s="3" t="s">
        <v>50</v>
      </c>
    </row>
    <row r="2" spans="1:5" x14ac:dyDescent="0.3">
      <c r="A2" s="3" t="s">
        <v>62</v>
      </c>
    </row>
    <row r="3" spans="1:5" x14ac:dyDescent="0.3">
      <c r="A3" s="3" t="s">
        <v>65</v>
      </c>
    </row>
    <row r="6" spans="1:5" ht="16.2" thickBot="1" x14ac:dyDescent="0.35">
      <c r="A6" t="s">
        <v>10</v>
      </c>
    </row>
    <row r="7" spans="1:5" x14ac:dyDescent="0.3">
      <c r="B7" s="19"/>
      <c r="C7" s="19"/>
      <c r="D7" s="19" t="s">
        <v>19</v>
      </c>
      <c r="E7" s="19" t="s">
        <v>21</v>
      </c>
    </row>
    <row r="8" spans="1:5" ht="16.2" thickBot="1" x14ac:dyDescent="0.35">
      <c r="B8" s="20" t="s">
        <v>6</v>
      </c>
      <c r="C8" s="20" t="s">
        <v>7</v>
      </c>
      <c r="D8" s="20" t="s">
        <v>20</v>
      </c>
      <c r="E8" s="20" t="s">
        <v>51</v>
      </c>
    </row>
    <row r="9" spans="1:5" x14ac:dyDescent="0.3">
      <c r="B9" s="5" t="s">
        <v>33</v>
      </c>
      <c r="C9" s="5" t="s">
        <v>23</v>
      </c>
      <c r="D9" s="5">
        <v>3.0000000000000013</v>
      </c>
      <c r="E9" s="5">
        <v>0</v>
      </c>
    </row>
    <row r="10" spans="1:5" ht="16.2" thickBot="1" x14ac:dyDescent="0.35">
      <c r="B10" s="4" t="s">
        <v>34</v>
      </c>
      <c r="C10" s="4" t="s">
        <v>24</v>
      </c>
      <c r="D10" s="4">
        <v>1.9999999999999978</v>
      </c>
      <c r="E10" s="4">
        <v>0</v>
      </c>
    </row>
    <row r="12" spans="1:5" ht="16.2" thickBot="1" x14ac:dyDescent="0.35">
      <c r="A12" t="s">
        <v>12</v>
      </c>
    </row>
    <row r="13" spans="1:5" x14ac:dyDescent="0.3">
      <c r="B13" s="19"/>
      <c r="C13" s="19"/>
      <c r="D13" s="19" t="s">
        <v>19</v>
      </c>
      <c r="E13" s="19" t="s">
        <v>52</v>
      </c>
    </row>
    <row r="14" spans="1:5" ht="16.2" thickBot="1" x14ac:dyDescent="0.35">
      <c r="B14" s="20" t="s">
        <v>6</v>
      </c>
      <c r="C14" s="20" t="s">
        <v>7</v>
      </c>
      <c r="D14" s="20" t="s">
        <v>20</v>
      </c>
      <c r="E14" s="20" t="s">
        <v>53</v>
      </c>
    </row>
    <row r="15" spans="1:5" x14ac:dyDescent="0.3">
      <c r="B15" s="5" t="s">
        <v>44</v>
      </c>
      <c r="C15" s="5" t="s">
        <v>12</v>
      </c>
      <c r="D15" s="5">
        <v>8.9999999999999947</v>
      </c>
      <c r="E15" s="5">
        <v>0.19999999999999998</v>
      </c>
    </row>
    <row r="16" spans="1:5" ht="16.2" thickBot="1" x14ac:dyDescent="0.35">
      <c r="B16" s="4" t="s">
        <v>46</v>
      </c>
      <c r="C16" s="4" t="s">
        <v>12</v>
      </c>
      <c r="D16" s="4">
        <v>8</v>
      </c>
      <c r="E16" s="4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7794-FE72-5145-8AFF-3E6E1B5B7EC0}">
  <dimension ref="A1:J14"/>
  <sheetViews>
    <sheetView showGridLines="0" workbookViewId="0">
      <selection activeCell="A4" sqref="A4"/>
    </sheetView>
  </sheetViews>
  <sheetFormatPr defaultColWidth="11.19921875" defaultRowHeight="15.6" x14ac:dyDescent="0.3"/>
  <cols>
    <col min="1" max="1" width="2.296875" customWidth="1"/>
    <col min="2" max="2" width="7.296875" bestFit="1" customWidth="1"/>
    <col min="3" max="3" width="12.19921875" bestFit="1" customWidth="1"/>
    <col min="4" max="4" width="9.296875" bestFit="1" customWidth="1"/>
    <col min="5" max="5" width="2.296875" customWidth="1"/>
    <col min="6" max="6" width="8.296875" bestFit="1" customWidth="1"/>
    <col min="7" max="7" width="16.796875" bestFit="1" customWidth="1"/>
    <col min="8" max="8" width="2.296875" customWidth="1"/>
    <col min="9" max="9" width="8.69921875" bestFit="1" customWidth="1"/>
    <col min="10" max="10" width="16.796875" bestFit="1" customWidth="1"/>
  </cols>
  <sheetData>
    <row r="1" spans="1:10" x14ac:dyDescent="0.3">
      <c r="A1" s="3" t="s">
        <v>54</v>
      </c>
    </row>
    <row r="2" spans="1:10" x14ac:dyDescent="0.3">
      <c r="A2" s="3" t="s">
        <v>62</v>
      </c>
    </row>
    <row r="3" spans="1:10" x14ac:dyDescent="0.3">
      <c r="A3" s="3" t="s">
        <v>65</v>
      </c>
    </row>
    <row r="5" spans="1:10" ht="16.2" thickBot="1" x14ac:dyDescent="0.35"/>
    <row r="6" spans="1:10" x14ac:dyDescent="0.3">
      <c r="B6" s="19"/>
      <c r="C6" s="19" t="s">
        <v>22</v>
      </c>
      <c r="D6" s="19"/>
    </row>
    <row r="7" spans="1:10" ht="16.2" thickBot="1" x14ac:dyDescent="0.35">
      <c r="B7" s="20" t="s">
        <v>6</v>
      </c>
      <c r="C7" s="20" t="s">
        <v>7</v>
      </c>
      <c r="D7" s="20" t="s">
        <v>20</v>
      </c>
    </row>
    <row r="8" spans="1:10" ht="16.2" thickBot="1" x14ac:dyDescent="0.35">
      <c r="B8" s="4" t="s">
        <v>32</v>
      </c>
      <c r="C8" s="4" t="s">
        <v>22</v>
      </c>
      <c r="D8" s="6">
        <v>4.9999999999999991</v>
      </c>
    </row>
    <row r="10" spans="1:10" ht="16.2" thickBot="1" x14ac:dyDescent="0.35"/>
    <row r="11" spans="1:10" x14ac:dyDescent="0.3">
      <c r="B11" s="19"/>
      <c r="C11" s="19" t="s">
        <v>55</v>
      </c>
      <c r="D11" s="19"/>
      <c r="F11" s="19" t="s">
        <v>56</v>
      </c>
      <c r="G11" s="19" t="s">
        <v>22</v>
      </c>
      <c r="I11" s="19" t="s">
        <v>59</v>
      </c>
      <c r="J11" s="19" t="s">
        <v>22</v>
      </c>
    </row>
    <row r="12" spans="1:10" ht="16.2" thickBot="1" x14ac:dyDescent="0.35">
      <c r="B12" s="20" t="s">
        <v>6</v>
      </c>
      <c r="C12" s="20" t="s">
        <v>7</v>
      </c>
      <c r="D12" s="20" t="s">
        <v>20</v>
      </c>
      <c r="F12" s="20" t="s">
        <v>57</v>
      </c>
      <c r="G12" s="20" t="s">
        <v>58</v>
      </c>
      <c r="I12" s="20" t="s">
        <v>57</v>
      </c>
      <c r="J12" s="20" t="s">
        <v>58</v>
      </c>
    </row>
    <row r="13" spans="1:10" x14ac:dyDescent="0.3">
      <c r="B13" s="5" t="s">
        <v>33</v>
      </c>
      <c r="C13" s="5" t="s">
        <v>23</v>
      </c>
      <c r="D13" s="7">
        <v>3.0000000000000013</v>
      </c>
      <c r="F13" s="7">
        <v>0</v>
      </c>
      <c r="G13" s="7">
        <v>85</v>
      </c>
      <c r="I13" s="7">
        <v>250</v>
      </c>
      <c r="J13" s="7">
        <v>18835</v>
      </c>
    </row>
    <row r="14" spans="1:10" ht="16.2" thickBot="1" x14ac:dyDescent="0.35">
      <c r="B14" s="4" t="s">
        <v>34</v>
      </c>
      <c r="C14" s="4" t="s">
        <v>24</v>
      </c>
      <c r="D14" s="6">
        <v>1.9999999999999978</v>
      </c>
      <c r="F14" s="6">
        <v>0</v>
      </c>
      <c r="G14" s="6">
        <v>110</v>
      </c>
      <c r="I14" s="6">
        <v>398.5</v>
      </c>
      <c r="J14" s="6">
        <v>20035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zoomScale="163" workbookViewId="0">
      <selection activeCell="C2" sqref="C2"/>
    </sheetView>
  </sheetViews>
  <sheetFormatPr defaultColWidth="11.19921875" defaultRowHeight="15.6" x14ac:dyDescent="0.3"/>
  <cols>
    <col min="3" max="3" width="11.796875" customWidth="1"/>
  </cols>
  <sheetData>
    <row r="1" spans="1:4" x14ac:dyDescent="0.3">
      <c r="A1" s="11" t="s">
        <v>23</v>
      </c>
      <c r="B1" s="11" t="s">
        <v>24</v>
      </c>
      <c r="C1" s="11" t="s">
        <v>25</v>
      </c>
      <c r="D1" s="1"/>
    </row>
    <row r="2" spans="1:4" x14ac:dyDescent="0.3">
      <c r="A2" s="12">
        <v>0.53333318616217129</v>
      </c>
      <c r="B2" s="12">
        <v>1.133333331380119</v>
      </c>
      <c r="C2" s="12">
        <f>A2+4*B2 + A2*B2 - 2*A2*A2 - 2*B2*B2</f>
        <v>2.533333333333291</v>
      </c>
      <c r="D2" s="1"/>
    </row>
    <row r="3" spans="1:4" x14ac:dyDescent="0.3">
      <c r="A3" s="21" t="s">
        <v>26</v>
      </c>
      <c r="B3" s="21"/>
      <c r="C3" s="13" t="s">
        <v>12</v>
      </c>
      <c r="D3" s="2" t="s">
        <v>40</v>
      </c>
    </row>
    <row r="4" spans="1:4" x14ac:dyDescent="0.3">
      <c r="A4" s="13">
        <v>1</v>
      </c>
      <c r="B4" s="13">
        <v>2</v>
      </c>
      <c r="C4" s="13">
        <v>12</v>
      </c>
      <c r="D4" s="14">
        <f>SUMPRODUCT($A$2:$B$2,A4:B4)</f>
        <v>2.7999998489224094</v>
      </c>
    </row>
    <row r="5" spans="1:4" x14ac:dyDescent="0.3">
      <c r="A5" s="13">
        <v>3</v>
      </c>
      <c r="B5" s="13">
        <v>1</v>
      </c>
      <c r="C5" s="13">
        <v>15</v>
      </c>
      <c r="D5" s="14">
        <f>SUMPRODUCT($A$2:$B$2,A5:B5)</f>
        <v>2.7333328898666327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"/>
  <sheetViews>
    <sheetView showGridLines="0" tabSelected="1" workbookViewId="0">
      <selection activeCell="A4" sqref="A4"/>
    </sheetView>
  </sheetViews>
  <sheetFormatPr defaultColWidth="11.19921875" defaultRowHeight="15.6" x14ac:dyDescent="0.3"/>
  <cols>
    <col min="1" max="1" width="2.296875" customWidth="1"/>
    <col min="2" max="2" width="7.296875" bestFit="1" customWidth="1"/>
    <col min="3" max="3" width="4.796875" bestFit="1" customWidth="1"/>
    <col min="4" max="4" width="18.296875" bestFit="1" customWidth="1"/>
    <col min="5" max="5" width="23.5" bestFit="1" customWidth="1"/>
    <col min="6" max="6" width="14.796875" bestFit="1" customWidth="1"/>
    <col min="7" max="7" width="12.19921875" bestFit="1" customWidth="1"/>
  </cols>
  <sheetData>
    <row r="1" spans="1:5" x14ac:dyDescent="0.3">
      <c r="A1" s="3" t="s">
        <v>0</v>
      </c>
    </row>
    <row r="2" spans="1:5" x14ac:dyDescent="0.3">
      <c r="A2" s="3" t="s">
        <v>63</v>
      </c>
    </row>
    <row r="3" spans="1:5" x14ac:dyDescent="0.3">
      <c r="A3" s="3" t="s">
        <v>64</v>
      </c>
    </row>
    <row r="4" spans="1:5" x14ac:dyDescent="0.3">
      <c r="A4" s="3" t="s">
        <v>1</v>
      </c>
    </row>
    <row r="5" spans="1:5" x14ac:dyDescent="0.3">
      <c r="A5" s="3" t="s">
        <v>2</v>
      </c>
    </row>
    <row r="6" spans="1:5" x14ac:dyDescent="0.3">
      <c r="A6" s="3"/>
      <c r="B6" t="s">
        <v>27</v>
      </c>
    </row>
    <row r="7" spans="1:5" x14ac:dyDescent="0.3">
      <c r="A7" s="3"/>
      <c r="B7" t="s">
        <v>28</v>
      </c>
    </row>
    <row r="8" spans="1:5" x14ac:dyDescent="0.3">
      <c r="A8" s="3"/>
      <c r="B8" t="s">
        <v>29</v>
      </c>
    </row>
    <row r="9" spans="1:5" x14ac:dyDescent="0.3">
      <c r="A9" s="3" t="s">
        <v>3</v>
      </c>
    </row>
    <row r="10" spans="1:5" x14ac:dyDescent="0.3">
      <c r="B10" t="s">
        <v>4</v>
      </c>
    </row>
    <row r="11" spans="1:5" x14ac:dyDescent="0.3">
      <c r="B11" t="s">
        <v>30</v>
      </c>
    </row>
    <row r="12" spans="1:5" x14ac:dyDescent="0.3">
      <c r="B12" t="s">
        <v>5</v>
      </c>
    </row>
    <row r="14" spans="1:5" ht="16.2" thickBot="1" x14ac:dyDescent="0.35">
      <c r="A14" t="s">
        <v>31</v>
      </c>
    </row>
    <row r="15" spans="1:5" ht="16.2" thickBot="1" x14ac:dyDescent="0.35">
      <c r="B15" s="8" t="s">
        <v>6</v>
      </c>
      <c r="C15" s="8" t="s">
        <v>7</v>
      </c>
      <c r="D15" s="8" t="s">
        <v>8</v>
      </c>
      <c r="E15" s="8" t="s">
        <v>9</v>
      </c>
    </row>
    <row r="16" spans="1:5" ht="16.2" thickBot="1" x14ac:dyDescent="0.35">
      <c r="B16" s="4" t="s">
        <v>32</v>
      </c>
      <c r="C16" s="4" t="s">
        <v>25</v>
      </c>
      <c r="D16" s="9">
        <v>2.5333333333333155</v>
      </c>
      <c r="E16" s="9">
        <v>2.5333333333333155</v>
      </c>
    </row>
    <row r="19" spans="1:7" ht="16.2" thickBot="1" x14ac:dyDescent="0.35">
      <c r="A19" t="s">
        <v>10</v>
      </c>
    </row>
    <row r="20" spans="1:7" ht="16.2" thickBot="1" x14ac:dyDescent="0.35">
      <c r="B20" s="8" t="s">
        <v>6</v>
      </c>
      <c r="C20" s="8" t="s">
        <v>7</v>
      </c>
      <c r="D20" s="8" t="s">
        <v>8</v>
      </c>
      <c r="E20" s="8" t="s">
        <v>9</v>
      </c>
      <c r="F20" s="8" t="s">
        <v>11</v>
      </c>
    </row>
    <row r="21" spans="1:7" x14ac:dyDescent="0.3">
      <c r="B21" s="5" t="s">
        <v>33</v>
      </c>
      <c r="C21" s="5" t="s">
        <v>23</v>
      </c>
      <c r="D21" s="10">
        <v>0.53333338819001563</v>
      </c>
      <c r="E21" s="10">
        <v>0.53333338819001563</v>
      </c>
      <c r="F21" s="5" t="s">
        <v>17</v>
      </c>
    </row>
    <row r="22" spans="1:7" ht="16.2" thickBot="1" x14ac:dyDescent="0.35">
      <c r="B22" s="4" t="s">
        <v>34</v>
      </c>
      <c r="C22" s="4" t="s">
        <v>24</v>
      </c>
      <c r="D22" s="9">
        <v>1.1333332672112197</v>
      </c>
      <c r="E22" s="9">
        <v>1.1333332672112197</v>
      </c>
      <c r="F22" s="4" t="s">
        <v>17</v>
      </c>
    </row>
    <row r="25" spans="1:7" ht="16.2" thickBot="1" x14ac:dyDescent="0.35">
      <c r="A25" t="s">
        <v>12</v>
      </c>
    </row>
    <row r="26" spans="1:7" ht="16.2" thickBot="1" x14ac:dyDescent="0.35">
      <c r="B26" s="8" t="s">
        <v>6</v>
      </c>
      <c r="C26" s="8" t="s">
        <v>7</v>
      </c>
      <c r="D26" s="8" t="s">
        <v>13</v>
      </c>
      <c r="E26" s="8" t="s">
        <v>14</v>
      </c>
      <c r="F26" s="8" t="s">
        <v>15</v>
      </c>
      <c r="G26" s="8" t="s">
        <v>16</v>
      </c>
    </row>
    <row r="27" spans="1:7" x14ac:dyDescent="0.3">
      <c r="B27" s="5" t="s">
        <v>35</v>
      </c>
      <c r="C27" s="5"/>
      <c r="D27" s="10">
        <v>2.799999922612455</v>
      </c>
      <c r="E27" s="5" t="s">
        <v>36</v>
      </c>
      <c r="F27" s="5" t="s">
        <v>37</v>
      </c>
      <c r="G27" s="5">
        <v>9.2000000773875446</v>
      </c>
    </row>
    <row r="28" spans="1:7" ht="16.2" thickBot="1" x14ac:dyDescent="0.35">
      <c r="B28" s="4" t="s">
        <v>38</v>
      </c>
      <c r="C28" s="4"/>
      <c r="D28" s="9">
        <v>2.7333334317812668</v>
      </c>
      <c r="E28" s="4" t="s">
        <v>39</v>
      </c>
      <c r="F28" s="4" t="s">
        <v>37</v>
      </c>
      <c r="G28" s="4">
        <v>12.266666568218733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Отчет о результатах 1</vt:lpstr>
      <vt:lpstr>Отчет об устойчивости 1</vt:lpstr>
      <vt:lpstr>Отчет о пределах 1</vt:lpstr>
      <vt:lpstr>Задание 5</vt:lpstr>
      <vt:lpstr>Отчет о результатах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АДМИН</cp:lastModifiedBy>
  <dcterms:created xsi:type="dcterms:W3CDTF">2019-11-09T07:24:11Z</dcterms:created>
  <dcterms:modified xsi:type="dcterms:W3CDTF">2021-12-03T12:36:18Z</dcterms:modified>
</cp:coreProperties>
</file>