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S12" i="1"/>
  <c r="R4" i="1"/>
  <c r="S3" i="1"/>
  <c r="T3" i="1" s="1"/>
  <c r="R3" i="1"/>
  <c r="W2" i="1"/>
  <c r="V2" i="1"/>
  <c r="U2" i="1"/>
  <c r="T2" i="1"/>
  <c r="S2" i="1"/>
  <c r="F7" i="1"/>
  <c r="F6" i="1"/>
  <c r="F5" i="1"/>
  <c r="F4" i="1"/>
  <c r="F3" i="1"/>
  <c r="F2" i="1"/>
  <c r="T12" i="1" l="1"/>
  <c r="U12" i="1" s="1"/>
  <c r="V12" i="1" s="1"/>
  <c r="S4" i="1"/>
  <c r="U3" i="1"/>
  <c r="V3" i="1" s="1"/>
  <c r="W3" i="1" s="1"/>
  <c r="R13" i="1" l="1"/>
  <c r="W12" i="1"/>
  <c r="T4" i="1"/>
  <c r="U4" i="1" s="1"/>
  <c r="V4" i="1" s="1"/>
  <c r="S13" i="1" l="1"/>
  <c r="R5" i="1"/>
  <c r="W4" i="1"/>
  <c r="T13" i="1" l="1"/>
  <c r="U13" i="1" s="1"/>
  <c r="V13" i="1" s="1"/>
  <c r="S5" i="1"/>
  <c r="R14" i="1" l="1"/>
  <c r="W13" i="1"/>
  <c r="T5" i="1"/>
  <c r="U5" i="1" s="1"/>
  <c r="V5" i="1" s="1"/>
  <c r="S14" i="1" l="1"/>
  <c r="R6" i="1"/>
  <c r="W5" i="1"/>
  <c r="T14" i="1" l="1"/>
  <c r="U14" i="1" s="1"/>
  <c r="V14" i="1" s="1"/>
  <c r="S6" i="1"/>
  <c r="R15" i="1" l="1"/>
  <c r="W14" i="1"/>
  <c r="T6" i="1"/>
  <c r="U6" i="1" s="1"/>
  <c r="V6" i="1" s="1"/>
  <c r="S15" i="1" l="1"/>
  <c r="R7" i="1"/>
  <c r="W6" i="1"/>
  <c r="T15" i="1" l="1"/>
  <c r="U15" i="1" s="1"/>
  <c r="V15" i="1" s="1"/>
  <c r="S7" i="1"/>
  <c r="R16" i="1" l="1"/>
  <c r="W15" i="1"/>
  <c r="T7" i="1"/>
  <c r="U7" i="1" s="1"/>
  <c r="V7" i="1" s="1"/>
  <c r="S16" i="1" l="1"/>
  <c r="R8" i="1"/>
  <c r="W7" i="1"/>
  <c r="T16" i="1" l="1"/>
  <c r="U16" i="1" s="1"/>
  <c r="V16" i="1" s="1"/>
  <c r="S8" i="1"/>
  <c r="R17" i="1" l="1"/>
  <c r="W16" i="1"/>
  <c r="T8" i="1"/>
  <c r="U8" i="1" s="1"/>
  <c r="V8" i="1" s="1"/>
  <c r="S17" i="1" l="1"/>
  <c r="R9" i="1"/>
  <c r="W8" i="1"/>
  <c r="T17" i="1" l="1"/>
  <c r="U17" i="1"/>
  <c r="V17" i="1" s="1"/>
  <c r="W17" i="1" s="1"/>
  <c r="S9" i="1"/>
  <c r="T9" i="1" l="1"/>
  <c r="U9" i="1" s="1"/>
  <c r="V9" i="1" s="1"/>
  <c r="R10" i="1" l="1"/>
  <c r="W9" i="1"/>
  <c r="S10" i="1" l="1"/>
  <c r="T10" i="1" l="1"/>
  <c r="U10" i="1" s="1"/>
  <c r="V10" i="1" s="1"/>
  <c r="R11" i="1" l="1"/>
  <c r="W10" i="1"/>
  <c r="S11" i="1" l="1"/>
  <c r="T11" i="1" l="1"/>
  <c r="U11" i="1"/>
  <c r="V11" i="1" s="1"/>
  <c r="W11" i="1" s="1"/>
</calcChain>
</file>

<file path=xl/sharedStrings.xml><?xml version="1.0" encoding="utf-8"?>
<sst xmlns="http://schemas.openxmlformats.org/spreadsheetml/2006/main" count="10" uniqueCount="10">
  <si>
    <t>tan(0.47*x+0.2)-x^2=0</t>
  </si>
  <si>
    <t>x</t>
  </si>
  <si>
    <t>y</t>
  </si>
  <si>
    <t>k</t>
  </si>
  <si>
    <r>
      <t>x</t>
    </r>
    <r>
      <rPr>
        <sz val="8"/>
        <color theme="1"/>
        <rFont val="Calibri"/>
        <family val="2"/>
        <charset val="204"/>
        <scheme val="minor"/>
      </rPr>
      <t>k</t>
    </r>
  </si>
  <si>
    <r>
      <t>f(x</t>
    </r>
    <r>
      <rPr>
        <sz val="8"/>
        <color theme="1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</si>
  <si>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f'(x</t>
    </r>
    <r>
      <rPr>
        <sz val="8"/>
        <color theme="1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</si>
  <si>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f(x</t>
    </r>
    <r>
      <rPr>
        <sz val="8"/>
        <color theme="1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scheme val="minor"/>
      </rPr>
      <t>)/f'(x</t>
    </r>
    <r>
      <rPr>
        <sz val="8"/>
        <color theme="1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</si>
  <si>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x</t>
    </r>
    <r>
      <rPr>
        <sz val="8"/>
        <color theme="1"/>
        <rFont val="Calibri"/>
        <family val="2"/>
        <charset val="204"/>
        <scheme val="minor"/>
      </rPr>
      <t>k+1</t>
    </r>
  </si>
  <si>
    <r>
      <t>|x</t>
    </r>
    <r>
      <rPr>
        <sz val="8"/>
        <color theme="1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scheme val="minor"/>
      </rPr>
      <t>-x</t>
    </r>
    <r>
      <rPr>
        <sz val="8"/>
        <color theme="1"/>
        <rFont val="Calibri"/>
        <family val="2"/>
        <charset val="204"/>
        <scheme val="minor"/>
      </rPr>
      <t>k+1</t>
    </r>
    <r>
      <rPr>
        <sz val="11"/>
        <color theme="1"/>
        <rFont val="Calibri"/>
        <family val="2"/>
        <scheme val="minor"/>
      </rPr>
      <t>|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</si>
</sst>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tan(0.47*x+0.2)-x^2=0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Лист1!$E$2:$E$7</c:f>
              <c:numCache>
                <c:formatCode>General</c:formatCode>
                <c:ptCount val="6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</c:numCache>
            </c:numRef>
          </c:xVal>
          <c:yVal>
            <c:numRef>
              <c:f>Лист1!$F$2:$F$7</c:f>
              <c:numCache>
                <c:formatCode>General</c:formatCode>
                <c:ptCount val="6"/>
                <c:pt idx="0">
                  <c:v>-0.28501429867305733</c:v>
                </c:pt>
                <c:pt idx="1">
                  <c:v>-0.14799942396682048</c:v>
                </c:pt>
                <c:pt idx="2">
                  <c:v>-3.0931444875595543E-2</c:v>
                </c:pt>
                <c:pt idx="3">
                  <c:v>6.6398797786050498E-2</c:v>
                </c:pt>
                <c:pt idx="4">
                  <c:v>0.14420514475261439</c:v>
                </c:pt>
                <c:pt idx="5">
                  <c:v>0.2027100355086725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0-4826-B3D6-5BD786B11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71400"/>
        <c:axId val="420875008"/>
      </c:scatterChart>
      <c:valAx>
        <c:axId val="42087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875008"/>
        <c:crosses val="autoZero"/>
        <c:crossBetween val="midCat"/>
      </c:valAx>
      <c:valAx>
        <c:axId val="4208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87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11430</xdr:rowOff>
    </xdr:from>
    <xdr:to>
      <xdr:col>14</xdr:col>
      <xdr:colOff>304800</xdr:colOff>
      <xdr:row>16</xdr:row>
      <xdr:rowOff>11430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topLeftCell="B1" workbookViewId="0">
      <selection activeCell="R20" sqref="R20"/>
    </sheetView>
  </sheetViews>
  <sheetFormatPr defaultRowHeight="14.4" x14ac:dyDescent="0.3"/>
  <cols>
    <col min="1" max="1" width="17.6640625" customWidth="1"/>
  </cols>
  <sheetData>
    <row r="1" spans="1:23" x14ac:dyDescent="0.3">
      <c r="A1" t="s">
        <v>0</v>
      </c>
      <c r="E1" t="s">
        <v>1</v>
      </c>
      <c r="F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</row>
    <row r="2" spans="1:23" x14ac:dyDescent="0.3">
      <c r="E2">
        <v>-0.5</v>
      </c>
      <c r="F2">
        <f>TAN(E2*0.47+0.2)-E2^2</f>
        <v>-0.28501429867305733</v>
      </c>
      <c r="Q2">
        <v>0</v>
      </c>
      <c r="R2">
        <v>-0.2</v>
      </c>
      <c r="S2">
        <f>TAN(R2*0.47+0.2)-R2^2</f>
        <v>6.6398797786050498E-2</v>
      </c>
      <c r="T2">
        <f>(47*_xlfn.SEC(47/100*S2+1/5)^2)/100-2*S2</f>
        <v>0.36325042967106402</v>
      </c>
      <c r="U2">
        <f>S2/T2</f>
        <v>0.1827906930383453</v>
      </c>
      <c r="V2">
        <f>R2-U2</f>
        <v>-0.38279069303834534</v>
      </c>
      <c r="W2">
        <f>ABS(R2-V2)</f>
        <v>0.18279069303834533</v>
      </c>
    </row>
    <row r="3" spans="1:23" x14ac:dyDescent="0.3">
      <c r="E3">
        <v>-0.4</v>
      </c>
      <c r="F3">
        <f>TAN(E3*0.47+0.2)-E3^2</f>
        <v>-0.14799942396682048</v>
      </c>
      <c r="Q3">
        <v>1</v>
      </c>
      <c r="R3">
        <f>V2</f>
        <v>-0.38279069303834534</v>
      </c>
      <c r="S3">
        <f>TAN(R3*0.47+0.2)-R3^2</f>
        <v>-0.12643763779574507</v>
      </c>
      <c r="T3">
        <f>(47*_xlfn.SEC(47/100*S3+1/5)^2)/100-2*S3</f>
        <v>0.73228675169929547</v>
      </c>
      <c r="U3">
        <f>S3/T3</f>
        <v>-0.17266137548213509</v>
      </c>
      <c r="V3">
        <f>R3-U3</f>
        <v>-0.21012931755621025</v>
      </c>
      <c r="W3">
        <f>ABS(R3-V3)</f>
        <v>0.17266137548213509</v>
      </c>
    </row>
    <row r="4" spans="1:23" x14ac:dyDescent="0.3">
      <c r="E4">
        <v>-0.3</v>
      </c>
      <c r="F4">
        <f>TAN(E4*0.47+0.2)-E4^2</f>
        <v>-3.0931444875595543E-2</v>
      </c>
      <c r="Q4">
        <v>2</v>
      </c>
      <c r="R4">
        <f t="shared" ref="R4:R11" si="0">V3</f>
        <v>-0.21012931755621025</v>
      </c>
      <c r="S4">
        <f t="shared" ref="S4:S17" si="1">TAN(R4*0.47+0.2)-R4^2</f>
        <v>5.7432194322329273E-2</v>
      </c>
      <c r="T4">
        <f t="shared" ref="T4:T17" si="2">(47*_xlfn.SEC(47/100*S4+1/5)^2)/100-2*S4</f>
        <v>0.38020960773662749</v>
      </c>
      <c r="U4">
        <f t="shared" ref="U4:U11" si="3">S4/T4</f>
        <v>0.15105403218035657</v>
      </c>
      <c r="V4">
        <f t="shared" ref="V4:V11" si="4">R4-U4</f>
        <v>-0.36118334973656685</v>
      </c>
      <c r="W4">
        <f t="shared" ref="W4:W11" si="5">ABS(R4-V4)</f>
        <v>0.1510540321803566</v>
      </c>
    </row>
    <row r="5" spans="1:23" x14ac:dyDescent="0.3">
      <c r="E5">
        <v>-0.2</v>
      </c>
      <c r="F5">
        <f>TAN(E5*0.47+0.2)-E5^2</f>
        <v>6.6398797786050498E-2</v>
      </c>
      <c r="Q5">
        <v>3</v>
      </c>
      <c r="R5">
        <f t="shared" si="0"/>
        <v>-0.36118334973656685</v>
      </c>
      <c r="S5">
        <f t="shared" si="1"/>
        <v>-0.10020036189661909</v>
      </c>
      <c r="T5">
        <f t="shared" si="2"/>
        <v>0.68156299008504462</v>
      </c>
      <c r="U5">
        <f t="shared" si="3"/>
        <v>-0.14701555594166901</v>
      </c>
      <c r="V5">
        <f t="shared" si="4"/>
        <v>-0.21416779379489784</v>
      </c>
      <c r="W5">
        <f t="shared" si="5"/>
        <v>0.14701555594166901</v>
      </c>
    </row>
    <row r="6" spans="1:23" x14ac:dyDescent="0.3">
      <c r="E6">
        <v>-0.1</v>
      </c>
      <c r="F6">
        <f>TAN(E6*0.47+0.2)-E6^2</f>
        <v>0.14420514475261439</v>
      </c>
      <c r="Q6">
        <v>4</v>
      </c>
      <c r="R6">
        <f t="shared" si="0"/>
        <v>-0.21416779379489784</v>
      </c>
      <c r="S6">
        <f t="shared" si="1"/>
        <v>5.3801376192244489E-2</v>
      </c>
      <c r="T6">
        <f t="shared" si="2"/>
        <v>0.38708264467144271</v>
      </c>
      <c r="U6">
        <f t="shared" si="3"/>
        <v>0.13899196187912613</v>
      </c>
      <c r="V6">
        <f t="shared" si="4"/>
        <v>-0.35315975567402397</v>
      </c>
      <c r="W6">
        <f t="shared" si="5"/>
        <v>0.13899196187912613</v>
      </c>
    </row>
    <row r="7" spans="1:23" x14ac:dyDescent="0.3">
      <c r="E7">
        <v>0</v>
      </c>
      <c r="F7">
        <f>TAN(E7*0.47+0.2)-E7^2</f>
        <v>0.2027100355086725</v>
      </c>
      <c r="Q7">
        <v>5</v>
      </c>
      <c r="R7">
        <f t="shared" si="0"/>
        <v>-0.35315975567402397</v>
      </c>
      <c r="S7">
        <f t="shared" si="1"/>
        <v>-9.0693773537882216E-2</v>
      </c>
      <c r="T7">
        <f t="shared" si="2"/>
        <v>0.66322275247140894</v>
      </c>
      <c r="U7">
        <f t="shared" si="3"/>
        <v>-0.13674707811202838</v>
      </c>
      <c r="V7">
        <f t="shared" si="4"/>
        <v>-0.21641267756199559</v>
      </c>
      <c r="W7">
        <f t="shared" si="5"/>
        <v>0.13674707811202838</v>
      </c>
    </row>
    <row r="8" spans="1:23" x14ac:dyDescent="0.3">
      <c r="Q8">
        <v>6</v>
      </c>
      <c r="R8">
        <f t="shared" si="0"/>
        <v>-0.21641267756199559</v>
      </c>
      <c r="S8">
        <f t="shared" si="1"/>
        <v>5.1769308092349219E-2</v>
      </c>
      <c r="T8">
        <f t="shared" si="2"/>
        <v>0.39093074885954721</v>
      </c>
      <c r="U8">
        <f t="shared" si="3"/>
        <v>0.13242577679902276</v>
      </c>
      <c r="V8">
        <f t="shared" si="4"/>
        <v>-0.34883845436101835</v>
      </c>
      <c r="W8">
        <f t="shared" si="5"/>
        <v>0.13242577679902276</v>
      </c>
    </row>
    <row r="9" spans="1:23" x14ac:dyDescent="0.3">
      <c r="Q9">
        <v>7</v>
      </c>
      <c r="R9">
        <f t="shared" si="0"/>
        <v>-0.34883845436101835</v>
      </c>
      <c r="S9">
        <f t="shared" si="1"/>
        <v>-8.5626721076035001E-2</v>
      </c>
      <c r="T9">
        <f t="shared" si="2"/>
        <v>0.65345577355491158</v>
      </c>
      <c r="U9">
        <f t="shared" si="3"/>
        <v>-0.13103675036829338</v>
      </c>
      <c r="V9">
        <f t="shared" si="4"/>
        <v>-0.21780170399272497</v>
      </c>
      <c r="W9">
        <f t="shared" si="5"/>
        <v>0.13103675036829338</v>
      </c>
    </row>
    <row r="10" spans="1:23" x14ac:dyDescent="0.3">
      <c r="Q10">
        <v>8</v>
      </c>
      <c r="R10">
        <f t="shared" si="0"/>
        <v>-0.21780170399272497</v>
      </c>
      <c r="S10">
        <f t="shared" si="1"/>
        <v>5.0507025363432399E-2</v>
      </c>
      <c r="T10">
        <f t="shared" si="2"/>
        <v>0.39332164453478918</v>
      </c>
      <c r="U10">
        <f t="shared" si="3"/>
        <v>0.12841150764324405</v>
      </c>
      <c r="V10">
        <f t="shared" si="4"/>
        <v>-0.34621321163596902</v>
      </c>
      <c r="W10">
        <f t="shared" si="5"/>
        <v>0.12841150764324405</v>
      </c>
    </row>
    <row r="11" spans="1:23" x14ac:dyDescent="0.3">
      <c r="Q11">
        <v>9</v>
      </c>
      <c r="R11">
        <f t="shared" si="0"/>
        <v>-0.34621321163596902</v>
      </c>
      <c r="S11">
        <f t="shared" si="1"/>
        <v>-8.2566517503691414E-2</v>
      </c>
      <c r="T11">
        <f t="shared" si="2"/>
        <v>0.64755994352630419</v>
      </c>
      <c r="U11">
        <f t="shared" si="3"/>
        <v>-0.12750405322181194</v>
      </c>
      <c r="V11">
        <f t="shared" si="4"/>
        <v>-0.21870915841415708</v>
      </c>
      <c r="W11">
        <f t="shared" si="5"/>
        <v>0.12750405322181194</v>
      </c>
    </row>
    <row r="12" spans="1:23" x14ac:dyDescent="0.3">
      <c r="Q12">
        <v>10</v>
      </c>
      <c r="R12">
        <f>V11</f>
        <v>-0.21870915841415708</v>
      </c>
      <c r="S12">
        <f>TAN(R12*0.47+0.2)-R12^2</f>
        <v>4.9680334522804293E-2</v>
      </c>
      <c r="T12">
        <f>(47*_xlfn.SEC(47/100*S12+1/5)^2)/100-2*S12</f>
        <v>0.39488770145556579</v>
      </c>
      <c r="U12">
        <f>S12/T12</f>
        <v>0.12580876623830359</v>
      </c>
      <c r="V12">
        <f>R12-U12</f>
        <v>-0.34451792465246067</v>
      </c>
      <c r="W12">
        <f>ABS(R12-V12)</f>
        <v>0.12580876623830359</v>
      </c>
    </row>
    <row r="13" spans="1:23" x14ac:dyDescent="0.3">
      <c r="Q13">
        <v>11</v>
      </c>
      <c r="R13">
        <f t="shared" ref="R13:R17" si="6">V12</f>
        <v>-0.34451792465246067</v>
      </c>
      <c r="S13">
        <f t="shared" si="1"/>
        <v>-8.0597612851125863E-2</v>
      </c>
      <c r="T13">
        <f t="shared" si="2"/>
        <v>0.64376776359000865</v>
      </c>
      <c r="U13">
        <f t="shared" ref="U13:U17" si="7">S13/T13</f>
        <v>-0.12519672063364676</v>
      </c>
      <c r="V13">
        <f t="shared" ref="V13:V17" si="8">R13-U13</f>
        <v>-0.21932120401881391</v>
      </c>
      <c r="W13">
        <f t="shared" ref="W13:W17" si="9">ABS(R13-V13)</f>
        <v>0.12519672063364676</v>
      </c>
    </row>
    <row r="14" spans="1:23" x14ac:dyDescent="0.3">
      <c r="Q14">
        <v>12</v>
      </c>
      <c r="R14">
        <f t="shared" si="6"/>
        <v>-0.21932120401881391</v>
      </c>
      <c r="S14">
        <f t="shared" si="1"/>
        <v>4.9121851299680608E-2</v>
      </c>
      <c r="T14">
        <f t="shared" si="2"/>
        <v>0.39594577190883523</v>
      </c>
      <c r="U14">
        <f t="shared" si="7"/>
        <v>0.12406206805256831</v>
      </c>
      <c r="V14">
        <f t="shared" si="8"/>
        <v>-0.3433832720713822</v>
      </c>
      <c r="W14">
        <f t="shared" si="9"/>
        <v>0.12406206805256828</v>
      </c>
    </row>
    <row r="15" spans="1:23" x14ac:dyDescent="0.3">
      <c r="Q15">
        <v>13</v>
      </c>
      <c r="R15">
        <f t="shared" si="6"/>
        <v>-0.3433832720713822</v>
      </c>
      <c r="S15">
        <f t="shared" si="1"/>
        <v>-7.9283012448391824E-2</v>
      </c>
      <c r="T15">
        <f t="shared" si="2"/>
        <v>0.64123629376227798</v>
      </c>
      <c r="U15">
        <f t="shared" si="7"/>
        <v>-0.12364086877119899</v>
      </c>
      <c r="V15">
        <f t="shared" si="8"/>
        <v>-0.21974240330018319</v>
      </c>
      <c r="W15">
        <f t="shared" si="9"/>
        <v>0.12364086877119901</v>
      </c>
    </row>
    <row r="16" spans="1:23" x14ac:dyDescent="0.3">
      <c r="Q16">
        <v>14</v>
      </c>
      <c r="R16">
        <f t="shared" si="6"/>
        <v>-0.21974240330018319</v>
      </c>
      <c r="S16">
        <f t="shared" si="1"/>
        <v>4.8737086966093697E-2</v>
      </c>
      <c r="T16">
        <f t="shared" si="2"/>
        <v>0.39667477020355807</v>
      </c>
      <c r="U16">
        <f t="shared" si="7"/>
        <v>0.12286409579586753</v>
      </c>
      <c r="V16">
        <f t="shared" si="8"/>
        <v>-0.34260649909605073</v>
      </c>
      <c r="W16">
        <f t="shared" si="9"/>
        <v>0.12286409579586755</v>
      </c>
    </row>
    <row r="17" spans="17:23" x14ac:dyDescent="0.3">
      <c r="Q17">
        <v>15</v>
      </c>
      <c r="R17">
        <f t="shared" si="6"/>
        <v>-0.34260649909605073</v>
      </c>
      <c r="S17">
        <f t="shared" si="1"/>
        <v>-7.8384520882849806E-2</v>
      </c>
      <c r="T17">
        <f t="shared" si="2"/>
        <v>0.63950633608265695</v>
      </c>
      <c r="U17">
        <f t="shared" si="7"/>
        <v>-0.12257035850965911</v>
      </c>
      <c r="V17">
        <f t="shared" si="8"/>
        <v>-0.22003614058639162</v>
      </c>
      <c r="W17">
        <f t="shared" si="9"/>
        <v>0.12257035850965911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2023-02-13T11:23:19Z</dcterms:modified>
</cp:coreProperties>
</file>