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Downloads\"/>
    </mc:Choice>
  </mc:AlternateContent>
  <xr:revisionPtr revIDLastSave="0" documentId="8_{C08E9EC4-813A-4F7B-B224-E06B8135196E}" xr6:coauthVersionLast="47" xr6:coauthVersionMax="47" xr10:uidLastSave="{00000000-0000-0000-0000-000000000000}"/>
  <bookViews>
    <workbookView xWindow="1170" yWindow="1170" windowWidth="19880" windowHeight="12350" xr2:uid="{70D47659-330E-49D7-8768-981906C22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N11" i="1"/>
  <c r="M11" i="1"/>
  <c r="N3" i="1"/>
  <c r="N5" i="1"/>
  <c r="N6" i="1"/>
  <c r="N7" i="1"/>
  <c r="N9" i="1"/>
  <c r="N10" i="1"/>
  <c r="N13" i="1"/>
  <c r="N14" i="1"/>
  <c r="N15" i="1"/>
  <c r="N17" i="1"/>
  <c r="N18" i="1"/>
  <c r="N2" i="1"/>
  <c r="I5" i="1"/>
  <c r="M5" i="1" s="1"/>
  <c r="K5" i="1"/>
  <c r="K17" i="1"/>
  <c r="K6" i="1"/>
  <c r="K7" i="1"/>
  <c r="K2" i="1"/>
  <c r="K3" i="1"/>
  <c r="K9" i="1"/>
  <c r="K10" i="1"/>
  <c r="K13" i="1"/>
  <c r="K14" i="1"/>
  <c r="K15" i="1"/>
  <c r="K18" i="1"/>
  <c r="I6" i="1"/>
  <c r="M6" i="1" s="1"/>
  <c r="I7" i="1"/>
  <c r="M7" i="1" s="1"/>
  <c r="I9" i="1"/>
  <c r="M9" i="1" s="1"/>
  <c r="I10" i="1"/>
  <c r="M10" i="1" s="1"/>
  <c r="I11" i="1"/>
  <c r="I2" i="1"/>
  <c r="M2" i="1" s="1"/>
  <c r="I3" i="1"/>
  <c r="M3" i="1" s="1"/>
  <c r="I13" i="1"/>
  <c r="M13" i="1" s="1"/>
  <c r="I14" i="1"/>
  <c r="M14" i="1" s="1"/>
  <c r="I15" i="1"/>
  <c r="M15" i="1" s="1"/>
  <c r="I17" i="1"/>
  <c r="M17" i="1" s="1"/>
  <c r="I18" i="1"/>
  <c r="M18" i="1" s="1"/>
</calcChain>
</file>

<file path=xl/sharedStrings.xml><?xml version="1.0" encoding="utf-8"?>
<sst xmlns="http://schemas.openxmlformats.org/spreadsheetml/2006/main" count="11" uniqueCount="11">
  <si>
    <t>True Y</t>
  </si>
  <si>
    <t>Pixel Hor</t>
  </si>
  <si>
    <t>Pixel Ver</t>
  </si>
  <si>
    <t>Camera X</t>
  </si>
  <si>
    <t>Camera Y</t>
  </si>
  <si>
    <t>True Z</t>
  </si>
  <si>
    <t>Camera Z</t>
  </si>
  <si>
    <t>True X</t>
  </si>
  <si>
    <t>Camera Depth</t>
  </si>
  <si>
    <t>Error X (%)</t>
  </si>
  <si>
    <t>Error Z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</si>
</sst>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0C3D-6936-4BF9-9374-4B704408EFA7}">
  <dimension ref="A1:N18"/>
  <sheetViews>
    <sheetView tabSelected="1" zoomScale="79" zoomScaleNormal="100" workbookViewId="0">
      <selection activeCell="R18" sqref="R18"/>
    </sheetView>
  </sheetViews>
  <sheetFormatPr defaultRowHeight="14.5" x14ac:dyDescent="0.35"/>
  <sheetData>
    <row r="1" spans="1:14" x14ac:dyDescent="0.35">
      <c r="A1" t="s">
        <v>7</v>
      </c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6</v>
      </c>
      <c r="K1" t="s">
        <v>9</v>
      </c>
      <c r="M1" t="s">
        <v>10</v>
      </c>
    </row>
    <row r="2" spans="1:14" x14ac:dyDescent="0.35">
      <c r="A2">
        <v>-1</v>
      </c>
      <c r="C2">
        <v>2</v>
      </c>
      <c r="D2" s="1">
        <v>24</v>
      </c>
      <c r="E2" s="1">
        <v>235</v>
      </c>
      <c r="F2" s="1">
        <v>-1.038</v>
      </c>
      <c r="G2" s="1">
        <v>-1.0999999999999999E-2</v>
      </c>
      <c r="H2" s="1">
        <v>2.109</v>
      </c>
      <c r="I2">
        <f>SQRT(H2^2-F2^2)</f>
        <v>1.8358749957445359</v>
      </c>
      <c r="K2">
        <f>((ABS(F2)-ABS(A2))/ABS(A2))*100</f>
        <v>3.8000000000000034</v>
      </c>
      <c r="M2">
        <f>((ABS(I2)-ABS(C2))/ABS(C2))*100</f>
        <v>-8.2062502127732024</v>
      </c>
      <c r="N2">
        <f>((ABS(H2)-ABS(C2))/ABS(C2))*100</f>
        <v>5.4499999999999993</v>
      </c>
    </row>
    <row r="3" spans="1:14" x14ac:dyDescent="0.35">
      <c r="A3">
        <v>-1</v>
      </c>
      <c r="C3">
        <v>3</v>
      </c>
      <c r="D3" s="1">
        <v>112</v>
      </c>
      <c r="E3" s="1">
        <v>235</v>
      </c>
      <c r="F3" s="1">
        <v>-1.0840000000000001</v>
      </c>
      <c r="G3" s="1">
        <v>-1.6E-2</v>
      </c>
      <c r="H3" s="1">
        <v>3.1309999999999998</v>
      </c>
      <c r="I3">
        <f>SQRT(H3^2-F3^2)</f>
        <v>2.9373636138551182</v>
      </c>
      <c r="K3">
        <f>((ABS(F3)-ABS(A3))/ABS(A3))*100</f>
        <v>8.4000000000000075</v>
      </c>
      <c r="M3">
        <f>((ABS(I3)-ABS(C3))/ABS(C3))*100</f>
        <v>-2.0878795381627251</v>
      </c>
      <c r="N3">
        <f t="shared" ref="N3:N18" si="0">((ABS(H3)-ABS(C3))/ABS(C3))*100</f>
        <v>4.36666666666666</v>
      </c>
    </row>
    <row r="5" spans="1:14" x14ac:dyDescent="0.35">
      <c r="A5">
        <v>0</v>
      </c>
      <c r="B5">
        <v>0.03</v>
      </c>
      <c r="C5">
        <v>1</v>
      </c>
      <c r="D5" s="1">
        <v>325</v>
      </c>
      <c r="E5" s="1">
        <v>247</v>
      </c>
      <c r="F5" s="1">
        <v>7.0000000000000001E-3</v>
      </c>
      <c r="G5" s="1">
        <v>1.4999999999999999E-2</v>
      </c>
      <c r="H5" s="1">
        <v>1.0029999999999999</v>
      </c>
      <c r="I5">
        <f>SQRT(H5^2-F5^2)</f>
        <v>1.0029755729827121</v>
      </c>
      <c r="K5" t="e">
        <f>((ABS(F5)-ABS(A5))/ABS(A5))*100</f>
        <v>#DIV/0!</v>
      </c>
      <c r="M5">
        <f>((ABS(I5)-ABS(C5))/ABS(C5))*100</f>
        <v>0.29755729827121158</v>
      </c>
      <c r="N5">
        <f t="shared" si="0"/>
        <v>0.29999999999998916</v>
      </c>
    </row>
    <row r="6" spans="1:14" x14ac:dyDescent="0.35">
      <c r="A6">
        <v>0</v>
      </c>
      <c r="C6">
        <v>2</v>
      </c>
      <c r="D6" s="1">
        <v>318</v>
      </c>
      <c r="E6" s="1">
        <v>240</v>
      </c>
      <c r="F6" s="1">
        <v>-8.9999999999999993E-3</v>
      </c>
      <c r="G6" s="1">
        <v>7.0000000000000001E-3</v>
      </c>
      <c r="H6" s="1">
        <v>2.0870000000000002</v>
      </c>
      <c r="I6">
        <f t="shared" ref="I6:I7" si="1">SQRT(H6^2-F6^2)</f>
        <v>2.086980594064066</v>
      </c>
      <c r="K6" t="e">
        <f t="shared" ref="K6:K7" si="2">((ABS(F6)-ABS(A6))/ABS(A6))*100</f>
        <v>#DIV/0!</v>
      </c>
      <c r="M6">
        <f t="shared" ref="M6:M7" si="3">((ABS(I6)-ABS(C6))/ABS(C6))*100</f>
        <v>4.3490297032032998</v>
      </c>
      <c r="N6">
        <f t="shared" si="0"/>
        <v>4.3500000000000094</v>
      </c>
    </row>
    <row r="7" spans="1:14" x14ac:dyDescent="0.35">
      <c r="A7">
        <v>0</v>
      </c>
      <c r="C7">
        <v>3</v>
      </c>
      <c r="D7" s="1">
        <v>315</v>
      </c>
      <c r="E7" s="1">
        <v>237</v>
      </c>
      <c r="F7" s="1">
        <v>-0.03</v>
      </c>
      <c r="G7" s="1">
        <v>-6.0000000000000001E-3</v>
      </c>
      <c r="H7" s="1">
        <v>3.1960000000000002</v>
      </c>
      <c r="I7">
        <f t="shared" si="1"/>
        <v>3.195859195897091</v>
      </c>
      <c r="K7" t="e">
        <f t="shared" si="2"/>
        <v>#DIV/0!</v>
      </c>
      <c r="M7">
        <f t="shared" si="3"/>
        <v>6.5286398632363669</v>
      </c>
      <c r="N7">
        <f t="shared" si="0"/>
        <v>6.5333333333333394</v>
      </c>
    </row>
    <row r="9" spans="1:14" x14ac:dyDescent="0.35">
      <c r="A9">
        <v>-0.5</v>
      </c>
      <c r="C9">
        <v>1</v>
      </c>
      <c r="D9" s="1">
        <v>36</v>
      </c>
      <c r="E9" s="1">
        <v>243</v>
      </c>
      <c r="F9" s="1">
        <v>-0.498</v>
      </c>
      <c r="G9" s="1">
        <v>8.9999999999999993E-3</v>
      </c>
      <c r="H9" s="1">
        <v>1.054</v>
      </c>
      <c r="I9">
        <f>SQRT(H9^2-F9^2)</f>
        <v>0.92893056791129447</v>
      </c>
      <c r="K9">
        <f>((ABS(F9)-ABS(A9))/ABS(A9))*100</f>
        <v>-0.40000000000000036</v>
      </c>
      <c r="M9">
        <f>((ABS(I9)-ABS(C9))/ABS(C9))*100</f>
        <v>-7.1069432088705531</v>
      </c>
      <c r="N9">
        <f t="shared" si="0"/>
        <v>5.4000000000000048</v>
      </c>
    </row>
    <row r="10" spans="1:14" x14ac:dyDescent="0.35">
      <c r="A10">
        <v>-0.5</v>
      </c>
      <c r="C10">
        <v>2</v>
      </c>
      <c r="D10" s="1">
        <v>170</v>
      </c>
      <c r="E10" s="1">
        <v>237</v>
      </c>
      <c r="F10" s="1">
        <v>-0.52400000000000002</v>
      </c>
      <c r="G10" s="1">
        <v>-4.0000000000000001E-3</v>
      </c>
      <c r="H10" s="1">
        <v>2.0950000000000002</v>
      </c>
      <c r="I10">
        <f>SQRT(H10^2-F10^2)</f>
        <v>2.0284104614204694</v>
      </c>
      <c r="K10">
        <f>((ABS(F10)-ABS(A10))/ABS(A10))*100</f>
        <v>4.8000000000000043</v>
      </c>
      <c r="M10">
        <f>((ABS(I10)-ABS(C10))/ABS(C10))*100</f>
        <v>1.4205230710234718</v>
      </c>
      <c r="N10">
        <f t="shared" si="0"/>
        <v>4.7500000000000098</v>
      </c>
    </row>
    <row r="11" spans="1:14" x14ac:dyDescent="0.35">
      <c r="A11">
        <v>-0.5</v>
      </c>
      <c r="C11">
        <v>3</v>
      </c>
      <c r="D11" s="1">
        <v>214</v>
      </c>
      <c r="E11" s="1">
        <v>237</v>
      </c>
      <c r="F11" s="1">
        <v>-0.55400000000000005</v>
      </c>
      <c r="G11" s="1">
        <v>-6.0000000000000001E-3</v>
      </c>
      <c r="H11" s="1">
        <v>3.1309999999999998</v>
      </c>
      <c r="I11">
        <f>SQRT(H11^2-F11^2)</f>
        <v>3.0815977998434514</v>
      </c>
      <c r="K11">
        <f>((ABS(F11)-ABS(A11))/ABS(A11))*100</f>
        <v>10.80000000000001</v>
      </c>
      <c r="M11">
        <f>((ABS(I11)-ABS(C11))/ABS(C11))*100</f>
        <v>2.7199266614483797</v>
      </c>
      <c r="N11">
        <f>((ABS(H11)-ABS(C11))/ABS(C11))*100</f>
        <v>4.36666666666666</v>
      </c>
    </row>
    <row r="13" spans="1:14" x14ac:dyDescent="0.35">
      <c r="A13">
        <v>0.5</v>
      </c>
      <c r="C13">
        <v>1</v>
      </c>
      <c r="D13" s="1">
        <v>616</v>
      </c>
      <c r="E13" s="1">
        <v>253</v>
      </c>
      <c r="F13" s="1">
        <v>0.504</v>
      </c>
      <c r="G13" s="1">
        <v>2.5999999999999999E-2</v>
      </c>
      <c r="H13" s="1">
        <v>1.0329999999999999</v>
      </c>
      <c r="I13">
        <f>SQRT(H13^2-F13^2)</f>
        <v>0.90170560605998218</v>
      </c>
      <c r="K13">
        <f>((ABS(F13)-ABS(A13))/ABS(A13))*100</f>
        <v>0.80000000000000071</v>
      </c>
      <c r="M13">
        <f>((ABS(I13)-ABS(C13))/ABS(C13))*100</f>
        <v>-9.8294393940017812</v>
      </c>
      <c r="N13">
        <f t="shared" si="0"/>
        <v>3.2999999999999918</v>
      </c>
    </row>
    <row r="14" spans="1:14" x14ac:dyDescent="0.35">
      <c r="A14">
        <v>0.5</v>
      </c>
      <c r="C14">
        <v>2</v>
      </c>
      <c r="D14" s="1">
        <v>468</v>
      </c>
      <c r="E14" s="1">
        <v>241</v>
      </c>
      <c r="F14" s="1">
        <v>0.50800000000000001</v>
      </c>
      <c r="G14" s="1">
        <v>0.01</v>
      </c>
      <c r="H14" s="1">
        <v>2.08</v>
      </c>
      <c r="I14">
        <f t="shared" ref="I14:I18" si="4">SQRT(H14^2-F14^2)</f>
        <v>2.0170116509331324</v>
      </c>
      <c r="K14">
        <f>((ABS(F14)-ABS(A14))/ABS(A14))*100</f>
        <v>1.6000000000000014</v>
      </c>
      <c r="M14">
        <f>((ABS(I14)-ABS(C14))/ABS(C14))*100</f>
        <v>0.8505825466566197</v>
      </c>
      <c r="N14">
        <f t="shared" si="0"/>
        <v>4.0000000000000036</v>
      </c>
    </row>
    <row r="15" spans="1:14" x14ac:dyDescent="0.35">
      <c r="A15">
        <v>0.5</v>
      </c>
      <c r="C15">
        <v>3</v>
      </c>
      <c r="D15" s="1">
        <v>415</v>
      </c>
      <c r="E15" s="1">
        <v>239</v>
      </c>
      <c r="F15" s="1">
        <v>0.495</v>
      </c>
      <c r="G15" s="1">
        <v>5.0000000000000001E-3</v>
      </c>
      <c r="H15" s="1">
        <v>3.1629999999999998</v>
      </c>
      <c r="I15">
        <f t="shared" si="4"/>
        <v>3.1240268884886375</v>
      </c>
      <c r="K15">
        <f>((ABS(F15)-ABS(A15))/ABS(A15))*100</f>
        <v>-1.0000000000000009</v>
      </c>
      <c r="M15">
        <f>((ABS(I15)-ABS(C15))/ABS(C15))*100</f>
        <v>4.134229616287918</v>
      </c>
      <c r="N15">
        <f t="shared" si="0"/>
        <v>5.4333333333333265</v>
      </c>
    </row>
    <row r="17" spans="1:14" x14ac:dyDescent="0.35">
      <c r="A17">
        <v>1</v>
      </c>
      <c r="C17">
        <v>2</v>
      </c>
      <c r="D17" s="1">
        <v>619</v>
      </c>
      <c r="E17" s="1">
        <v>246</v>
      </c>
      <c r="F17" s="1">
        <v>0.99</v>
      </c>
      <c r="G17" s="1">
        <v>2.5999999999999999E-2</v>
      </c>
      <c r="H17" s="1">
        <v>1.9990000000000001</v>
      </c>
      <c r="I17">
        <f t="shared" si="4"/>
        <v>1.7366349645219057</v>
      </c>
      <c r="K17">
        <f>((ABS(F17)-ABS(A17))/ABS(A17))*100</f>
        <v>-1.0000000000000009</v>
      </c>
      <c r="M17">
        <f>((ABS(I17)-ABS(C17))/ABS(C17))*100</f>
        <v>-13.168251773904716</v>
      </c>
      <c r="N17">
        <f t="shared" si="0"/>
        <v>-4.9999999999994493E-2</v>
      </c>
    </row>
    <row r="18" spans="1:14" x14ac:dyDescent="0.35">
      <c r="A18">
        <v>1</v>
      </c>
      <c r="C18">
        <v>3</v>
      </c>
      <c r="D18" s="1">
        <v>516</v>
      </c>
      <c r="E18" s="1">
        <v>240</v>
      </c>
      <c r="F18" s="1">
        <v>1.01</v>
      </c>
      <c r="G18" s="1">
        <v>0.01</v>
      </c>
      <c r="H18" s="1">
        <v>3.1150000000000002</v>
      </c>
      <c r="I18">
        <f t="shared" si="4"/>
        <v>2.9467142718628154</v>
      </c>
      <c r="K18">
        <f>((ABS(F18)-ABS(A18))/ABS(A18))*100</f>
        <v>1.0000000000000009</v>
      </c>
      <c r="M18">
        <f>((ABS(I18)-ABS(C18))/ABS(C18))*100</f>
        <v>-1.7761909379061525</v>
      </c>
      <c r="N18">
        <f t="shared" si="0"/>
        <v>3.8333333333333406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Rebecca</dc:creator>
  <cp:lastModifiedBy>Chen, Rebecca</cp:lastModifiedBy>
  <dcterms:created xsi:type="dcterms:W3CDTF">2024-11-17T16:46:49Z</dcterms:created>
  <dcterms:modified xsi:type="dcterms:W3CDTF">2024-11-18T01:17:01Z</dcterms:modified>
</cp:coreProperties>
</file>