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35" windowWidth="13395" windowHeight="7485"/>
  </bookViews>
  <sheets>
    <sheet name="Integrated Register" sheetId="2" r:id="rId1"/>
    <sheet name="Review History" sheetId="3" r:id="rId2"/>
  </sheets>
  <definedNames>
    <definedName name="owssvr_2" localSheetId="0" hidden="1">'Integrated Register'!$A$3:$V$37</definedName>
    <definedName name="_xlnm.Print_Area" localSheetId="0">'Integrated Register'!$A$1:$V$37</definedName>
  </definedNames>
  <calcPr calcId="145621"/>
</workbook>
</file>

<file path=xl/calcChain.xml><?xml version="1.0" encoding="utf-8"?>
<calcChain xmlns="http://schemas.openxmlformats.org/spreadsheetml/2006/main">
  <c r="O37" i="2" l="1"/>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N4" i="2"/>
  <c r="O4" i="2"/>
</calcChain>
</file>

<file path=xl/connections.xml><?xml version="1.0" encoding="utf-8"?>
<connections xmlns="http://schemas.openxmlformats.org/spreadsheetml/2006/main">
  <connection id="1" odcFile="C:\Users\oatero\AppData\Local\Microsoft\Windows\Temporary Internet Files\Content.IE5\Y8I58D85\owssvr[2].iqy" keepAlive="1" name="owssvr[2]1" type="5" refreshedVersion="3" minRefreshableVersion="3" saveData="1">
    <dbPr connection="Provider=Microsoft.Office.List.OLEDB.2.0;Data Source=&quot;&quot;;ApplicationName=Excel;Version=12.0.0.0" command="&lt;LIST&gt;&lt;VIEWGUID&gt;{2DF72D8E-9AA0-4BBF-946E-E366F6AF9D00}&lt;/VIEWGUID&gt;&lt;LISTNAME&gt;{9335F417-D912-446F-BEED-EF2E91106E70}&lt;/LISTNAME&gt;&lt;LISTWEB&gt;https://extranet.vangent.com/Civilian%20Team%20Sites/CDNS_PEM_Mainframe_Migration/_vti_bin&lt;/LISTWEB&gt;&lt;LISTSUBWEB&gt;&lt;/LISTSUBWEB&gt;&lt;ROOTFOLDER&gt;/Civilian Team Sites/CDNS_PEM_Mainframe_Migration/Lists/Risk List&lt;/ROOTFOLDER&gt;&lt;/LIST&gt;" commandType="5"/>
  </connection>
</connections>
</file>

<file path=xl/sharedStrings.xml><?xml version="1.0" encoding="utf-8"?>
<sst xmlns="http://schemas.openxmlformats.org/spreadsheetml/2006/main" count="215" uniqueCount="96">
  <si>
    <t>Status</t>
  </si>
  <si>
    <t>Date Identified</t>
  </si>
  <si>
    <t>Context</t>
  </si>
  <si>
    <t>Origin</t>
  </si>
  <si>
    <t>Stakeholders</t>
  </si>
  <si>
    <t>Category</t>
  </si>
  <si>
    <t>Mitigation Plan</t>
  </si>
  <si>
    <t>Mitigation Start Date</t>
  </si>
  <si>
    <t>Mitigation Stop Date</t>
  </si>
  <si>
    <t>Contingency Plan</t>
  </si>
  <si>
    <t>Contingency Start Date</t>
  </si>
  <si>
    <t>Program</t>
  </si>
  <si>
    <t>Integrated Risk Register</t>
  </si>
  <si>
    <t>Risk Description</t>
  </si>
  <si>
    <t>Risk Owner</t>
  </si>
  <si>
    <t>Basis of Risk Exposure Estimate</t>
  </si>
  <si>
    <t>Risk Exposure Estimate   ($)</t>
  </si>
  <si>
    <t>Threshold/ Trigger</t>
  </si>
  <si>
    <t>Impact  
Rating   (1-5)</t>
  </si>
  <si>
    <t xml:space="preserve">Probability of Occurrence (%) </t>
  </si>
  <si>
    <t xml:space="preserve"> </t>
  </si>
  <si>
    <t>Total Impact on occurance
$</t>
  </si>
  <si>
    <t>Risk Exposure Ranking
(1 - 25)</t>
  </si>
  <si>
    <t>open</t>
  </si>
  <si>
    <t>SharePoint site could go down making it impossible to enter data</t>
  </si>
  <si>
    <t>Occasionally SharePoint is intentionally shut down to fix issues.  Additionally, there are sometimes unplanned outages</t>
  </si>
  <si>
    <t>Team</t>
  </si>
  <si>
    <t>CCO Operations, eCL Engineering</t>
  </si>
  <si>
    <t>System</t>
  </si>
  <si>
    <t xml:space="preserve">For administrators, know who to contact to determine status.  Have an email form that can fill out to request expedited Help Desk assistance.  Communicate expectations. </t>
  </si>
  <si>
    <t>SharePoint Outage</t>
  </si>
  <si>
    <t>If they don't report data accurately, it won't get to the correct supervisor for review.</t>
  </si>
  <si>
    <t>Tiongson, John</t>
  </si>
  <si>
    <t>Operations</t>
  </si>
  <si>
    <t>Provide training for users. Ensure that the message is reinforced through coaching. Provide SOPs for users</t>
  </si>
  <si>
    <t>Incomplete and inaccurate data in centrallized CCO CSR/Employee database</t>
  </si>
  <si>
    <t>Utilizing LimeSurvey and Verint; new scorecard and scoring system</t>
  </si>
  <si>
    <t>None - System will need to be modified to accommodate changes</t>
  </si>
  <si>
    <t>incomplete data in eCL</t>
  </si>
  <si>
    <t>Make this field required</t>
  </si>
  <si>
    <t>Risk to eCL system performance due to the redesign of the interface and database. Suring submit and review stages. With redesign, looking up many more values.  We have one table now, will be sending data to multiple tables and looking up data from multiple tables</t>
  </si>
  <si>
    <t>Redesign of interface and database could impact eCL system performance</t>
  </si>
  <si>
    <t>Adequately the the system under load.</t>
  </si>
  <si>
    <t>The wrong information is entered and date is not reported to the appropriate people in a timely fashion</t>
  </si>
  <si>
    <t>Revised data file sources are being created to reduce this risk along with reporting to identify any issues with the feeds</t>
  </si>
  <si>
    <t>Provide a link to the form and dashboards. Wait and enter the data when SharePoint is restored. Work with IT as needed.SCR 12495 has been opened to move this off SharePoint</t>
  </si>
  <si>
    <t>Notes section for Coaching not required is not always completed and therefore is not providing valuable information for trending</t>
  </si>
  <si>
    <t>Closed</t>
  </si>
  <si>
    <t>User feed audit report has been created and is being reviewed on a daily basis.</t>
  </si>
  <si>
    <t>User reports inaccurate data in the eCL</t>
  </si>
  <si>
    <t>System will be updated as needed</t>
  </si>
  <si>
    <t>Users will be asked to be sure to enter data.  Field will be made required</t>
  </si>
  <si>
    <t>Field is blank</t>
  </si>
  <si>
    <t>Opportunities for improvement will be investigated; hardware changes may be needed</t>
  </si>
  <si>
    <t>None</t>
  </si>
  <si>
    <t>Risk is closed</t>
  </si>
  <si>
    <t>Lack of hierarchy information - supervisor--&gt; manager--&gt; sr. manager in peoplesoft feed</t>
  </si>
  <si>
    <t>Suzy</t>
  </si>
  <si>
    <t xml:space="preserve">CCO Operations  </t>
  </si>
  <si>
    <t>Lack of hierarchy information in data feed for supervisors, managers, sr managers will prevent the proper escalation of eCL issues for Supervisors</t>
  </si>
  <si>
    <t>Changes, such as changes to quality monitoring tools may impact functionality and require engineering changes</t>
  </si>
  <si>
    <t>Users are not able to perform their job
Risk is Closed 7/30/14</t>
  </si>
  <si>
    <t>Engineers supporting multiple projects will have negative impact on delivery of eCL changes</t>
  </si>
  <si>
    <t>Tim</t>
  </si>
  <si>
    <t>eCL team</t>
  </si>
  <si>
    <t>Balance work load across engineers to the greatest extent possible to prevent distractions.</t>
  </si>
  <si>
    <t>Closed 2/23/15 - hierarchy information is in the peoplesoft file</t>
  </si>
  <si>
    <t>Date Modified</t>
  </si>
  <si>
    <t>Resources are supporting eCL, Performance Scorecard, A&amp;E, IQS</t>
  </si>
  <si>
    <t>Monitoring system changes; Verint went into production July 1, 2014; closed 2/23/15</t>
  </si>
  <si>
    <t>new</t>
  </si>
  <si>
    <t>closed</t>
  </si>
  <si>
    <t>Incomplete and inaccurate data in centralized CCO CSR/Employee database (eWFM/roster raw) - creates inconsistencies in records being created from external sources (quality control system) compared to records created directly in eCL.</t>
  </si>
  <si>
    <t>access to warning information</t>
  </si>
  <si>
    <t>Access to warnings must be limited to specific individuals</t>
  </si>
  <si>
    <t>John</t>
  </si>
  <si>
    <t>Access is controlled through an access control list, supervisors and managers</t>
  </si>
  <si>
    <t>Ensure all staff on the project understand the sensitivity of the data</t>
  </si>
  <si>
    <t>Exposure</t>
  </si>
  <si>
    <t>individuals identified in OY3 will be more aligned with the project</t>
  </si>
  <si>
    <t>added risk on warnings</t>
  </si>
  <si>
    <t>Updated mitigation on warnings</t>
  </si>
  <si>
    <t>Review of risks with Team  no updates</t>
  </si>
  <si>
    <t>SMTP server may not working for production</t>
  </si>
  <si>
    <t>Notifications will not get sent out.</t>
  </si>
  <si>
    <t>Open</t>
  </si>
  <si>
    <t>File share access changing without warning</t>
  </si>
  <si>
    <t>Application will not work</t>
  </si>
  <si>
    <t>Closed row 12; added two new risks</t>
  </si>
  <si>
    <t>Program: CCO OY3 eCoaching Log Risk Register</t>
  </si>
  <si>
    <t>Queen</t>
  </si>
  <si>
    <t>Jourdain</t>
  </si>
  <si>
    <t>Work with IT to resolve any issues that arise</t>
  </si>
  <si>
    <t>loss of access</t>
  </si>
  <si>
    <t>Open ticket to resolve</t>
  </si>
  <si>
    <t>no email sent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</si>
</sst>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164" formatCode="_(&quot;$&quot;* #,##0_);_(&quot;$&quot;* \(#,##0\);_(&quot;$&quot;* &quot;-&quot;??_);_(@_)"/>
    <numFmt numFmtId="165" formatCode="0_);[Red]\(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0" fillId="0" borderId="0" xfId="0" applyAlignment="1">
      <alignment horizontal="center" wrapText="1"/>
    </xf>
    <xf numFmtId="9" fontId="0" fillId="0" borderId="0" xfId="43" applyFont="1" applyAlignment="1">
      <alignment horizontal="center" wrapText="1"/>
    </xf>
    <xf numFmtId="44" fontId="0" fillId="0" borderId="0" xfId="42" applyFont="1" applyAlignment="1">
      <alignment horizontal="center" wrapText="1"/>
    </xf>
    <xf numFmtId="49" fontId="0" fillId="0" borderId="0" xfId="0" applyNumberFormat="1" applyAlignment="1">
      <alignment vertical="top" wrapText="1"/>
    </xf>
    <xf numFmtId="0" fontId="0" fillId="0" borderId="0" xfId="0" applyAlignment="1">
      <alignment vertical="top" wrapText="1"/>
    </xf>
    <xf numFmtId="49" fontId="0" fillId="0" borderId="0" xfId="0" applyNumberFormat="1" applyAlignment="1">
      <alignment horizontal="center" vertical="top" wrapText="1"/>
    </xf>
    <xf numFmtId="14" fontId="0" fillId="0" borderId="0" xfId="0" applyNumberFormat="1" applyAlignment="1">
      <alignment horizontal="center" vertical="top" wrapText="1"/>
    </xf>
    <xf numFmtId="49" fontId="0" fillId="0" borderId="0" xfId="0" applyNumberFormat="1" applyAlignment="1">
      <alignment vertical="top"/>
    </xf>
    <xf numFmtId="14" fontId="0" fillId="0" borderId="0" xfId="0" applyNumberFormat="1" applyAlignment="1">
      <alignment vertical="top"/>
    </xf>
    <xf numFmtId="6" fontId="0" fillId="0" borderId="0" xfId="0" applyNumberFormat="1" applyAlignment="1">
      <alignment horizontal="right" vertical="top" wrapText="1"/>
    </xf>
    <xf numFmtId="164" fontId="0" fillId="0" borderId="0" xfId="42" applyNumberFormat="1" applyFont="1" applyAlignment="1">
      <alignment horizontal="right" vertical="top" wrapText="1"/>
    </xf>
    <xf numFmtId="0" fontId="0" fillId="0" borderId="0" xfId="0" applyNumberFormat="1" applyAlignment="1">
      <alignment horizontal="right" vertical="top" wrapText="1"/>
    </xf>
    <xf numFmtId="44" fontId="19" fillId="0" borderId="0" xfId="0" applyNumberFormat="1" applyFont="1" applyAlignment="1">
      <alignment horizontal="right" vertical="top" wrapText="1"/>
    </xf>
    <xf numFmtId="44" fontId="0" fillId="0" borderId="0" xfId="0" applyNumberFormat="1" applyAlignment="1">
      <alignment horizontal="right" vertical="top"/>
    </xf>
    <xf numFmtId="0" fontId="0" fillId="0" borderId="0" xfId="0" applyNumberFormat="1" applyAlignment="1">
      <alignment horizontal="right" vertical="top"/>
    </xf>
    <xf numFmtId="6" fontId="0" fillId="0" borderId="0" xfId="0" applyNumberFormat="1" applyAlignment="1">
      <alignment horizontal="right" vertical="top"/>
    </xf>
    <xf numFmtId="49" fontId="16" fillId="0" borderId="0" xfId="0" applyNumberFormat="1" applyFont="1" applyAlignment="1">
      <alignment vertical="top" wrapText="1"/>
    </xf>
    <xf numFmtId="49" fontId="14" fillId="0" borderId="0" xfId="0" applyNumberFormat="1" applyFont="1" applyAlignment="1">
      <alignment vertical="top" wrapText="1"/>
    </xf>
    <xf numFmtId="37" fontId="0" fillId="0" borderId="0" xfId="42" applyNumberFormat="1" applyFont="1" applyAlignment="1">
      <alignment horizontal="center" vertical="top" wrapText="1"/>
    </xf>
    <xf numFmtId="165" fontId="0" fillId="0" borderId="0" xfId="0" applyNumberFormat="1" applyAlignment="1">
      <alignment horizontal="right" vertical="top" wrapText="1"/>
    </xf>
    <xf numFmtId="42" fontId="0" fillId="0" borderId="0" xfId="42" applyNumberFormat="1" applyFont="1" applyAlignment="1">
      <alignment horizontal="center" vertical="top" wrapText="1"/>
    </xf>
    <xf numFmtId="9" fontId="0" fillId="0" borderId="0" xfId="43" applyNumberFormat="1" applyFont="1" applyAlignment="1">
      <alignment horizontal="center" vertical="top"/>
    </xf>
    <xf numFmtId="0" fontId="0" fillId="0" borderId="0" xfId="0" applyAlignment="1">
      <alignment horizontal="left" vertical="top" wrapText="1"/>
    </xf>
    <xf numFmtId="14" fontId="0" fillId="0" borderId="0" xfId="0" applyNumberFormat="1"/>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3">
    <dxf>
      <numFmt numFmtId="19" formatCode="m/d/yyyy"/>
      <alignment vertical="top" textRotation="0" indent="0" justifyLastLine="0" shrinkToFit="0" readingOrder="0"/>
    </dxf>
    <dxf>
      <numFmt numFmtId="30" formatCode="@"/>
      <alignment horizontal="general" vertical="top" textRotation="0" wrapText="0"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19" formatCode="m/d/yyyy"/>
      <alignment vertical="top" textRotation="0" indent="0" justifyLastLine="0" shrinkToFit="0" readingOrder="0"/>
    </dxf>
    <dxf>
      <alignment horizontal="general" vertical="top" textRotation="0" wrapText="1" indent="0" justifyLastLine="0" shrinkToFit="0" readingOrder="0"/>
    </dxf>
    <dxf>
      <numFmt numFmtId="0" formatCode="General"/>
      <alignment horizontal="right" vertical="top" textRotation="0" wrapText="0" relativeIndent="0" justifyLastLine="0" shrinkToFit="0" readingOrder="0"/>
    </dxf>
    <dxf>
      <numFmt numFmtId="10" formatCode="&quot;$&quot;#,##0_);[Red]\(&quot;$&quot;#,##0\)"/>
      <alignment horizontal="right" vertical="top" textRotation="0" wrapText="0" relativeIndent="0" justifyLastLine="0" shrinkToFit="0" readingOrder="0"/>
    </dxf>
    <dxf>
      <numFmt numFmtId="0" formatCode="General"/>
      <alignment horizontal="right" vertical="top" textRotation="0" indent="0" justifyLastLine="0" shrinkToFit="0" readingOrder="0"/>
    </dxf>
    <dxf>
      <font>
        <b val="0"/>
        <i val="0"/>
        <strike val="0"/>
        <condense val="0"/>
        <extend val="0"/>
        <outline val="0"/>
        <shadow val="0"/>
        <u val="none"/>
        <vertAlign val="baseline"/>
        <sz val="11"/>
        <color theme="1"/>
        <name val="Calibri"/>
        <scheme val="minor"/>
      </font>
      <numFmt numFmtId="5" formatCode="#,##0_);\(#,##0\)"/>
      <alignment horizontal="center" vertical="top" textRotation="0" wrapText="1" relative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top" textRotation="0" wrapText="0" indent="0" justifyLastLine="0" shrinkToFit="0" readingOrder="0"/>
    </dxf>
    <dxf>
      <numFmt numFmtId="30" formatCode="@"/>
      <alignment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19" formatCode="m/d/yyyy"/>
      <alignment horizontal="general" vertical="top" textRotation="0" wrapText="0" indent="0" justifyLastLine="0" shrinkToFit="0" readingOrder="0"/>
    </dxf>
    <dxf>
      <numFmt numFmtId="19" formatCode="m/d/yyyy"/>
      <alignment vertical="top" textRotation="0" indent="0" justifyLastLine="0" shrinkToFit="0" readingOrder="0"/>
    </dxf>
    <dxf>
      <numFmt numFmtId="30" formatCode="@"/>
      <alignment horizontal="general" vertical="top" textRotation="0" wrapText="1" indent="0" justifyLastLine="0" shrinkToFit="0" readingOrder="0"/>
    </dxf>
    <dxf>
      <numFmt numFmtId="30" formatCode="@"/>
      <alignment vertical="top" textRotation="0" indent="0" justifyLastLine="0" shrinkToFit="0" readingOrder="0"/>
    </dxf>
    <dxf>
      <numFmt numFmtId="30" formatCode="@"/>
      <alignment horizontal="general" vertical="top" textRotation="0" indent="0" justifyLastLine="0" shrinkToFit="0" readingOrder="0"/>
    </dxf>
    <dxf>
      <alignment vertical="top"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name="owssvr[2]" backgroundRefresh="0" connectionId="1" autoFormatId="16" applyNumberFormats="0" applyBorderFormats="0" applyFontFormats="0" applyPatternFormats="0" applyAlignmentFormats="0" applyWidthHeightFormats="0">
  <queryTableRefresh nextId="28">
    <queryTableFields count="22">
      <queryTableField id="2" name="Status" tableColumnId="1"/>
      <queryTableField id="20" name="Project" tableColumnId="2"/>
      <queryTableField id="1" name="Description" tableColumnId="3"/>
      <queryTableField id="3" name="Date Identified" tableColumnId="4"/>
      <queryTableField id="27" dataBound="0" tableColumnId="23"/>
      <queryTableField id="4" name="Context" tableColumnId="5"/>
      <queryTableField id="5" name="Owner" tableColumnId="6"/>
      <queryTableField id="6" name="Origin" tableColumnId="7"/>
      <queryTableField id="7" name="Stakeholders" tableColumnId="8"/>
      <queryTableField id="8" name="Category" tableColumnId="9"/>
      <queryTableField id="9" name="Probability" tableColumnId="10"/>
      <queryTableField id="10" name="Impact" tableColumnId="11"/>
      <queryTableField id="26" dataBound="0" tableColumnId="21"/>
      <queryTableField id="11" name="Risk Exposure" tableColumnId="12"/>
      <queryTableField id="24" dataBound="0" tableColumnId="13"/>
      <queryTableField id="25" dataBound="0" tableColumnId="20"/>
      <queryTableField id="13" name="Mitigation Plan" tableColumnId="14"/>
      <queryTableField id="14" name="Mitigation Start Date" tableColumnId="15"/>
      <queryTableField id="15" name="Mitigation Stop Date" tableColumnId="16"/>
      <queryTableField id="16" name="Contingency Plan" tableColumnId="17"/>
      <queryTableField id="17" name="Threshold/Trigger" tableColumnId="18"/>
      <queryTableField id="18" name="Contingency Start Date" tableColumnId="19"/>
    </queryTableFields>
    <queryTableDeletedFields count="4">
      <deletedField name="Path"/>
      <deletedField name="Item Type"/>
      <deletedField name="Root Cause"/>
      <deletedField name="Status Notes/Comment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_owssvr_23" displayName="Table_owssvr_23" ref="A3:V37" tableType="queryTable" totalsRowShown="0" dataDxfId="22">
  <autoFilter ref="A3:V37">
    <filterColumn colId="0">
      <filters blank="1">
        <filter val="new"/>
        <filter val="open"/>
      </filters>
    </filterColumn>
  </autoFilter>
  <tableColumns count="22">
    <tableColumn id="1" uniqueName="Status" name="Status" queryTableFieldId="2" dataDxfId="21"/>
    <tableColumn id="2" uniqueName="Project" name="Program" queryTableFieldId="20" dataDxfId="20"/>
    <tableColumn id="3" uniqueName="Title" name="Risk Description" queryTableFieldId="1" dataDxfId="19"/>
    <tableColumn id="4" uniqueName="Date_x005f_x0020_Identified" name="Date Identified" queryTableFieldId="3" dataDxfId="18"/>
    <tableColumn id="23" uniqueName="23" name="Date Modified" queryTableFieldId="27" dataDxfId="17"/>
    <tableColumn id="5" uniqueName="Context" name="Context" queryTableFieldId="4" dataDxfId="16"/>
    <tableColumn id="6" uniqueName="Owner" name="Risk Owner" queryTableFieldId="5" dataDxfId="15"/>
    <tableColumn id="7" uniqueName="Origin" name="Origin" queryTableFieldId="6" dataDxfId="14"/>
    <tableColumn id="8" uniqueName="Stakeholders" name="Stakeholders" queryTableFieldId="7" dataDxfId="13"/>
    <tableColumn id="9" uniqueName="Category" name="Category" queryTableFieldId="8" dataDxfId="12"/>
    <tableColumn id="10" uniqueName="Probability" name="Probability of Occurrence (%) " queryTableFieldId="9" dataDxfId="11" dataCellStyle="Percent"/>
    <tableColumn id="11" uniqueName="Impact" name="Impact  _x000a_Rating   (1-5)" queryTableFieldId="10" dataDxfId="10" dataCellStyle="Currency"/>
    <tableColumn id="21" uniqueName="21" name="Total Impact on occurance_x000a_$" queryTableFieldId="26" dataDxfId="9" dataCellStyle="Currency"/>
    <tableColumn id="12" uniqueName="Risk_x005f_x0020_Exposure" name="Risk Exposure Ranking_x000a_(1 - 25)" queryTableFieldId="11" dataDxfId="8"/>
    <tableColumn id="13" uniqueName="13" name="Risk Exposure Estimate   ($)" queryTableFieldId="24" dataDxfId="7">
      <calculatedColumnFormula>Table_owssvr_23[[#This Row],[Probability of Occurrence (%) ]]*Table_owssvr_23[[#This Row],[Total Impact on occurance
$]]</calculatedColumnFormula>
    </tableColumn>
    <tableColumn id="20" uniqueName="20" name="Basis of Risk Exposure Estimate" queryTableFieldId="25" dataDxfId="6"/>
    <tableColumn id="14" uniqueName="Mitigation_x005f_x0020_Plan" name="Mitigation Plan" queryTableFieldId="13" dataDxfId="5"/>
    <tableColumn id="15" uniqueName="Mitigation_x005f_x0020_Start_x005f_x0020_Dat" name="Mitigation Start Date" queryTableFieldId="14" dataDxfId="4"/>
    <tableColumn id="16" uniqueName="Mitigation_x005f_x0020_Stop_x005f_x0020_Date" name="Mitigation Stop Date" queryTableFieldId="15" dataDxfId="3"/>
    <tableColumn id="17" uniqueName="Contingency_x005f_x0020_Plan" name="Contingency Plan" queryTableFieldId="16" dataDxfId="2"/>
    <tableColumn id="18" uniqueName="Threshold_x005f_x002f_Trigger" name="Threshold/ Trigger" queryTableFieldId="17" dataDxfId="1"/>
    <tableColumn id="19" uniqueName="Contingency_x005f_x0020_Start_x005f_x0020_Da" name="Contingency Start Date" queryTableFieldId="18"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7"/>
  <sheetViews>
    <sheetView tabSelected="1" view="pageLayout" zoomScaleNormal="100" workbookViewId="0">
      <selection activeCell="A14" sqref="A14"/>
    </sheetView>
  </sheetViews>
  <sheetFormatPr defaultColWidth="3.5703125" defaultRowHeight="15" x14ac:dyDescent="0.25"/>
  <cols>
    <col min="1" max="1" width="7.7109375" customWidth="1"/>
    <col min="2" max="2" width="15.7109375" hidden="1" customWidth="1"/>
    <col min="3" max="3" width="40.7109375" customWidth="1"/>
    <col min="4" max="5" width="12.28515625" customWidth="1"/>
    <col min="6" max="6" width="40.7109375" customWidth="1"/>
    <col min="7" max="7" width="6.7109375" customWidth="1"/>
    <col min="8" max="8" width="10.140625" customWidth="1"/>
    <col min="9" max="9" width="12.5703125" customWidth="1"/>
    <col min="10" max="10" width="12.7109375" customWidth="1"/>
    <col min="11" max="11" width="10.7109375" customWidth="1"/>
    <col min="12" max="12" width="17.7109375" customWidth="1"/>
    <col min="13" max="13" width="10.7109375" customWidth="1"/>
    <col min="14" max="14" width="9.140625" customWidth="1"/>
    <col min="15" max="15" width="11.42578125" customWidth="1"/>
    <col min="16" max="16" width="26.85546875" customWidth="1"/>
    <col min="17" max="17" width="30.42578125" customWidth="1"/>
    <col min="18" max="18" width="10.7109375" customWidth="1"/>
    <col min="19" max="19" width="12.140625" customWidth="1"/>
    <col min="20" max="20" width="20.7109375" customWidth="1"/>
    <col min="21" max="21" width="15.28515625" customWidth="1"/>
    <col min="22" max="22" width="25.7109375" hidden="1" customWidth="1"/>
  </cols>
  <sheetData>
    <row r="1" spans="1:22" ht="24" thickTop="1" x14ac:dyDescent="0.35">
      <c r="A1" s="25" t="s">
        <v>12</v>
      </c>
      <c r="B1" s="26"/>
      <c r="C1" s="26"/>
      <c r="D1" s="26"/>
      <c r="E1" s="26"/>
      <c r="F1" s="26"/>
      <c r="G1" s="26"/>
      <c r="H1" s="26"/>
      <c r="I1" s="26"/>
      <c r="J1" s="26"/>
      <c r="K1" s="26"/>
      <c r="L1" s="26"/>
      <c r="M1" s="26"/>
      <c r="N1" s="26"/>
      <c r="O1" s="26"/>
      <c r="P1" s="26"/>
      <c r="Q1" s="26"/>
      <c r="R1" s="26"/>
      <c r="S1" s="26"/>
      <c r="T1" s="26"/>
      <c r="U1" s="26"/>
      <c r="V1" s="27"/>
    </row>
    <row r="2" spans="1:22" ht="19.5" thickBot="1" x14ac:dyDescent="0.35">
      <c r="A2" s="28" t="s">
        <v>89</v>
      </c>
      <c r="B2" s="29"/>
      <c r="C2" s="29"/>
      <c r="D2" s="29"/>
      <c r="E2" s="29"/>
      <c r="F2" s="29"/>
      <c r="G2" s="29"/>
      <c r="H2" s="29"/>
      <c r="I2" s="29"/>
      <c r="J2" s="29"/>
      <c r="K2" s="29"/>
      <c r="L2" s="29"/>
      <c r="M2" s="29"/>
      <c r="N2" s="29"/>
      <c r="O2" s="29"/>
      <c r="P2" s="29"/>
      <c r="Q2" s="29"/>
      <c r="R2" s="29"/>
      <c r="S2" s="29"/>
      <c r="T2" s="29"/>
      <c r="U2" s="29"/>
      <c r="V2" s="30"/>
    </row>
    <row r="3" spans="1:22" ht="60.75" thickTop="1" x14ac:dyDescent="0.25">
      <c r="A3" s="1" t="s">
        <v>0</v>
      </c>
      <c r="B3" s="1" t="s">
        <v>11</v>
      </c>
      <c r="C3" s="1" t="s">
        <v>13</v>
      </c>
      <c r="D3" s="1" t="s">
        <v>1</v>
      </c>
      <c r="E3" s="1" t="s">
        <v>67</v>
      </c>
      <c r="F3" s="1" t="s">
        <v>2</v>
      </c>
      <c r="G3" s="1" t="s">
        <v>14</v>
      </c>
      <c r="H3" s="1" t="s">
        <v>3</v>
      </c>
      <c r="I3" s="1" t="s">
        <v>4</v>
      </c>
      <c r="J3" s="1" t="s">
        <v>5</v>
      </c>
      <c r="K3" s="2" t="s">
        <v>19</v>
      </c>
      <c r="L3" s="3" t="s">
        <v>18</v>
      </c>
      <c r="M3" s="3" t="s">
        <v>21</v>
      </c>
      <c r="N3" s="1" t="s">
        <v>22</v>
      </c>
      <c r="O3" s="1" t="s">
        <v>16</v>
      </c>
      <c r="P3" s="1" t="s">
        <v>15</v>
      </c>
      <c r="Q3" s="1" t="s">
        <v>6</v>
      </c>
      <c r="R3" s="1" t="s">
        <v>7</v>
      </c>
      <c r="S3" s="1" t="s">
        <v>8</v>
      </c>
      <c r="T3" s="1" t="s">
        <v>9</v>
      </c>
      <c r="U3" s="1" t="s">
        <v>17</v>
      </c>
      <c r="V3" s="1" t="s">
        <v>10</v>
      </c>
    </row>
    <row r="4" spans="1:22" ht="113.45" hidden="1" customHeight="1" x14ac:dyDescent="0.25">
      <c r="A4" s="4" t="s">
        <v>71</v>
      </c>
      <c r="B4" s="6"/>
      <c r="C4" s="4" t="s">
        <v>24</v>
      </c>
      <c r="D4" s="7">
        <v>40721</v>
      </c>
      <c r="E4" s="9">
        <v>42060</v>
      </c>
      <c r="F4" s="5" t="s">
        <v>25</v>
      </c>
      <c r="G4" s="4" t="s">
        <v>32</v>
      </c>
      <c r="H4" s="18" t="s">
        <v>26</v>
      </c>
      <c r="I4" s="5" t="s">
        <v>27</v>
      </c>
      <c r="J4" s="6" t="s">
        <v>28</v>
      </c>
      <c r="K4" s="22">
        <v>1</v>
      </c>
      <c r="L4" s="19">
        <v>5</v>
      </c>
      <c r="M4" s="21" t="s">
        <v>20</v>
      </c>
      <c r="N4" s="20">
        <f>Table_owssvr_23[[#This Row],[Probability of Occurrence (%) ]]*Table_owssvr_23[[#This Row],[Impact  
Rating   (1-5)]]*5</f>
        <v>25</v>
      </c>
      <c r="O4" s="10" t="e">
        <f>Table_owssvr_23[[#This Row],[Probability of Occurrence (%) ]]*Table_owssvr_23[[#This Row],[Total Impact on occurance
$]]</f>
        <v>#VALUE!</v>
      </c>
      <c r="P4" s="10"/>
      <c r="Q4" s="5" t="s">
        <v>29</v>
      </c>
      <c r="R4" s="7">
        <v>41731</v>
      </c>
      <c r="S4" s="7"/>
      <c r="T4" s="5" t="s">
        <v>45</v>
      </c>
      <c r="U4" s="8" t="s">
        <v>30</v>
      </c>
      <c r="V4" s="7"/>
    </row>
    <row r="5" spans="1:22" ht="66.599999999999994" hidden="1" customHeight="1" x14ac:dyDescent="0.25">
      <c r="A5" s="4" t="s">
        <v>47</v>
      </c>
      <c r="B5" s="6"/>
      <c r="C5" s="4" t="s">
        <v>31</v>
      </c>
      <c r="D5" s="7">
        <v>41013</v>
      </c>
      <c r="E5" s="7"/>
      <c r="F5" s="5" t="s">
        <v>43</v>
      </c>
      <c r="G5" s="4" t="s">
        <v>32</v>
      </c>
      <c r="H5" s="18" t="s">
        <v>26</v>
      </c>
      <c r="I5" s="5" t="s">
        <v>27</v>
      </c>
      <c r="J5" s="6" t="s">
        <v>33</v>
      </c>
      <c r="K5" s="22">
        <v>1</v>
      </c>
      <c r="L5" s="19">
        <v>1</v>
      </c>
      <c r="M5" s="21" t="s">
        <v>20</v>
      </c>
      <c r="N5" s="20">
        <f>Table_owssvr_23[[#This Row],[Probability of Occurrence (%) ]]*Table_owssvr_23[[#This Row],[Impact  
Rating   (1-5)]]*5</f>
        <v>5</v>
      </c>
      <c r="O5" s="11" t="e">
        <f>Table_owssvr_23[[#This Row],[Probability of Occurrence (%) ]]*Table_owssvr_23[[#This Row],[Total Impact on occurance
$]]</f>
        <v>#VALUE!</v>
      </c>
      <c r="P5" s="11"/>
      <c r="Q5" s="5" t="s">
        <v>34</v>
      </c>
      <c r="R5" s="7"/>
      <c r="S5" s="7"/>
      <c r="T5" s="5" t="s">
        <v>54</v>
      </c>
      <c r="U5" s="8" t="s">
        <v>55</v>
      </c>
      <c r="V5" s="7"/>
    </row>
    <row r="6" spans="1:22" ht="82.15" customHeight="1" x14ac:dyDescent="0.25">
      <c r="A6" s="4" t="s">
        <v>23</v>
      </c>
      <c r="B6" s="6"/>
      <c r="C6" s="4" t="s">
        <v>72</v>
      </c>
      <c r="D6" s="7">
        <v>41108</v>
      </c>
      <c r="E6" s="7"/>
      <c r="F6" s="5" t="s">
        <v>35</v>
      </c>
      <c r="G6" s="4" t="s">
        <v>32</v>
      </c>
      <c r="H6" s="4" t="s">
        <v>26</v>
      </c>
      <c r="I6" s="5" t="s">
        <v>27</v>
      </c>
      <c r="J6" s="6" t="s">
        <v>33</v>
      </c>
      <c r="K6" s="22">
        <v>1</v>
      </c>
      <c r="L6" s="19">
        <v>1</v>
      </c>
      <c r="M6" s="21" t="s">
        <v>20</v>
      </c>
      <c r="N6" s="20">
        <f>Table_owssvr_23[[#This Row],[Probability of Occurrence (%) ]]*Table_owssvr_23[[#This Row],[Impact  
Rating   (1-5)]]*5</f>
        <v>5</v>
      </c>
      <c r="O6" s="11" t="e">
        <f>Table_owssvr_23[[#This Row],[Probability of Occurrence (%) ]]*Table_owssvr_23[[#This Row],[Total Impact on occurance
$]]</f>
        <v>#VALUE!</v>
      </c>
      <c r="P6" s="12"/>
      <c r="Q6" s="5" t="s">
        <v>44</v>
      </c>
      <c r="R6" s="7">
        <v>41731</v>
      </c>
      <c r="S6" s="7"/>
      <c r="T6" s="5" t="s">
        <v>48</v>
      </c>
      <c r="U6" s="4" t="s">
        <v>49</v>
      </c>
      <c r="V6" s="7"/>
    </row>
    <row r="7" spans="1:22" ht="63" hidden="1" customHeight="1" x14ac:dyDescent="0.25">
      <c r="A7" s="8" t="s">
        <v>47</v>
      </c>
      <c r="B7" s="8"/>
      <c r="C7" s="4" t="s">
        <v>60</v>
      </c>
      <c r="D7" s="9">
        <v>41414</v>
      </c>
      <c r="E7" s="9">
        <v>42058</v>
      </c>
      <c r="F7" s="5" t="s">
        <v>36</v>
      </c>
      <c r="G7" s="4" t="s">
        <v>32</v>
      </c>
      <c r="H7" s="4" t="s">
        <v>26</v>
      </c>
      <c r="I7" s="5" t="s">
        <v>27</v>
      </c>
      <c r="J7" s="4" t="s">
        <v>28</v>
      </c>
      <c r="K7" s="22">
        <v>1</v>
      </c>
      <c r="L7" s="19">
        <v>5</v>
      </c>
      <c r="M7" s="21" t="s">
        <v>20</v>
      </c>
      <c r="N7" s="20">
        <f>Table_owssvr_23[[#This Row],[Probability of Occurrence (%) ]]*Table_owssvr_23[[#This Row],[Impact  
Rating   (1-5)]]*5</f>
        <v>25</v>
      </c>
      <c r="O7" s="11" t="e">
        <f>Table_owssvr_23[[#This Row],[Probability of Occurrence (%) ]]*Table_owssvr_23[[#This Row],[Total Impact on occurance
$]]</f>
        <v>#VALUE!</v>
      </c>
      <c r="P7" s="13"/>
      <c r="Q7" s="5" t="s">
        <v>37</v>
      </c>
      <c r="R7" s="9">
        <v>41760</v>
      </c>
      <c r="S7" s="9"/>
      <c r="T7" s="5" t="s">
        <v>50</v>
      </c>
      <c r="U7" s="4" t="s">
        <v>69</v>
      </c>
      <c r="V7" s="9"/>
    </row>
    <row r="8" spans="1:22" ht="66" hidden="1" customHeight="1" x14ac:dyDescent="0.25">
      <c r="A8" s="8" t="s">
        <v>71</v>
      </c>
      <c r="B8" s="8"/>
      <c r="C8" s="4" t="s">
        <v>46</v>
      </c>
      <c r="D8" s="9">
        <v>41438</v>
      </c>
      <c r="E8" s="9">
        <v>42060</v>
      </c>
      <c r="F8" s="5" t="s">
        <v>38</v>
      </c>
      <c r="G8" s="4" t="s">
        <v>32</v>
      </c>
      <c r="H8" s="4" t="s">
        <v>26</v>
      </c>
      <c r="I8" s="8" t="s">
        <v>27</v>
      </c>
      <c r="J8" s="8" t="s">
        <v>33</v>
      </c>
      <c r="K8" s="22">
        <v>1</v>
      </c>
      <c r="L8" s="19">
        <v>2</v>
      </c>
      <c r="M8" s="21" t="s">
        <v>20</v>
      </c>
      <c r="N8" s="20">
        <f>Table_owssvr_23[[#This Row],[Probability of Occurrence (%) ]]*Table_owssvr_23[[#This Row],[Impact  
Rating   (1-5)]]*5</f>
        <v>10</v>
      </c>
      <c r="O8" s="11" t="e">
        <f>Table_owssvr_23[[#This Row],[Probability of Occurrence (%) ]]*Table_owssvr_23[[#This Row],[Total Impact on occurance
$]]</f>
        <v>#VALUE!</v>
      </c>
      <c r="P8" s="14"/>
      <c r="Q8" s="5" t="s">
        <v>39</v>
      </c>
      <c r="R8" s="9">
        <v>41791</v>
      </c>
      <c r="S8" s="9"/>
      <c r="T8" s="5" t="s">
        <v>51</v>
      </c>
      <c r="U8" s="8" t="s">
        <v>52</v>
      </c>
      <c r="V8" s="9"/>
    </row>
    <row r="9" spans="1:22" ht="88.15" hidden="1" customHeight="1" x14ac:dyDescent="0.25">
      <c r="A9" s="8" t="s">
        <v>47</v>
      </c>
      <c r="B9" s="8"/>
      <c r="C9" s="4" t="s">
        <v>40</v>
      </c>
      <c r="D9" s="9">
        <v>41619</v>
      </c>
      <c r="E9" s="9">
        <v>41850</v>
      </c>
      <c r="F9" s="5" t="s">
        <v>41</v>
      </c>
      <c r="G9" s="4" t="s">
        <v>32</v>
      </c>
      <c r="H9" s="4" t="s">
        <v>26</v>
      </c>
      <c r="I9" s="4" t="s">
        <v>27</v>
      </c>
      <c r="J9" s="8" t="s">
        <v>28</v>
      </c>
      <c r="K9" s="22">
        <v>0.25</v>
      </c>
      <c r="L9" s="19">
        <v>4</v>
      </c>
      <c r="M9" s="21" t="s">
        <v>20</v>
      </c>
      <c r="N9" s="20">
        <f>Table_owssvr_23[[#This Row],[Probability of Occurrence (%) ]]*Table_owssvr_23[[#This Row],[Impact  
Rating   (1-5)]]*5</f>
        <v>5</v>
      </c>
      <c r="O9" s="11" t="e">
        <f>Table_owssvr_23[[#This Row],[Probability of Occurrence (%) ]]*Table_owssvr_23[[#This Row],[Total Impact on occurance
$]]</f>
        <v>#VALUE!</v>
      </c>
      <c r="P9" s="15"/>
      <c r="Q9" s="5" t="s">
        <v>42</v>
      </c>
      <c r="R9" s="9">
        <v>41803</v>
      </c>
      <c r="S9" s="9">
        <v>41850</v>
      </c>
      <c r="T9" s="5" t="s">
        <v>53</v>
      </c>
      <c r="U9" s="4" t="s">
        <v>61</v>
      </c>
      <c r="V9" s="9"/>
    </row>
    <row r="10" spans="1:22" ht="57.6" hidden="1" customHeight="1" x14ac:dyDescent="0.25">
      <c r="A10" s="8" t="s">
        <v>47</v>
      </c>
      <c r="B10" s="8"/>
      <c r="C10" s="4" t="s">
        <v>59</v>
      </c>
      <c r="D10" s="9">
        <v>41837</v>
      </c>
      <c r="E10" s="9">
        <v>42058</v>
      </c>
      <c r="F10" s="4" t="s">
        <v>56</v>
      </c>
      <c r="G10" s="4"/>
      <c r="H10" s="4" t="s">
        <v>57</v>
      </c>
      <c r="I10" s="4" t="s">
        <v>58</v>
      </c>
      <c r="J10" s="8" t="s">
        <v>33</v>
      </c>
      <c r="K10" s="22">
        <v>0.75</v>
      </c>
      <c r="L10" s="19">
        <v>5</v>
      </c>
      <c r="M10" s="21" t="s">
        <v>20</v>
      </c>
      <c r="N10" s="20">
        <f>Table_owssvr_23[[#This Row],[Probability of Occurrence (%) ]]*Table_owssvr_23[[#This Row],[Impact  
Rating   (1-5)]]*5</f>
        <v>18.75</v>
      </c>
      <c r="O10" s="11" t="e">
        <f>Table_owssvr_23[[#This Row],[Probability of Occurrence (%) ]]*Table_owssvr_23[[#This Row],[Total Impact on occurance
$]]</f>
        <v>#VALUE!</v>
      </c>
      <c r="P10" s="15"/>
      <c r="Q10" s="5"/>
      <c r="R10" s="9"/>
      <c r="S10" s="9"/>
      <c r="T10" s="5"/>
      <c r="U10" s="4" t="s">
        <v>66</v>
      </c>
      <c r="V10" s="9"/>
    </row>
    <row r="11" spans="1:22" ht="63" customHeight="1" x14ac:dyDescent="0.25">
      <c r="A11" s="8" t="s">
        <v>23</v>
      </c>
      <c r="B11" s="8"/>
      <c r="C11" s="4" t="s">
        <v>62</v>
      </c>
      <c r="D11" s="9">
        <v>41850</v>
      </c>
      <c r="E11" s="9">
        <v>42088</v>
      </c>
      <c r="F11" s="23" t="s">
        <v>68</v>
      </c>
      <c r="G11" s="4" t="s">
        <v>63</v>
      </c>
      <c r="H11" s="4" t="s">
        <v>63</v>
      </c>
      <c r="I11" s="4" t="s">
        <v>64</v>
      </c>
      <c r="J11" s="8" t="s">
        <v>28</v>
      </c>
      <c r="K11" s="22">
        <v>0.85</v>
      </c>
      <c r="L11" s="19">
        <v>5</v>
      </c>
      <c r="M11" s="21" t="s">
        <v>20</v>
      </c>
      <c r="N11" s="20">
        <f>Table_owssvr_23[[#This Row],[Probability of Occurrence (%) ]]*Table_owssvr_23[[#This Row],[Impact  
Rating   (1-5)]]*5</f>
        <v>21.25</v>
      </c>
      <c r="O11" s="11" t="e">
        <f>Table_owssvr_23[[#This Row],[Probability of Occurrence (%) ]]*Table_owssvr_23[[#This Row],[Total Impact on occurance
$]]</f>
        <v>#VALUE!</v>
      </c>
      <c r="P11" s="15"/>
      <c r="Q11" s="5" t="s">
        <v>65</v>
      </c>
      <c r="R11" s="9">
        <v>41850</v>
      </c>
      <c r="S11" s="9"/>
      <c r="T11" s="5" t="s">
        <v>79</v>
      </c>
      <c r="U11" s="8"/>
      <c r="V11" s="9"/>
    </row>
    <row r="12" spans="1:22" ht="36" customHeight="1" x14ac:dyDescent="0.25">
      <c r="A12" s="8" t="s">
        <v>47</v>
      </c>
      <c r="B12" s="8"/>
      <c r="C12" s="4" t="s">
        <v>73</v>
      </c>
      <c r="D12" s="9">
        <v>42060</v>
      </c>
      <c r="E12" s="9">
        <v>42137</v>
      </c>
      <c r="F12" s="5" t="s">
        <v>74</v>
      </c>
      <c r="G12" s="4" t="s">
        <v>75</v>
      </c>
      <c r="H12" s="4" t="s">
        <v>26</v>
      </c>
      <c r="I12" s="4" t="s">
        <v>64</v>
      </c>
      <c r="J12" s="8" t="s">
        <v>28</v>
      </c>
      <c r="K12" s="22">
        <v>0.2</v>
      </c>
      <c r="L12" s="19">
        <v>3</v>
      </c>
      <c r="M12" s="21" t="s">
        <v>20</v>
      </c>
      <c r="N12" s="20">
        <f>Table_owssvr_23[[#This Row],[Probability of Occurrence (%) ]]*Table_owssvr_23[[#This Row],[Impact  
Rating   (1-5)]]*5</f>
        <v>3.0000000000000004</v>
      </c>
      <c r="O12" s="11" t="e">
        <f>Table_owssvr_23[[#This Row],[Probability of Occurrence (%) ]]*Table_owssvr_23[[#This Row],[Total Impact on occurance
$]]</f>
        <v>#VALUE!</v>
      </c>
      <c r="P12" s="15"/>
      <c r="Q12" s="5" t="s">
        <v>76</v>
      </c>
      <c r="R12" s="9">
        <v>42064</v>
      </c>
      <c r="S12" s="9"/>
      <c r="T12" s="5" t="s">
        <v>77</v>
      </c>
      <c r="U12" s="8" t="s">
        <v>78</v>
      </c>
      <c r="V12" s="9"/>
    </row>
    <row r="13" spans="1:22" ht="36" customHeight="1" x14ac:dyDescent="0.25">
      <c r="A13" s="8" t="s">
        <v>85</v>
      </c>
      <c r="B13" s="8"/>
      <c r="C13" s="4" t="s">
        <v>83</v>
      </c>
      <c r="D13" s="9">
        <v>42137</v>
      </c>
      <c r="E13" s="9"/>
      <c r="F13" s="5" t="s">
        <v>84</v>
      </c>
      <c r="G13" s="4" t="s">
        <v>90</v>
      </c>
      <c r="H13" s="4" t="s">
        <v>91</v>
      </c>
      <c r="I13" s="4" t="s">
        <v>64</v>
      </c>
      <c r="J13" s="8" t="s">
        <v>28</v>
      </c>
      <c r="K13" s="22">
        <v>0.2</v>
      </c>
      <c r="L13" s="19">
        <v>3</v>
      </c>
      <c r="M13" s="21" t="s">
        <v>20</v>
      </c>
      <c r="N13" s="20">
        <f>Table_owssvr_23[[#This Row],[Probability of Occurrence (%) ]]*Table_owssvr_23[[#This Row],[Impact  
Rating   (1-5)]]*5</f>
        <v>3.0000000000000004</v>
      </c>
      <c r="O13" s="11" t="e">
        <f>Table_owssvr_23[[#This Row],[Probability of Occurrence (%) ]]*Table_owssvr_23[[#This Row],[Total Impact on occurance
$]]</f>
        <v>#VALUE!</v>
      </c>
      <c r="P13" s="15"/>
      <c r="Q13" s="5" t="s">
        <v>92</v>
      </c>
      <c r="R13" s="9">
        <v>42142</v>
      </c>
      <c r="S13" s="9"/>
      <c r="T13" s="5" t="s">
        <v>94</v>
      </c>
      <c r="U13" s="8" t="s">
        <v>95</v>
      </c>
      <c r="V13" s="9"/>
    </row>
    <row r="14" spans="1:22" ht="36" customHeight="1" x14ac:dyDescent="0.25">
      <c r="A14" s="8" t="s">
        <v>85</v>
      </c>
      <c r="B14" s="8"/>
      <c r="C14" s="4" t="s">
        <v>86</v>
      </c>
      <c r="D14" s="9">
        <v>42137</v>
      </c>
      <c r="E14" s="9"/>
      <c r="F14" s="5" t="s">
        <v>87</v>
      </c>
      <c r="G14" s="4" t="s">
        <v>90</v>
      </c>
      <c r="H14" s="4" t="s">
        <v>91</v>
      </c>
      <c r="I14" s="4" t="s">
        <v>64</v>
      </c>
      <c r="J14" s="8" t="s">
        <v>28</v>
      </c>
      <c r="K14" s="22">
        <v>0.2</v>
      </c>
      <c r="L14" s="19">
        <v>3</v>
      </c>
      <c r="M14" s="21" t="s">
        <v>20</v>
      </c>
      <c r="N14" s="20">
        <f>Table_owssvr_23[[#This Row],[Probability of Occurrence (%) ]]*Table_owssvr_23[[#This Row],[Impact  
Rating   (1-5)]]*5</f>
        <v>3.0000000000000004</v>
      </c>
      <c r="O14" s="11" t="e">
        <f>Table_owssvr_23[[#This Row],[Probability of Occurrence (%) ]]*Table_owssvr_23[[#This Row],[Total Impact on occurance
$]]</f>
        <v>#VALUE!</v>
      </c>
      <c r="P14" s="15"/>
      <c r="Q14" s="5" t="s">
        <v>92</v>
      </c>
      <c r="R14" s="9">
        <v>42142</v>
      </c>
      <c r="S14" s="9"/>
      <c r="T14" s="5" t="s">
        <v>94</v>
      </c>
      <c r="U14" s="8" t="s">
        <v>93</v>
      </c>
      <c r="V14" s="9"/>
    </row>
    <row r="15" spans="1:22" ht="36" customHeight="1" x14ac:dyDescent="0.25">
      <c r="A15" s="8" t="s">
        <v>70</v>
      </c>
      <c r="B15" s="8"/>
      <c r="C15" s="4"/>
      <c r="D15" s="9"/>
      <c r="E15" s="9"/>
      <c r="F15" s="5"/>
      <c r="G15" s="4"/>
      <c r="H15" s="4"/>
      <c r="I15" s="4"/>
      <c r="J15" s="8"/>
      <c r="K15" s="22" t="s">
        <v>20</v>
      </c>
      <c r="L15" s="19" t="s">
        <v>20</v>
      </c>
      <c r="M15" s="21" t="s">
        <v>20</v>
      </c>
      <c r="N15" s="20" t="e">
        <f>Table_owssvr_23[[#This Row],[Probability of Occurrence (%) ]]*Table_owssvr_23[[#This Row],[Impact  
Rating   (1-5)]]*5</f>
        <v>#VALUE!</v>
      </c>
      <c r="O15" s="11" t="e">
        <f>Table_owssvr_23[[#This Row],[Probability of Occurrence (%) ]]*Table_owssvr_23[[#This Row],[Total Impact on occurance
$]]</f>
        <v>#VALUE!</v>
      </c>
      <c r="P15" s="15"/>
      <c r="Q15" s="5"/>
      <c r="R15" s="9"/>
      <c r="S15" s="9"/>
      <c r="T15" s="5"/>
      <c r="U15" s="8"/>
      <c r="V15" s="9"/>
    </row>
    <row r="16" spans="1:22" ht="36" customHeight="1" x14ac:dyDescent="0.25">
      <c r="A16" s="8"/>
      <c r="B16" s="8"/>
      <c r="C16" s="4"/>
      <c r="D16" s="9"/>
      <c r="E16" s="9"/>
      <c r="F16" s="5"/>
      <c r="G16" s="4"/>
      <c r="H16" s="4"/>
      <c r="I16" s="4"/>
      <c r="J16" s="8"/>
      <c r="K16" s="22" t="s">
        <v>20</v>
      </c>
      <c r="L16" s="19" t="s">
        <v>20</v>
      </c>
      <c r="M16" s="21" t="s">
        <v>20</v>
      </c>
      <c r="N16" s="20" t="e">
        <f>Table_owssvr_23[[#This Row],[Probability of Occurrence (%) ]]*Table_owssvr_23[[#This Row],[Impact  
Rating   (1-5)]]*5</f>
        <v>#VALUE!</v>
      </c>
      <c r="O16" s="11" t="e">
        <f>Table_owssvr_23[[#This Row],[Probability of Occurrence (%) ]]*Table_owssvr_23[[#This Row],[Total Impact on occurance
$]]</f>
        <v>#VALUE!</v>
      </c>
      <c r="P16" s="15"/>
      <c r="Q16" s="5"/>
      <c r="R16" s="9"/>
      <c r="S16" s="9"/>
      <c r="T16" s="5"/>
      <c r="U16" s="8"/>
      <c r="V16" s="9"/>
    </row>
    <row r="17" spans="1:22" ht="36" customHeight="1" x14ac:dyDescent="0.25">
      <c r="A17" s="8"/>
      <c r="B17" s="8"/>
      <c r="C17" s="4"/>
      <c r="D17" s="9"/>
      <c r="E17" s="9"/>
      <c r="F17" s="5"/>
      <c r="G17" s="4"/>
      <c r="H17" s="4"/>
      <c r="I17" s="4"/>
      <c r="J17" s="8"/>
      <c r="K17" s="22" t="s">
        <v>20</v>
      </c>
      <c r="L17" s="19" t="s">
        <v>20</v>
      </c>
      <c r="M17" s="21" t="s">
        <v>20</v>
      </c>
      <c r="N17" s="20" t="e">
        <f>Table_owssvr_23[[#This Row],[Probability of Occurrence (%) ]]*Table_owssvr_23[[#This Row],[Impact  
Rating   (1-5)]]*5</f>
        <v>#VALUE!</v>
      </c>
      <c r="O17" s="11" t="e">
        <f>Table_owssvr_23[[#This Row],[Probability of Occurrence (%) ]]*Table_owssvr_23[[#This Row],[Total Impact on occurance
$]]</f>
        <v>#VALUE!</v>
      </c>
      <c r="P17" s="15"/>
      <c r="Q17" s="5"/>
      <c r="R17" s="9"/>
      <c r="S17" s="9"/>
      <c r="T17" s="5"/>
      <c r="U17" s="8"/>
      <c r="V17" s="9"/>
    </row>
    <row r="18" spans="1:22" ht="36" customHeight="1" x14ac:dyDescent="0.25">
      <c r="A18" s="8"/>
      <c r="B18" s="8"/>
      <c r="C18" s="4"/>
      <c r="D18" s="9"/>
      <c r="E18" s="9"/>
      <c r="F18" s="5"/>
      <c r="G18" s="4"/>
      <c r="H18" s="4"/>
      <c r="I18" s="4"/>
      <c r="J18" s="8"/>
      <c r="K18" s="22" t="s">
        <v>20</v>
      </c>
      <c r="L18" s="19" t="s">
        <v>20</v>
      </c>
      <c r="M18" s="21" t="s">
        <v>20</v>
      </c>
      <c r="N18" s="20" t="e">
        <f>Table_owssvr_23[[#This Row],[Probability of Occurrence (%) ]]*Table_owssvr_23[[#This Row],[Impact  
Rating   (1-5)]]*5</f>
        <v>#VALUE!</v>
      </c>
      <c r="O18" s="11" t="e">
        <f>Table_owssvr_23[[#This Row],[Probability of Occurrence (%) ]]*Table_owssvr_23[[#This Row],[Total Impact on occurance
$]]</f>
        <v>#VALUE!</v>
      </c>
      <c r="P18" s="15"/>
      <c r="Q18" s="5"/>
      <c r="R18" s="9"/>
      <c r="S18" s="9"/>
      <c r="T18" s="5"/>
      <c r="U18" s="8"/>
      <c r="V18" s="9"/>
    </row>
    <row r="19" spans="1:22" ht="36" customHeight="1" x14ac:dyDescent="0.25">
      <c r="A19" s="8"/>
      <c r="B19" s="8"/>
      <c r="C19" s="4"/>
      <c r="D19" s="9"/>
      <c r="E19" s="9"/>
      <c r="F19" s="5"/>
      <c r="G19" s="4"/>
      <c r="H19" s="4"/>
      <c r="I19" s="4"/>
      <c r="J19" s="8"/>
      <c r="K19" s="22" t="s">
        <v>20</v>
      </c>
      <c r="L19" s="19" t="s">
        <v>20</v>
      </c>
      <c r="M19" s="21" t="s">
        <v>20</v>
      </c>
      <c r="N19" s="20" t="e">
        <f>Table_owssvr_23[[#This Row],[Probability of Occurrence (%) ]]*Table_owssvr_23[[#This Row],[Impact  
Rating   (1-5)]]*5</f>
        <v>#VALUE!</v>
      </c>
      <c r="O19" s="11" t="e">
        <f>Table_owssvr_23[[#This Row],[Probability of Occurrence (%) ]]*Table_owssvr_23[[#This Row],[Total Impact on occurance
$]]</f>
        <v>#VALUE!</v>
      </c>
      <c r="P19" s="15"/>
      <c r="Q19" s="5"/>
      <c r="R19" s="9"/>
      <c r="S19" s="9"/>
      <c r="T19" s="5"/>
      <c r="U19" s="8"/>
      <c r="V19" s="9"/>
    </row>
    <row r="20" spans="1:22" ht="25.35" customHeight="1" x14ac:dyDescent="0.25">
      <c r="A20" s="8"/>
      <c r="B20" s="8"/>
      <c r="C20" s="4"/>
      <c r="D20" s="9"/>
      <c r="E20" s="9"/>
      <c r="F20" s="5"/>
      <c r="G20" s="4"/>
      <c r="H20" s="4"/>
      <c r="I20" s="4"/>
      <c r="J20" s="8"/>
      <c r="K20" s="22" t="s">
        <v>20</v>
      </c>
      <c r="L20" s="19" t="s">
        <v>20</v>
      </c>
      <c r="M20" s="21" t="s">
        <v>20</v>
      </c>
      <c r="N20" s="20" t="e">
        <f>Table_owssvr_23[[#This Row],[Probability of Occurrence (%) ]]*Table_owssvr_23[[#This Row],[Impact  
Rating   (1-5)]]*5</f>
        <v>#VALUE!</v>
      </c>
      <c r="O20" s="11" t="e">
        <f>Table_owssvr_23[[#This Row],[Probability of Occurrence (%) ]]*Table_owssvr_23[[#This Row],[Total Impact on occurance
$]]</f>
        <v>#VALUE!</v>
      </c>
      <c r="P20" s="15"/>
      <c r="Q20" s="5"/>
      <c r="R20" s="9"/>
      <c r="S20" s="9"/>
      <c r="T20" s="5"/>
      <c r="U20" s="8"/>
      <c r="V20" s="9"/>
    </row>
    <row r="21" spans="1:22" ht="25.35" customHeight="1" x14ac:dyDescent="0.25">
      <c r="A21" s="8"/>
      <c r="B21" s="8"/>
      <c r="C21" s="4"/>
      <c r="D21" s="9"/>
      <c r="E21" s="9"/>
      <c r="F21" s="5"/>
      <c r="G21" s="4"/>
      <c r="H21" s="4"/>
      <c r="I21" s="4"/>
      <c r="J21" s="8"/>
      <c r="K21" s="22" t="s">
        <v>20</v>
      </c>
      <c r="L21" s="19" t="s">
        <v>20</v>
      </c>
      <c r="M21" s="21" t="s">
        <v>20</v>
      </c>
      <c r="N21" s="20" t="e">
        <f>Table_owssvr_23[[#This Row],[Probability of Occurrence (%) ]]*Table_owssvr_23[[#This Row],[Impact  
Rating   (1-5)]]*5</f>
        <v>#VALUE!</v>
      </c>
      <c r="O21" s="11" t="e">
        <f>Table_owssvr_23[[#This Row],[Probability of Occurrence (%) ]]*Table_owssvr_23[[#This Row],[Total Impact on occurance
$]]</f>
        <v>#VALUE!</v>
      </c>
      <c r="P21" s="15"/>
      <c r="Q21" s="5"/>
      <c r="R21" s="9"/>
      <c r="S21" s="9"/>
      <c r="T21" s="5"/>
      <c r="U21" s="8"/>
      <c r="V21" s="9"/>
    </row>
    <row r="22" spans="1:22" ht="25.35" customHeight="1" x14ac:dyDescent="0.25">
      <c r="A22" s="8"/>
      <c r="B22" s="8"/>
      <c r="C22" s="4"/>
      <c r="D22" s="9"/>
      <c r="E22" s="9"/>
      <c r="F22" s="5"/>
      <c r="G22" s="4"/>
      <c r="H22" s="4"/>
      <c r="I22" s="4"/>
      <c r="J22" s="8"/>
      <c r="K22" s="22" t="s">
        <v>20</v>
      </c>
      <c r="L22" s="19" t="s">
        <v>20</v>
      </c>
      <c r="M22" s="21" t="s">
        <v>20</v>
      </c>
      <c r="N22" s="20" t="e">
        <f>Table_owssvr_23[[#This Row],[Probability of Occurrence (%) ]]*Table_owssvr_23[[#This Row],[Impact  
Rating   (1-5)]]*5</f>
        <v>#VALUE!</v>
      </c>
      <c r="O22" s="11" t="e">
        <f>Table_owssvr_23[[#This Row],[Probability of Occurrence (%) ]]*Table_owssvr_23[[#This Row],[Total Impact on occurance
$]]</f>
        <v>#VALUE!</v>
      </c>
      <c r="P22" s="15"/>
      <c r="Q22" s="5"/>
      <c r="R22" s="9"/>
      <c r="S22" s="9"/>
      <c r="T22" s="5"/>
      <c r="U22" s="8"/>
      <c r="V22" s="9"/>
    </row>
    <row r="23" spans="1:22" ht="25.35" customHeight="1" x14ac:dyDescent="0.25">
      <c r="A23" s="8"/>
      <c r="B23" s="8"/>
      <c r="C23" s="4"/>
      <c r="D23" s="9"/>
      <c r="E23" s="9"/>
      <c r="F23" s="5"/>
      <c r="G23" s="4"/>
      <c r="H23" s="4"/>
      <c r="I23" s="4"/>
      <c r="J23" s="8"/>
      <c r="K23" s="22" t="s">
        <v>20</v>
      </c>
      <c r="L23" s="19" t="s">
        <v>20</v>
      </c>
      <c r="M23" s="21" t="s">
        <v>20</v>
      </c>
      <c r="N23" s="20" t="e">
        <f>Table_owssvr_23[[#This Row],[Probability of Occurrence (%) ]]*Table_owssvr_23[[#This Row],[Impact  
Rating   (1-5)]]*5</f>
        <v>#VALUE!</v>
      </c>
      <c r="O23" s="11" t="e">
        <f>Table_owssvr_23[[#This Row],[Probability of Occurrence (%) ]]*Table_owssvr_23[[#This Row],[Total Impact on occurance
$]]</f>
        <v>#VALUE!</v>
      </c>
      <c r="P23" s="15"/>
      <c r="Q23" s="5"/>
      <c r="R23" s="9"/>
      <c r="S23" s="9"/>
      <c r="T23" s="5"/>
      <c r="U23" s="8"/>
      <c r="V23" s="9"/>
    </row>
    <row r="24" spans="1:22" ht="25.35" customHeight="1" x14ac:dyDescent="0.25">
      <c r="A24" s="8"/>
      <c r="B24" s="8"/>
      <c r="C24" s="4"/>
      <c r="D24" s="9"/>
      <c r="E24" s="9"/>
      <c r="F24" s="5"/>
      <c r="G24" s="4"/>
      <c r="H24" s="4"/>
      <c r="I24" s="4"/>
      <c r="J24" s="8"/>
      <c r="K24" s="22" t="s">
        <v>20</v>
      </c>
      <c r="L24" s="19" t="s">
        <v>20</v>
      </c>
      <c r="M24" s="21" t="s">
        <v>20</v>
      </c>
      <c r="N24" s="20" t="e">
        <f>Table_owssvr_23[[#This Row],[Probability of Occurrence (%) ]]*Table_owssvr_23[[#This Row],[Impact  
Rating   (1-5)]]*5</f>
        <v>#VALUE!</v>
      </c>
      <c r="O24" s="11" t="e">
        <f>Table_owssvr_23[[#This Row],[Probability of Occurrence (%) ]]*Table_owssvr_23[[#This Row],[Total Impact on occurance
$]]</f>
        <v>#VALUE!</v>
      </c>
      <c r="P24" s="15"/>
      <c r="Q24" s="5"/>
      <c r="R24" s="9"/>
      <c r="S24" s="9"/>
      <c r="T24" s="5"/>
      <c r="U24" s="8"/>
      <c r="V24" s="9"/>
    </row>
    <row r="25" spans="1:22" ht="25.35" customHeight="1" x14ac:dyDescent="0.25">
      <c r="A25" s="8"/>
      <c r="B25" s="8"/>
      <c r="C25" s="4"/>
      <c r="D25" s="9"/>
      <c r="E25" s="9"/>
      <c r="F25" s="5"/>
      <c r="G25" s="4"/>
      <c r="H25" s="4"/>
      <c r="I25" s="4"/>
      <c r="J25" s="8"/>
      <c r="K25" s="22" t="s">
        <v>20</v>
      </c>
      <c r="L25" s="19" t="s">
        <v>20</v>
      </c>
      <c r="M25" s="21" t="s">
        <v>20</v>
      </c>
      <c r="N25" s="20" t="e">
        <f>Table_owssvr_23[[#This Row],[Probability of Occurrence (%) ]]*Table_owssvr_23[[#This Row],[Impact  
Rating   (1-5)]]*5</f>
        <v>#VALUE!</v>
      </c>
      <c r="O25" s="11" t="e">
        <f>Table_owssvr_23[[#This Row],[Probability of Occurrence (%) ]]*Table_owssvr_23[[#This Row],[Total Impact on occurance
$]]</f>
        <v>#VALUE!</v>
      </c>
      <c r="P25" s="15"/>
      <c r="Q25" s="5"/>
      <c r="R25" s="9"/>
      <c r="S25" s="9"/>
      <c r="T25" s="5"/>
      <c r="U25" s="8"/>
      <c r="V25" s="9"/>
    </row>
    <row r="26" spans="1:22" ht="25.35" customHeight="1" x14ac:dyDescent="0.25">
      <c r="A26" s="8"/>
      <c r="B26" s="8"/>
      <c r="C26" s="4"/>
      <c r="D26" s="9"/>
      <c r="E26" s="9"/>
      <c r="F26" s="5"/>
      <c r="G26" s="4"/>
      <c r="H26" s="4"/>
      <c r="I26" s="4"/>
      <c r="J26" s="8"/>
      <c r="K26" s="22" t="s">
        <v>20</v>
      </c>
      <c r="L26" s="19" t="s">
        <v>20</v>
      </c>
      <c r="M26" s="21" t="s">
        <v>20</v>
      </c>
      <c r="N26" s="20" t="e">
        <f>Table_owssvr_23[[#This Row],[Probability of Occurrence (%) ]]*Table_owssvr_23[[#This Row],[Impact  
Rating   (1-5)]]*5</f>
        <v>#VALUE!</v>
      </c>
      <c r="O26" s="11" t="e">
        <f>Table_owssvr_23[[#This Row],[Probability of Occurrence (%) ]]*Table_owssvr_23[[#This Row],[Total Impact on occurance
$]]</f>
        <v>#VALUE!</v>
      </c>
      <c r="P26" s="15"/>
      <c r="Q26" s="5"/>
      <c r="R26" s="9"/>
      <c r="S26" s="9"/>
      <c r="T26" s="5"/>
      <c r="U26" s="8"/>
      <c r="V26" s="9"/>
    </row>
    <row r="27" spans="1:22" ht="25.35" customHeight="1" x14ac:dyDescent="0.25">
      <c r="A27" s="8"/>
      <c r="B27" s="8"/>
      <c r="C27" s="4"/>
      <c r="D27" s="9"/>
      <c r="E27" s="9"/>
      <c r="F27" s="5"/>
      <c r="G27" s="4"/>
      <c r="H27" s="4"/>
      <c r="I27" s="4"/>
      <c r="J27" s="8"/>
      <c r="K27" s="22" t="s">
        <v>20</v>
      </c>
      <c r="L27" s="19" t="s">
        <v>20</v>
      </c>
      <c r="M27" s="21" t="s">
        <v>20</v>
      </c>
      <c r="N27" s="20" t="e">
        <f>Table_owssvr_23[[#This Row],[Probability of Occurrence (%) ]]*Table_owssvr_23[[#This Row],[Impact  
Rating   (1-5)]]*5</f>
        <v>#VALUE!</v>
      </c>
      <c r="O27" s="11" t="e">
        <f>Table_owssvr_23[[#This Row],[Probability of Occurrence (%) ]]*Table_owssvr_23[[#This Row],[Total Impact on occurance
$]]</f>
        <v>#VALUE!</v>
      </c>
      <c r="P27" s="15"/>
      <c r="Q27" s="5"/>
      <c r="R27" s="9"/>
      <c r="S27" s="9"/>
      <c r="T27" s="5"/>
      <c r="U27" s="8"/>
      <c r="V27" s="9"/>
    </row>
    <row r="28" spans="1:22" ht="25.35" customHeight="1" x14ac:dyDescent="0.25">
      <c r="A28" s="8"/>
      <c r="B28" s="8"/>
      <c r="C28" s="4"/>
      <c r="D28" s="9"/>
      <c r="E28" s="9"/>
      <c r="F28" s="5"/>
      <c r="G28" s="4"/>
      <c r="H28" s="4"/>
      <c r="I28" s="4"/>
      <c r="J28" s="8"/>
      <c r="K28" s="22" t="s">
        <v>20</v>
      </c>
      <c r="L28" s="19" t="s">
        <v>20</v>
      </c>
      <c r="M28" s="21" t="s">
        <v>20</v>
      </c>
      <c r="N28" s="20" t="e">
        <f>Table_owssvr_23[[#This Row],[Probability of Occurrence (%) ]]*Table_owssvr_23[[#This Row],[Impact  
Rating   (1-5)]]*5</f>
        <v>#VALUE!</v>
      </c>
      <c r="O28" s="11" t="e">
        <f>Table_owssvr_23[[#This Row],[Probability of Occurrence (%) ]]*Table_owssvr_23[[#This Row],[Total Impact on occurance
$]]</f>
        <v>#VALUE!</v>
      </c>
      <c r="P28" s="15"/>
      <c r="Q28" s="5"/>
      <c r="R28" s="9"/>
      <c r="S28" s="9"/>
      <c r="T28" s="5"/>
      <c r="U28" s="8"/>
      <c r="V28" s="9"/>
    </row>
    <row r="29" spans="1:22" ht="25.35" customHeight="1" x14ac:dyDescent="0.25">
      <c r="A29" s="8"/>
      <c r="B29" s="8"/>
      <c r="C29" s="4"/>
      <c r="D29" s="9"/>
      <c r="E29" s="9"/>
      <c r="F29" s="5"/>
      <c r="G29" s="4"/>
      <c r="H29" s="4"/>
      <c r="I29" s="4"/>
      <c r="J29" s="8"/>
      <c r="K29" s="22" t="s">
        <v>20</v>
      </c>
      <c r="L29" s="19" t="s">
        <v>20</v>
      </c>
      <c r="M29" s="21" t="s">
        <v>20</v>
      </c>
      <c r="N29" s="20" t="e">
        <f>Table_owssvr_23[[#This Row],[Probability of Occurrence (%) ]]*Table_owssvr_23[[#This Row],[Impact  
Rating   (1-5)]]*5</f>
        <v>#VALUE!</v>
      </c>
      <c r="O29" s="11" t="e">
        <f>Table_owssvr_23[[#This Row],[Probability of Occurrence (%) ]]*Table_owssvr_23[[#This Row],[Total Impact on occurance
$]]</f>
        <v>#VALUE!</v>
      </c>
      <c r="P29" s="15"/>
      <c r="Q29" s="5"/>
      <c r="R29" s="9"/>
      <c r="S29" s="9"/>
      <c r="T29" s="5"/>
      <c r="U29" s="8"/>
      <c r="V29" s="9"/>
    </row>
    <row r="30" spans="1:22" ht="25.35" customHeight="1" x14ac:dyDescent="0.25">
      <c r="A30" s="8"/>
      <c r="B30" s="8"/>
      <c r="C30" s="4"/>
      <c r="D30" s="9"/>
      <c r="E30" s="9"/>
      <c r="F30" s="5"/>
      <c r="G30" s="4"/>
      <c r="H30" s="4"/>
      <c r="I30" s="4"/>
      <c r="J30" s="8"/>
      <c r="K30" s="22" t="s">
        <v>20</v>
      </c>
      <c r="L30" s="19" t="s">
        <v>20</v>
      </c>
      <c r="M30" s="21" t="s">
        <v>20</v>
      </c>
      <c r="N30" s="20" t="e">
        <f>Table_owssvr_23[[#This Row],[Probability of Occurrence (%) ]]*Table_owssvr_23[[#This Row],[Impact  
Rating   (1-5)]]*5</f>
        <v>#VALUE!</v>
      </c>
      <c r="O30" s="11" t="e">
        <f>Table_owssvr_23[[#This Row],[Probability of Occurrence (%) ]]*Table_owssvr_23[[#This Row],[Total Impact on occurance
$]]</f>
        <v>#VALUE!</v>
      </c>
      <c r="P30" s="15"/>
      <c r="Q30" s="5"/>
      <c r="R30" s="9"/>
      <c r="S30" s="9"/>
      <c r="T30" s="5"/>
      <c r="U30" s="8"/>
      <c r="V30" s="9"/>
    </row>
    <row r="31" spans="1:22" x14ac:dyDescent="0.25">
      <c r="A31" s="8"/>
      <c r="B31" s="8"/>
      <c r="C31" s="4"/>
      <c r="D31" s="9"/>
      <c r="E31" s="9"/>
      <c r="F31" s="5"/>
      <c r="G31" s="4"/>
      <c r="H31" s="4"/>
      <c r="I31" s="4"/>
      <c r="J31" s="8"/>
      <c r="K31" s="22" t="s">
        <v>20</v>
      </c>
      <c r="L31" s="19" t="s">
        <v>20</v>
      </c>
      <c r="M31" s="21" t="s">
        <v>20</v>
      </c>
      <c r="N31" s="20" t="e">
        <f>Table_owssvr_23[[#This Row],[Probability of Occurrence (%) ]]*Table_owssvr_23[[#This Row],[Impact  
Rating   (1-5)]]*5</f>
        <v>#VALUE!</v>
      </c>
      <c r="O31" s="11" t="e">
        <f>Table_owssvr_23[[#This Row],[Probability of Occurrence (%) ]]*Table_owssvr_23[[#This Row],[Total Impact on occurance
$]]</f>
        <v>#VALUE!</v>
      </c>
      <c r="P31" s="15"/>
      <c r="Q31" s="5"/>
      <c r="R31" s="9"/>
      <c r="S31" s="9"/>
      <c r="T31" s="5"/>
      <c r="U31" s="8"/>
      <c r="V31" s="9"/>
    </row>
    <row r="32" spans="1:22" x14ac:dyDescent="0.25">
      <c r="A32" s="8"/>
      <c r="B32" s="8"/>
      <c r="C32" s="4"/>
      <c r="D32" s="9"/>
      <c r="E32" s="9"/>
      <c r="F32" s="5"/>
      <c r="G32" s="4"/>
      <c r="H32" s="4"/>
      <c r="I32" s="4"/>
      <c r="J32" s="8"/>
      <c r="K32" s="22" t="s">
        <v>20</v>
      </c>
      <c r="L32" s="19" t="s">
        <v>20</v>
      </c>
      <c r="M32" s="21" t="s">
        <v>20</v>
      </c>
      <c r="N32" s="20" t="e">
        <f>Table_owssvr_23[[#This Row],[Probability of Occurrence (%) ]]*Table_owssvr_23[[#This Row],[Impact  
Rating   (1-5)]]*5</f>
        <v>#VALUE!</v>
      </c>
      <c r="O32" s="11" t="e">
        <f>Table_owssvr_23[[#This Row],[Probability of Occurrence (%) ]]*Table_owssvr_23[[#This Row],[Total Impact on occurance
$]]</f>
        <v>#VALUE!</v>
      </c>
      <c r="P32" s="15"/>
      <c r="Q32" s="5"/>
      <c r="R32" s="9"/>
      <c r="S32" s="9"/>
      <c r="T32" s="5"/>
      <c r="U32" s="8"/>
      <c r="V32" s="9"/>
    </row>
    <row r="33" spans="1:22" x14ac:dyDescent="0.25">
      <c r="A33" s="8"/>
      <c r="B33" s="8"/>
      <c r="C33" s="4"/>
      <c r="D33" s="9"/>
      <c r="E33" s="9"/>
      <c r="F33" s="5"/>
      <c r="G33" s="4"/>
      <c r="H33" s="4"/>
      <c r="I33" s="4"/>
      <c r="J33" s="8"/>
      <c r="K33" s="22" t="s">
        <v>20</v>
      </c>
      <c r="L33" s="19" t="s">
        <v>20</v>
      </c>
      <c r="M33" s="21" t="s">
        <v>20</v>
      </c>
      <c r="N33" s="20" t="e">
        <f>Table_owssvr_23[[#This Row],[Probability of Occurrence (%) ]]*Table_owssvr_23[[#This Row],[Impact  
Rating   (1-5)]]*5</f>
        <v>#VALUE!</v>
      </c>
      <c r="O33" s="11" t="e">
        <f>Table_owssvr_23[[#This Row],[Probability of Occurrence (%) ]]*Table_owssvr_23[[#This Row],[Total Impact on occurance
$]]</f>
        <v>#VALUE!</v>
      </c>
      <c r="P33" s="15"/>
      <c r="Q33" s="5"/>
      <c r="R33" s="9"/>
      <c r="S33" s="9"/>
      <c r="T33" s="5"/>
      <c r="U33" s="8"/>
      <c r="V33" s="9"/>
    </row>
    <row r="34" spans="1:22" x14ac:dyDescent="0.25">
      <c r="A34" s="8"/>
      <c r="B34" s="8"/>
      <c r="C34" s="4"/>
      <c r="D34" s="9"/>
      <c r="E34" s="9"/>
      <c r="F34" s="5"/>
      <c r="G34" s="4"/>
      <c r="H34" s="4"/>
      <c r="I34" s="4"/>
      <c r="J34" s="8"/>
      <c r="K34" s="22" t="s">
        <v>20</v>
      </c>
      <c r="L34" s="19" t="s">
        <v>20</v>
      </c>
      <c r="M34" s="21" t="s">
        <v>20</v>
      </c>
      <c r="N34" s="20" t="e">
        <f>Table_owssvr_23[[#This Row],[Probability of Occurrence (%) ]]*Table_owssvr_23[[#This Row],[Impact  
Rating   (1-5)]]*5</f>
        <v>#VALUE!</v>
      </c>
      <c r="O34" s="11" t="e">
        <f>Table_owssvr_23[[#This Row],[Probability of Occurrence (%) ]]*Table_owssvr_23[[#This Row],[Total Impact on occurance
$]]</f>
        <v>#VALUE!</v>
      </c>
      <c r="P34" s="15"/>
      <c r="Q34" s="5"/>
      <c r="R34" s="9"/>
      <c r="S34" s="9"/>
      <c r="T34" s="5"/>
      <c r="U34" s="8"/>
      <c r="V34" s="9"/>
    </row>
    <row r="35" spans="1:22" x14ac:dyDescent="0.25">
      <c r="A35" s="8"/>
      <c r="B35" s="8"/>
      <c r="C35" s="4"/>
      <c r="D35" s="9"/>
      <c r="E35" s="9"/>
      <c r="F35" s="5"/>
      <c r="G35" s="4"/>
      <c r="H35" s="4"/>
      <c r="I35" s="4"/>
      <c r="J35" s="8"/>
      <c r="K35" s="22" t="s">
        <v>20</v>
      </c>
      <c r="L35" s="19" t="s">
        <v>20</v>
      </c>
      <c r="M35" s="21" t="s">
        <v>20</v>
      </c>
      <c r="N35" s="20" t="e">
        <f>Table_owssvr_23[[#This Row],[Probability of Occurrence (%) ]]*Table_owssvr_23[[#This Row],[Impact  
Rating   (1-5)]]*5</f>
        <v>#VALUE!</v>
      </c>
      <c r="O35" s="11" t="e">
        <f>Table_owssvr_23[[#This Row],[Probability of Occurrence (%) ]]*Table_owssvr_23[[#This Row],[Total Impact on occurance
$]]</f>
        <v>#VALUE!</v>
      </c>
      <c r="P35" s="15"/>
      <c r="Q35" s="5"/>
      <c r="R35" s="9"/>
      <c r="S35" s="9"/>
      <c r="T35" s="5"/>
      <c r="U35" s="8"/>
      <c r="V35" s="9"/>
    </row>
    <row r="36" spans="1:22" x14ac:dyDescent="0.25">
      <c r="A36" s="8"/>
      <c r="B36" s="8"/>
      <c r="C36" s="4"/>
      <c r="D36" s="9"/>
      <c r="E36" s="9"/>
      <c r="F36" s="5"/>
      <c r="G36" s="4"/>
      <c r="H36" s="4"/>
      <c r="I36" s="4"/>
      <c r="J36" s="8"/>
      <c r="K36" s="22" t="s">
        <v>20</v>
      </c>
      <c r="L36" s="19" t="s">
        <v>20</v>
      </c>
      <c r="M36" s="21" t="s">
        <v>20</v>
      </c>
      <c r="N36" s="20" t="e">
        <f>Table_owssvr_23[[#This Row],[Probability of Occurrence (%) ]]*Table_owssvr_23[[#This Row],[Impact  
Rating   (1-5)]]*5</f>
        <v>#VALUE!</v>
      </c>
      <c r="O36" s="11" t="e">
        <f>Table_owssvr_23[[#This Row],[Probability of Occurrence (%) ]]*Table_owssvr_23[[#This Row],[Total Impact on occurance
$]]</f>
        <v>#VALUE!</v>
      </c>
      <c r="P36" s="15"/>
      <c r="Q36" s="5"/>
      <c r="R36" s="9"/>
      <c r="S36" s="9"/>
      <c r="T36" s="5"/>
      <c r="U36" s="8"/>
      <c r="V36" s="9"/>
    </row>
    <row r="37" spans="1:22" x14ac:dyDescent="0.25">
      <c r="A37" s="8"/>
      <c r="B37" s="8"/>
      <c r="C37" s="17"/>
      <c r="D37" s="9"/>
      <c r="E37" s="9"/>
      <c r="F37" s="5"/>
      <c r="G37" s="4"/>
      <c r="H37" s="4"/>
      <c r="I37" s="5"/>
      <c r="J37" s="8"/>
      <c r="K37" s="22" t="s">
        <v>20</v>
      </c>
      <c r="L37" s="19" t="s">
        <v>20</v>
      </c>
      <c r="M37" s="21" t="s">
        <v>20</v>
      </c>
      <c r="N37" s="20" t="e">
        <f>Table_owssvr_23[[#This Row],[Probability of Occurrence (%) ]]*Table_owssvr_23[[#This Row],[Impact  
Rating   (1-5)]]*5</f>
        <v>#VALUE!</v>
      </c>
      <c r="O37" s="11" t="e">
        <f>Table_owssvr_23[[#This Row],[Probability of Occurrence (%) ]]*Table_owssvr_23[[#This Row],[Total Impact on occurance
$]]</f>
        <v>#VALUE!</v>
      </c>
      <c r="P37" s="16"/>
      <c r="Q37" s="5"/>
      <c r="R37" s="9"/>
      <c r="S37" s="9"/>
      <c r="T37" s="5"/>
      <c r="U37" s="8"/>
      <c r="V37" s="9"/>
    </row>
  </sheetData>
  <mergeCells count="2">
    <mergeCell ref="A1:V1"/>
    <mergeCell ref="A2:V2"/>
  </mergeCells>
  <pageMargins left="0.7" right="0.7" top="0.75" bottom="0.75" header="0.3" footer="0.3"/>
  <pageSetup paperSize="17" scale="36" fitToHeight="0" orientation="landscape" r:id="rId1"/>
  <headerFooter>
    <oddFooter>&amp;LVangent Proprietary Information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5" sqref="A5"/>
    </sheetView>
  </sheetViews>
  <sheetFormatPr defaultRowHeight="15" x14ac:dyDescent="0.25"/>
  <cols>
    <col min="1" max="1" width="9.7109375" bestFit="1" customWidth="1"/>
  </cols>
  <sheetData>
    <row r="1" spans="1:2" x14ac:dyDescent="0.25">
      <c r="A1" s="24">
        <v>42060</v>
      </c>
      <c r="B1" t="s">
        <v>80</v>
      </c>
    </row>
    <row r="2" spans="1:2" x14ac:dyDescent="0.25">
      <c r="A2" s="24">
        <v>42088</v>
      </c>
      <c r="B2" t="s">
        <v>81</v>
      </c>
    </row>
    <row r="3" spans="1:2" x14ac:dyDescent="0.25">
      <c r="A3" s="24">
        <v>42096</v>
      </c>
      <c r="B3" t="s">
        <v>82</v>
      </c>
    </row>
    <row r="4" spans="1:2" x14ac:dyDescent="0.25">
      <c r="A4" s="24">
        <v>42137</v>
      </c>
      <c r="B4" t="s">
        <v>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5C6E04F5F2CA4DBF07DC2DA055DA5A" ma:contentTypeVersion="0" ma:contentTypeDescription="Create a new document." ma:contentTypeScope="" ma:versionID="b67af60ff7fc8b8e5184fdb460baaf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7DE3B9-4E89-4FE7-800F-7F9802FB0CC4}">
  <ds:schemaRefs>
    <ds:schemaRef ds:uri="http://purl.org/dc/terms/"/>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E9FB9A1-B4D8-4EF0-9C41-8E101BF6B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7E97F-5AA5-4FD3-B7C6-A3BFBE262F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Integrated Register</vt:lpstr>
      <vt:lpstr>Review History</vt:lpstr>
      <vt:lpstr>'Integrated Register'!Print_Area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creator>Oates, Robert A</dc:creator>
  <cp:lastModifiedBy>Queen, Timothy K</cp:lastModifiedBy>
  <cp:lastPrinted>2010-08-19T16:33:30Z</cp:lastPrinted>
  <dcterms:created xsi:type="dcterms:W3CDTF">2010-03-09T16:33:01Z</dcterms:created>
  <dcterms:modified xsi:type="dcterms:W3CDTF">2015-05-22T13:05:15Z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0x0101009E5C6E04F5F2CA4DBF07DC2DA055DA5A</vt:lpwstr>
  </property>
</Properties>
</file>