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65" windowWidth="23475" windowHeight="9150"/>
  </bookViews>
  <sheets>
    <sheet name="Project- FORECASTS" sheetId="18" r:id="rId1"/>
    <sheet name="Project- ACTUALS" sheetId="5" r:id="rId2"/>
    <sheet name="X" sheetId="14" r:id="rId3"/>
    <sheet name="Definitions" sheetId="11" r:id="rId4"/>
    <sheet name="Schedule" sheetId="12" r:id="rId5"/>
  </sheets>
  <definedNames>
    <definedName name="_xlnm.Print_Area" localSheetId="3">Definitions!$A$1:$M$19</definedName>
    <definedName name="_xlnm.Print_Area" localSheetId="1">'Project- ACTUALS'!$A$1:$N$28</definedName>
    <definedName name="_xlnm.Print_Area" localSheetId="0">'Project- FORECASTS'!$A$1:$N$28</definedName>
  </definedNames>
  <calcPr calcId="145621"/>
</workbook>
</file>

<file path=xl/calcChain.xml><?xml version="1.0" encoding="utf-8"?>
<calcChain xmlns="http://schemas.openxmlformats.org/spreadsheetml/2006/main">
  <c r="U8" i="18" l="1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7" i="18"/>
  <c r="C6" i="18"/>
  <c r="C7" i="18" s="1"/>
  <c r="C6" i="5"/>
  <c r="C7" i="5" s="1"/>
</calcChain>
</file>

<file path=xl/comments1.xml><?xml version="1.0" encoding="utf-8"?>
<comments xmlns="http://schemas.openxmlformats.org/spreadsheetml/2006/main">
  <authors>
    <author>Oana S. Cheta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list your project here.
Also, please rename the name of this tab (sheet) as follows: 
Project_Forecast_WE_Date. 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select the corresponding reporting period from the drop-down. </t>
        </r>
      </text>
    </comment>
  </commentList>
</comments>
</file>

<file path=xl/comments2.xml><?xml version="1.0" encoding="utf-8"?>
<comments xmlns="http://schemas.openxmlformats.org/spreadsheetml/2006/main">
  <authors>
    <author>Oana S. Cheta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list your project here.
Also, please rename the name of this tab (sheet) as follows: 
Project_Actuals_WE_Date. 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select the corresponding reporting period from the drop-down. </t>
        </r>
      </text>
    </comment>
  </commentList>
</comments>
</file>

<file path=xl/sharedStrings.xml><?xml version="1.0" encoding="utf-8"?>
<sst xmlns="http://schemas.openxmlformats.org/spreadsheetml/2006/main" count="148" uniqueCount="66">
  <si>
    <t>Level</t>
  </si>
  <si>
    <t>Contact Type</t>
  </si>
  <si>
    <t>Inbound Call</t>
  </si>
  <si>
    <t>Actuals Calls Offered</t>
  </si>
  <si>
    <t>Actual FTE Count</t>
  </si>
  <si>
    <t>Actual AHT</t>
  </si>
  <si>
    <t>Actual ASA</t>
  </si>
  <si>
    <t>Actual Calls Arriving</t>
  </si>
  <si>
    <t>WE 9/14</t>
  </si>
  <si>
    <t>WE 9/21</t>
  </si>
  <si>
    <t>WE 9/28</t>
  </si>
  <si>
    <t>WE 10/5</t>
  </si>
  <si>
    <t>WE 10/12</t>
  </si>
  <si>
    <t>WE 10/19</t>
  </si>
  <si>
    <t>WE 11/2</t>
  </si>
  <si>
    <t>WE 11/9</t>
  </si>
  <si>
    <t>WE 11/16</t>
  </si>
  <si>
    <t>WE 11/23</t>
  </si>
  <si>
    <t>WE 11/30</t>
  </si>
  <si>
    <t>WE 12/7</t>
  </si>
  <si>
    <t>Contact Arrivals - ACTUALS</t>
  </si>
  <si>
    <t>Agent Efficiency - ACTUALS</t>
  </si>
  <si>
    <t>Service Performance - ACTUALS</t>
  </si>
  <si>
    <t>Reporting Period</t>
  </si>
  <si>
    <t>Due Date</t>
  </si>
  <si>
    <t>Week</t>
  </si>
  <si>
    <t>Due</t>
  </si>
  <si>
    <t>WE 10/26</t>
  </si>
  <si>
    <t>WE 12/14</t>
  </si>
  <si>
    <t>WE 12/21</t>
  </si>
  <si>
    <t>WE 12/28</t>
  </si>
  <si>
    <t>WE 01/4</t>
  </si>
  <si>
    <t>Historical Key Contact Center Data</t>
  </si>
  <si>
    <t>ACTUALS</t>
  </si>
  <si>
    <t>FORECASTS</t>
  </si>
  <si>
    <t>Month</t>
  </si>
  <si>
    <t>October</t>
  </si>
  <si>
    <t>November</t>
  </si>
  <si>
    <t>December</t>
  </si>
  <si>
    <t>HIX Contact Center Dashboard Definitions</t>
  </si>
  <si>
    <t>Metric</t>
  </si>
  <si>
    <t>Definition</t>
  </si>
  <si>
    <t>Calls Arriving</t>
  </si>
  <si>
    <t>Calls Offered</t>
  </si>
  <si>
    <t>FTE</t>
  </si>
  <si>
    <t>Full-Time Equivalent</t>
  </si>
  <si>
    <t>Average Handle Time (AHT)</t>
  </si>
  <si>
    <t>Average number of seconds agent spent handling calls for the reporting period.  Handle time = Talk time + Hold Time + After Call Work Time.</t>
  </si>
  <si>
    <t>Average Speed of Answer (ASA)</t>
  </si>
  <si>
    <t xml:space="preserve">Average length of time (in seconds) the contacts spent in the queue before talking to an agent.    </t>
  </si>
  <si>
    <t>HIX Contact Center Dashboard Schedule</t>
  </si>
  <si>
    <t>THIS PAGE IS BLANK.</t>
  </si>
  <si>
    <t xml:space="preserve">The number of contact calls coming to the contact center. Typically these are calls started in the IVR (if the project has an IVR). </t>
  </si>
  <si>
    <t xml:space="preserve">The number of calls that got send to agent queues.  Typically these are measured by the calls that got routed by the ACD to all agent queues. 
</t>
  </si>
  <si>
    <t>Forecast Calls Arriving</t>
  </si>
  <si>
    <t>Forecasted Calls Offered</t>
  </si>
  <si>
    <t>Forecast FTE Count</t>
  </si>
  <si>
    <t>Forecast AHT</t>
  </si>
  <si>
    <t>Forecast ASA</t>
  </si>
  <si>
    <t>Forecast AB Rate</t>
  </si>
  <si>
    <t>Weekly Forecast (Due on the Monday BEFORE the End of the Reporting Period)</t>
  </si>
  <si>
    <t>Weekly Actuals (DUE on the Monday AFTER the End of the Reporting Period)</t>
  </si>
  <si>
    <t>Actual AB</t>
  </si>
  <si>
    <t>Abandonment Rate (AB)</t>
  </si>
  <si>
    <t>The percent of transactions abandoned before being answered by a live CSR, abandoned in the IVR, withdrawn from consideration before decision made.</t>
  </si>
  <si>
    <t>HI HIX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</si>
</sst>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0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/>
    </xf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4" borderId="0" xfId="0" applyFont="1" applyFill="1"/>
    <xf numFmtId="0" fontId="0" fillId="4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2" borderId="0" xfId="0" applyFont="1" applyFill="1" applyAlignment="1"/>
    <xf numFmtId="0" fontId="8" fillId="2" borderId="0" xfId="0" applyFont="1" applyFill="1" applyAlignment="1"/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right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9" fillId="0" borderId="0" xfId="0" applyFont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</sheetPr>
  <dimension ref="A1:V54"/>
  <sheetViews>
    <sheetView tabSelected="1" zoomScaleNormal="100" workbookViewId="0">
      <selection activeCell="D1" sqref="D1"/>
    </sheetView>
  </sheetViews>
  <sheetFormatPr defaultRowHeight="15" x14ac:dyDescent="0.25"/>
  <cols>
    <col min="2" max="2" width="14.5703125" customWidth="1"/>
    <col min="3" max="15" width="11.28515625" customWidth="1"/>
    <col min="22" max="22" width="12" customWidth="1"/>
  </cols>
  <sheetData>
    <row r="1" spans="1:22" ht="21" x14ac:dyDescent="0.35">
      <c r="A1" s="10"/>
      <c r="B1" s="10"/>
      <c r="C1" s="14" t="s">
        <v>65</v>
      </c>
      <c r="D1" s="10" t="s">
        <v>32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"/>
      <c r="Q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22" x14ac:dyDescent="0.25">
      <c r="A3" s="1"/>
      <c r="B3" s="2" t="s">
        <v>0</v>
      </c>
      <c r="C3" s="12" t="s">
        <v>29</v>
      </c>
      <c r="D3" s="1"/>
      <c r="F3" s="2" t="s">
        <v>1</v>
      </c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spans="1:2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22" ht="21" x14ac:dyDescent="0.35">
      <c r="A5" s="11" t="s">
        <v>60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"/>
      <c r="Q5" s="1"/>
    </row>
    <row r="6" spans="1:22" ht="21" x14ac:dyDescent="0.35">
      <c r="A6" s="3"/>
      <c r="B6" s="2" t="s">
        <v>23</v>
      </c>
      <c r="C6" s="25" t="str">
        <f>C3</f>
        <v>WE 12/21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U6" s="15" t="s">
        <v>25</v>
      </c>
      <c r="V6" s="15" t="s">
        <v>26</v>
      </c>
    </row>
    <row r="7" spans="1:22" ht="21" x14ac:dyDescent="0.35">
      <c r="A7" s="3"/>
      <c r="B7" s="2" t="s">
        <v>24</v>
      </c>
      <c r="C7" s="9">
        <f>VLOOKUP(C6, Schedule!H5:I21, 2, FALSE)</f>
        <v>41617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U7" s="28" t="str">
        <f>Schedule!H6</f>
        <v>WE 9/21</v>
      </c>
      <c r="V7" s="17">
        <v>41534</v>
      </c>
    </row>
    <row r="8" spans="1:22" x14ac:dyDescent="0.25">
      <c r="A8" s="7"/>
      <c r="B8" s="6"/>
      <c r="C8" s="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U8" s="28" t="str">
        <f>Schedule!H7</f>
        <v>WE 9/28</v>
      </c>
      <c r="V8" s="17">
        <v>41541</v>
      </c>
    </row>
    <row r="9" spans="1:22" x14ac:dyDescent="0.25">
      <c r="A9" s="1"/>
      <c r="B9" s="5" t="s">
        <v>54</v>
      </c>
      <c r="C9" s="13">
        <v>10000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U9" s="28" t="str">
        <f>Schedule!H8</f>
        <v>WE 10/5</v>
      </c>
      <c r="V9" s="17">
        <v>41548</v>
      </c>
    </row>
    <row r="10" spans="1:22" x14ac:dyDescent="0.25">
      <c r="A10" s="1"/>
      <c r="B10" s="5" t="s">
        <v>55</v>
      </c>
      <c r="C10" s="13">
        <v>9000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U10" s="28" t="str">
        <f>Schedule!H9</f>
        <v>WE 10/12</v>
      </c>
      <c r="V10" s="17">
        <v>41555</v>
      </c>
    </row>
    <row r="11" spans="1:22" x14ac:dyDescent="0.25">
      <c r="A11" s="1"/>
      <c r="B11" s="5"/>
      <c r="C11" s="2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U11" s="28" t="str">
        <f>Schedule!H10</f>
        <v>WE 10/19</v>
      </c>
      <c r="V11" s="17">
        <v>41562</v>
      </c>
    </row>
    <row r="12" spans="1:22" x14ac:dyDescent="0.25">
      <c r="A12" s="7"/>
      <c r="B12" s="6"/>
      <c r="C12" s="8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U12" s="28" t="str">
        <f>Schedule!H11</f>
        <v>WE 10/26</v>
      </c>
      <c r="V12" s="17">
        <v>41569</v>
      </c>
    </row>
    <row r="13" spans="1:22" x14ac:dyDescent="0.25">
      <c r="A13" s="1"/>
      <c r="B13" s="5" t="s">
        <v>56</v>
      </c>
      <c r="C13" s="13">
        <v>250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U13" s="28" t="str">
        <f>Schedule!H12</f>
        <v>WE 11/2</v>
      </c>
      <c r="V13" s="17">
        <v>41576</v>
      </c>
    </row>
    <row r="14" spans="1:22" x14ac:dyDescent="0.25">
      <c r="A14" s="1"/>
      <c r="B14" s="5"/>
      <c r="C14" s="25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U14" s="28" t="str">
        <f>Schedule!H13</f>
        <v>WE 11/9</v>
      </c>
      <c r="V14" s="17">
        <v>41583</v>
      </c>
    </row>
    <row r="15" spans="1:22" x14ac:dyDescent="0.25">
      <c r="A15" s="7"/>
      <c r="B15" s="6"/>
      <c r="C15" s="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U15" s="28" t="str">
        <f>Schedule!H14</f>
        <v>WE 11/16</v>
      </c>
      <c r="V15" s="17">
        <v>41590</v>
      </c>
    </row>
    <row r="16" spans="1:22" x14ac:dyDescent="0.25">
      <c r="A16" s="1"/>
      <c r="B16" s="5" t="s">
        <v>57</v>
      </c>
      <c r="C16" s="13">
        <v>75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U16" s="28" t="str">
        <f>Schedule!H15</f>
        <v>WE 11/23</v>
      </c>
      <c r="V16" s="17">
        <v>41597</v>
      </c>
    </row>
    <row r="17" spans="1:22" x14ac:dyDescent="0.25">
      <c r="A17" s="1"/>
      <c r="B17" s="5" t="s">
        <v>58</v>
      </c>
      <c r="C17" s="13">
        <v>45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U17" s="28" t="str">
        <f>Schedule!H16</f>
        <v>WE 11/30</v>
      </c>
      <c r="V17" s="17">
        <v>41604</v>
      </c>
    </row>
    <row r="18" spans="1:22" x14ac:dyDescent="0.25">
      <c r="A18" s="1"/>
      <c r="B18" s="5" t="s">
        <v>59</v>
      </c>
      <c r="C18" s="13">
        <v>5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1"/>
      <c r="Q18" s="1"/>
      <c r="U18" s="28" t="str">
        <f>Schedule!H17</f>
        <v>WE 12/7</v>
      </c>
      <c r="V18" s="17">
        <v>41611</v>
      </c>
    </row>
    <row r="19" spans="1:22" x14ac:dyDescent="0.25">
      <c r="A19" s="1"/>
      <c r="B19" s="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1"/>
      <c r="Q19" s="1"/>
      <c r="U19" s="28" t="str">
        <f>Schedule!H18</f>
        <v>WE 12/14</v>
      </c>
      <c r="V19" s="17">
        <v>41618</v>
      </c>
    </row>
    <row r="20" spans="1:22" x14ac:dyDescent="0.25">
      <c r="A20" s="1"/>
      <c r="B20" s="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1"/>
      <c r="Q20" s="1"/>
      <c r="U20" s="28" t="str">
        <f>Schedule!H19</f>
        <v>WE 12/21</v>
      </c>
      <c r="V20" s="17">
        <v>41625</v>
      </c>
    </row>
    <row r="21" spans="1:22" ht="21.75" customHeight="1" x14ac:dyDescent="0.25">
      <c r="A21" s="1"/>
      <c r="B21" s="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1"/>
      <c r="Q21" s="1"/>
      <c r="U21" s="28" t="str">
        <f>Schedule!H20</f>
        <v>WE 12/28</v>
      </c>
      <c r="V21" s="17">
        <v>41632</v>
      </c>
    </row>
    <row r="22" spans="1:22" ht="21.75" customHeight="1" x14ac:dyDescent="0.25">
      <c r="A22" s="1"/>
      <c r="B22" s="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1"/>
      <c r="Q22" s="1"/>
      <c r="U22" s="28" t="str">
        <f>Schedule!H21</f>
        <v>WE 01/4</v>
      </c>
      <c r="V22" s="17">
        <v>41639</v>
      </c>
    </row>
    <row r="23" spans="1:22" x14ac:dyDescent="0.25">
      <c r="A23" s="1"/>
      <c r="B23" s="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1"/>
      <c r="Q23" s="1"/>
      <c r="U23" s="28">
        <f>Schedule!H22</f>
        <v>0</v>
      </c>
      <c r="V23" s="17">
        <v>41646</v>
      </c>
    </row>
    <row r="24" spans="1:22" x14ac:dyDescent="0.25">
      <c r="A24" s="1"/>
      <c r="B24" s="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1"/>
      <c r="Q24" s="1"/>
      <c r="U24" s="27"/>
    </row>
    <row r="25" spans="1:22" x14ac:dyDescent="0.25">
      <c r="A25" s="1"/>
      <c r="B25" s="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1"/>
      <c r="Q25" s="1"/>
      <c r="U25" s="27"/>
    </row>
    <row r="26" spans="1:22" x14ac:dyDescent="0.25">
      <c r="A26" s="1"/>
      <c r="B26" s="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1"/>
      <c r="Q26" s="1"/>
    </row>
    <row r="27" spans="1:22" x14ac:dyDescent="0.25">
      <c r="A27" s="1"/>
      <c r="B27" s="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1"/>
      <c r="Q27" s="1"/>
    </row>
    <row r="28" spans="1:22" x14ac:dyDescent="0.25">
      <c r="A28" s="1"/>
      <c r="B28" s="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1"/>
      <c r="Q28" s="1"/>
    </row>
    <row r="29" spans="1:22" x14ac:dyDescent="0.25">
      <c r="A29" s="1"/>
      <c r="B29" s="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1"/>
      <c r="Q29" s="1"/>
    </row>
    <row r="30" spans="1:22" x14ac:dyDescent="0.25">
      <c r="A30" s="1"/>
      <c r="B30" s="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1"/>
      <c r="Q30" s="1"/>
    </row>
    <row r="31" spans="1:22" x14ac:dyDescent="0.25">
      <c r="A31" s="1"/>
      <c r="B31" s="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1"/>
      <c r="Q31" s="1"/>
    </row>
    <row r="32" spans="1:22" x14ac:dyDescent="0.25">
      <c r="A32" s="1"/>
      <c r="B32" s="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1"/>
      <c r="Q32" s="1"/>
    </row>
    <row r="33" spans="1:17" x14ac:dyDescent="0.25">
      <c r="A33" s="1"/>
      <c r="B33" s="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21" x14ac:dyDescent="0.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1"/>
      <c r="Q35" s="1"/>
    </row>
    <row r="36" spans="1:1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N51" s="1"/>
      <c r="P51" s="1"/>
      <c r="Q51" s="1"/>
    </row>
    <row r="52" spans="1:17" x14ac:dyDescent="0.25"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</sheetData>
  <mergeCells count="1">
    <mergeCell ref="A35:O35"/>
  </mergeCells>
  <dataValidations count="1">
    <dataValidation type="list" allowBlank="1" showInputMessage="1" showErrorMessage="1" sqref="C3">
      <formula1>$U$7:$U$23</formula1>
    </dataValidation>
  </dataValidations>
  <pageMargins left="0.7" right="0.7" top="0.9" bottom="0.75" header="0.3" footer="0.3"/>
  <pageSetup scale="75" orientation="landscape" horizontalDpi="300" verticalDpi="300" r:id="rId1"/>
  <headerFooter>
    <oddHeader>&amp;L&amp;F&amp;R&amp;G</oddHeader>
    <oddFooter>&amp;L&amp;A&amp;C&amp;P of &amp;N&amp;R&amp;D&amp;T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</sheetPr>
  <dimension ref="A1:V54"/>
  <sheetViews>
    <sheetView zoomScaleNormal="100" workbookViewId="0">
      <selection activeCell="B37" sqref="B37"/>
    </sheetView>
  </sheetViews>
  <sheetFormatPr defaultRowHeight="15" x14ac:dyDescent="0.25"/>
  <cols>
    <col min="2" max="2" width="14.5703125" customWidth="1"/>
    <col min="3" max="15" width="11.28515625" customWidth="1"/>
    <col min="22" max="22" width="12" customWidth="1"/>
  </cols>
  <sheetData>
    <row r="1" spans="1:22" ht="21" x14ac:dyDescent="0.35">
      <c r="A1" s="10"/>
      <c r="B1" s="10"/>
      <c r="C1" s="14"/>
      <c r="D1" s="10" t="s">
        <v>32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"/>
      <c r="Q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22" x14ac:dyDescent="0.25">
      <c r="A3" s="1"/>
      <c r="B3" s="2" t="s">
        <v>0</v>
      </c>
      <c r="C3" s="12" t="s">
        <v>19</v>
      </c>
      <c r="D3" s="1"/>
      <c r="F3" s="2" t="s">
        <v>1</v>
      </c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spans="1:2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22" ht="21" x14ac:dyDescent="0.35">
      <c r="A5" s="11" t="s">
        <v>61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"/>
      <c r="Q5" s="1"/>
    </row>
    <row r="6" spans="1:22" ht="21" x14ac:dyDescent="0.35">
      <c r="A6" s="3"/>
      <c r="B6" s="2" t="s">
        <v>23</v>
      </c>
      <c r="C6" s="4" t="str">
        <f>C3</f>
        <v>WE 12/7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U6" s="15" t="s">
        <v>25</v>
      </c>
      <c r="V6" s="15" t="s">
        <v>26</v>
      </c>
    </row>
    <row r="7" spans="1:22" ht="21" x14ac:dyDescent="0.35">
      <c r="A7" s="3"/>
      <c r="B7" s="2" t="s">
        <v>24</v>
      </c>
      <c r="C7" s="9">
        <f>VLOOKUP(C6, Schedule!$B$3:$C$20, 2, FALSE)</f>
        <v>41617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U7" s="16" t="s">
        <v>8</v>
      </c>
      <c r="V7" s="17">
        <v>41534</v>
      </c>
    </row>
    <row r="8" spans="1:22" x14ac:dyDescent="0.25">
      <c r="A8" s="7" t="s">
        <v>20</v>
      </c>
      <c r="B8" s="6"/>
      <c r="C8" s="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U8" s="16" t="s">
        <v>9</v>
      </c>
      <c r="V8" s="17">
        <v>41541</v>
      </c>
    </row>
    <row r="9" spans="1:22" x14ac:dyDescent="0.25">
      <c r="A9" s="1"/>
      <c r="B9" s="5" t="s">
        <v>7</v>
      </c>
      <c r="C9" s="1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U9" s="16" t="s">
        <v>10</v>
      </c>
      <c r="V9" s="17">
        <v>41548</v>
      </c>
    </row>
    <row r="10" spans="1:22" x14ac:dyDescent="0.25">
      <c r="A10" s="1"/>
      <c r="B10" s="5" t="s">
        <v>3</v>
      </c>
      <c r="C10" s="1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U10" s="16" t="s">
        <v>11</v>
      </c>
      <c r="V10" s="17">
        <v>41555</v>
      </c>
    </row>
    <row r="11" spans="1:22" x14ac:dyDescent="0.25">
      <c r="A11" s="1"/>
      <c r="B11" s="5"/>
      <c r="C11" s="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U11" s="16" t="s">
        <v>12</v>
      </c>
      <c r="V11" s="17">
        <v>41562</v>
      </c>
    </row>
    <row r="12" spans="1:22" x14ac:dyDescent="0.25">
      <c r="A12" s="7" t="s">
        <v>21</v>
      </c>
      <c r="B12" s="6"/>
      <c r="C12" s="8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U12" s="16" t="s">
        <v>13</v>
      </c>
      <c r="V12" s="17">
        <v>41569</v>
      </c>
    </row>
    <row r="13" spans="1:22" x14ac:dyDescent="0.25">
      <c r="A13" s="1"/>
      <c r="B13" s="5" t="s">
        <v>4</v>
      </c>
      <c r="C13" s="1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U13" s="16" t="s">
        <v>27</v>
      </c>
      <c r="V13" s="17">
        <v>41576</v>
      </c>
    </row>
    <row r="14" spans="1:22" x14ac:dyDescent="0.25">
      <c r="A14" s="1"/>
      <c r="B14" s="1"/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U14" s="16" t="s">
        <v>14</v>
      </c>
      <c r="V14" s="17">
        <v>41583</v>
      </c>
    </row>
    <row r="15" spans="1:22" x14ac:dyDescent="0.25">
      <c r="A15" s="7" t="s">
        <v>22</v>
      </c>
      <c r="B15" s="6"/>
      <c r="C15" s="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U15" s="16" t="s">
        <v>15</v>
      </c>
      <c r="V15" s="17">
        <v>41590</v>
      </c>
    </row>
    <row r="16" spans="1:22" x14ac:dyDescent="0.25">
      <c r="A16" s="1"/>
      <c r="B16" s="5" t="s">
        <v>5</v>
      </c>
      <c r="C16" s="1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U16" s="16" t="s">
        <v>16</v>
      </c>
      <c r="V16" s="17">
        <v>41597</v>
      </c>
    </row>
    <row r="17" spans="1:22" x14ac:dyDescent="0.25">
      <c r="A17" s="1"/>
      <c r="B17" s="5" t="s">
        <v>6</v>
      </c>
      <c r="C17" s="1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U17" s="16" t="s">
        <v>17</v>
      </c>
      <c r="V17" s="17">
        <v>41604</v>
      </c>
    </row>
    <row r="18" spans="1:22" x14ac:dyDescent="0.25">
      <c r="A18" s="1"/>
      <c r="B18" s="5" t="s">
        <v>62</v>
      </c>
      <c r="C18" s="1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1"/>
      <c r="Q18" s="1"/>
      <c r="U18" s="16" t="s">
        <v>18</v>
      </c>
      <c r="V18" s="17">
        <v>41611</v>
      </c>
    </row>
    <row r="19" spans="1:22" x14ac:dyDescent="0.25">
      <c r="A19" s="1"/>
      <c r="B19" s="5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1"/>
      <c r="Q19" s="1"/>
      <c r="U19" s="16" t="s">
        <v>19</v>
      </c>
      <c r="V19" s="17">
        <v>41618</v>
      </c>
    </row>
    <row r="20" spans="1:22" x14ac:dyDescent="0.25">
      <c r="A20" s="1"/>
      <c r="B20" s="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1"/>
      <c r="Q20" s="1"/>
      <c r="U20" s="16" t="s">
        <v>28</v>
      </c>
      <c r="V20" s="17">
        <v>41625</v>
      </c>
    </row>
    <row r="21" spans="1:22" ht="21.75" customHeight="1" x14ac:dyDescent="0.25">
      <c r="A21" s="1"/>
      <c r="B21" s="5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1"/>
      <c r="Q21" s="1"/>
      <c r="U21" s="16" t="s">
        <v>29</v>
      </c>
      <c r="V21" s="17">
        <v>41632</v>
      </c>
    </row>
    <row r="22" spans="1:22" ht="21.75" customHeight="1" x14ac:dyDescent="0.25">
      <c r="A22" s="1"/>
      <c r="B22" s="5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1"/>
      <c r="Q22" s="1"/>
      <c r="U22" s="16" t="s">
        <v>30</v>
      </c>
      <c r="V22" s="17">
        <v>41639</v>
      </c>
    </row>
    <row r="23" spans="1:22" x14ac:dyDescent="0.25">
      <c r="A23" s="1"/>
      <c r="B23" s="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1"/>
      <c r="Q23" s="1"/>
      <c r="U23" s="16" t="s">
        <v>31</v>
      </c>
      <c r="V23" s="17">
        <v>41646</v>
      </c>
    </row>
    <row r="24" spans="1:22" x14ac:dyDescent="0.25">
      <c r="A24" s="1"/>
      <c r="B24" s="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1"/>
      <c r="Q24" s="1"/>
    </row>
    <row r="25" spans="1:22" x14ac:dyDescent="0.25">
      <c r="A25" s="1"/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1"/>
      <c r="Q25" s="1"/>
    </row>
    <row r="26" spans="1:22" x14ac:dyDescent="0.25">
      <c r="A26" s="1"/>
      <c r="B26" s="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1"/>
      <c r="Q26" s="1"/>
    </row>
    <row r="27" spans="1:22" x14ac:dyDescent="0.25">
      <c r="A27" s="1"/>
      <c r="B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1"/>
      <c r="Q27" s="1"/>
    </row>
    <row r="28" spans="1:22" x14ac:dyDescent="0.25">
      <c r="A28" s="1"/>
      <c r="B28" s="5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1"/>
      <c r="Q28" s="1"/>
    </row>
    <row r="29" spans="1:22" x14ac:dyDescent="0.25">
      <c r="A29" s="1"/>
      <c r="B29" s="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1"/>
      <c r="Q29" s="1"/>
    </row>
    <row r="30" spans="1:22" x14ac:dyDescent="0.25">
      <c r="A30" s="1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1"/>
      <c r="Q30" s="1"/>
    </row>
    <row r="31" spans="1:22" x14ac:dyDescent="0.25">
      <c r="A31" s="1"/>
      <c r="B31" s="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1"/>
      <c r="Q31" s="1"/>
    </row>
    <row r="32" spans="1:22" x14ac:dyDescent="0.25">
      <c r="A32" s="1"/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1"/>
      <c r="Q32" s="1"/>
    </row>
    <row r="33" spans="1:17" x14ac:dyDescent="0.25">
      <c r="A33" s="1"/>
      <c r="B33" s="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21" x14ac:dyDescent="0.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1"/>
      <c r="Q35" s="1"/>
    </row>
    <row r="36" spans="1:1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N51" s="1"/>
      <c r="P51" s="1"/>
      <c r="Q51" s="1"/>
    </row>
    <row r="52" spans="1:17" x14ac:dyDescent="0.25"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</sheetData>
  <mergeCells count="1">
    <mergeCell ref="A35:O35"/>
  </mergeCells>
  <dataValidations count="1">
    <dataValidation type="list" allowBlank="1" showInputMessage="1" showErrorMessage="1" sqref="C3">
      <formula1>$U$7:$U$23</formula1>
    </dataValidation>
  </dataValidations>
  <pageMargins left="0.7" right="0.7" top="0.9" bottom="0.75" header="0.3" footer="0.3"/>
  <pageSetup scale="75" orientation="landscape" horizontalDpi="300" verticalDpi="300" r:id="rId1"/>
  <headerFooter>
    <oddHeader>&amp;L&amp;F&amp;R&amp;G</oddHeader>
    <oddFooter>&amp;L&amp;A&amp;C&amp;P of &amp;N&amp;R&amp;D&amp;T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9"/>
  <sheetViews>
    <sheetView workbookViewId="0">
      <selection activeCell="M11" sqref="M11"/>
    </sheetView>
  </sheetViews>
  <sheetFormatPr defaultRowHeight="15" x14ac:dyDescent="0.25"/>
  <sheetData>
    <row r="1" spans="1:9" ht="21" x14ac:dyDescent="0.35">
      <c r="A1" s="10"/>
      <c r="B1" s="10"/>
      <c r="C1" s="10"/>
      <c r="D1" s="10" t="s">
        <v>51</v>
      </c>
      <c r="E1" s="10"/>
      <c r="F1" s="10"/>
      <c r="G1" s="10"/>
      <c r="H1" s="10"/>
      <c r="I1" s="10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18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5"/>
      <c r="C8" s="18"/>
      <c r="D8" s="1"/>
      <c r="E8" s="1"/>
      <c r="F8" s="1"/>
      <c r="G8" s="1"/>
      <c r="H8" s="1"/>
      <c r="I8" s="1"/>
    </row>
    <row r="9" spans="1:9" x14ac:dyDescent="0.25">
      <c r="A9" s="1"/>
      <c r="B9" s="5"/>
      <c r="C9" s="18"/>
      <c r="D9" s="1"/>
      <c r="E9" s="1"/>
      <c r="F9" s="1"/>
      <c r="G9" s="1"/>
      <c r="H9" s="1"/>
      <c r="I9" s="1"/>
    </row>
    <row r="10" spans="1:9" x14ac:dyDescent="0.25">
      <c r="A10" s="1"/>
      <c r="B10" s="5"/>
      <c r="C10" s="18"/>
      <c r="D10" s="1"/>
      <c r="E10" s="1"/>
      <c r="F10" s="1"/>
      <c r="G10" s="1"/>
      <c r="H10" s="1"/>
      <c r="I10" s="1"/>
    </row>
    <row r="11" spans="1:9" x14ac:dyDescent="0.25">
      <c r="A11" s="1"/>
      <c r="B11" s="5"/>
      <c r="C11" s="18"/>
      <c r="D11" s="1"/>
      <c r="E11" s="1"/>
      <c r="F11" s="1"/>
      <c r="G11" s="1"/>
      <c r="H11" s="1"/>
      <c r="I11" s="1"/>
    </row>
    <row r="12" spans="1:9" x14ac:dyDescent="0.25">
      <c r="A12" s="1"/>
      <c r="B12" s="5"/>
      <c r="C12" s="18"/>
      <c r="D12" s="1"/>
      <c r="E12" s="1"/>
      <c r="F12" s="1"/>
      <c r="G12" s="1"/>
      <c r="H12" s="1"/>
      <c r="I12" s="1"/>
    </row>
    <row r="13" spans="1:9" x14ac:dyDescent="0.25">
      <c r="A13" s="1"/>
      <c r="B13" s="5"/>
      <c r="C13" s="18"/>
      <c r="D13" s="1"/>
      <c r="E13" s="1"/>
      <c r="F13" s="1"/>
      <c r="G13" s="1"/>
      <c r="H13" s="1"/>
      <c r="I13" s="1"/>
    </row>
    <row r="14" spans="1:9" x14ac:dyDescent="0.25">
      <c r="A14" s="1"/>
      <c r="B14" s="5"/>
      <c r="C14" s="18"/>
      <c r="D14" s="1"/>
      <c r="E14" s="1"/>
      <c r="F14" s="1"/>
      <c r="G14" s="1"/>
      <c r="H14" s="1"/>
      <c r="I14" s="1"/>
    </row>
    <row r="15" spans="1:9" x14ac:dyDescent="0.25">
      <c r="A15" s="1"/>
      <c r="B15" s="5"/>
      <c r="C15" s="18"/>
      <c r="D15" s="18"/>
      <c r="E15" s="18"/>
      <c r="F15" s="18"/>
      <c r="G15" s="18"/>
      <c r="H15" s="18"/>
      <c r="I15" s="18"/>
    </row>
    <row r="16" spans="1:9" x14ac:dyDescent="0.25">
      <c r="A16" s="1"/>
      <c r="B16" s="5"/>
      <c r="C16" s="18"/>
      <c r="D16" s="18"/>
      <c r="E16" s="18"/>
      <c r="F16" s="18"/>
      <c r="G16" s="18"/>
      <c r="H16" s="18"/>
      <c r="I16" s="18"/>
    </row>
    <row r="17" spans="1:9" x14ac:dyDescent="0.25">
      <c r="A17" s="1"/>
      <c r="B17" s="5"/>
      <c r="C17" s="18"/>
      <c r="D17" s="18"/>
      <c r="E17" s="18"/>
      <c r="F17" s="18"/>
      <c r="G17" s="18"/>
      <c r="H17" s="18"/>
      <c r="I17" s="18"/>
    </row>
    <row r="18" spans="1:9" x14ac:dyDescent="0.25">
      <c r="A18" s="1"/>
      <c r="B18" s="5"/>
      <c r="C18" s="18"/>
      <c r="D18" s="18"/>
      <c r="E18" s="18"/>
      <c r="F18" s="18"/>
      <c r="G18" s="18"/>
      <c r="H18" s="18"/>
      <c r="I18" s="18"/>
    </row>
    <row r="19" spans="1:9" x14ac:dyDescent="0.25">
      <c r="A19" s="1"/>
      <c r="B19" s="5"/>
      <c r="C19" s="18"/>
      <c r="D19" s="18"/>
      <c r="E19" s="18"/>
      <c r="F19" s="18"/>
      <c r="G19" s="18"/>
      <c r="H19" s="18"/>
      <c r="I19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Normal="100" workbookViewId="0">
      <selection activeCell="C13" sqref="C13:M13"/>
    </sheetView>
  </sheetViews>
  <sheetFormatPr defaultRowHeight="15" x14ac:dyDescent="0.25"/>
  <cols>
    <col min="2" max="2" width="28.5703125" customWidth="1"/>
  </cols>
  <sheetData>
    <row r="1" spans="1:13" ht="21" x14ac:dyDescent="0.35">
      <c r="A1" s="29" t="s">
        <v>39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x14ac:dyDescent="0.25">
      <c r="A3" s="4"/>
      <c r="B3" s="26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ht="29.25" customHeight="1" x14ac:dyDescent="0.25">
      <c r="A4" s="1"/>
      <c r="B4" s="19" t="s">
        <v>42</v>
      </c>
      <c r="C4" s="33" t="s">
        <v>52</v>
      </c>
      <c r="D4" s="33"/>
      <c r="E4" s="33"/>
      <c r="F4" s="33"/>
      <c r="G4" s="33"/>
      <c r="H4" s="33"/>
      <c r="I4" s="33"/>
      <c r="J4" s="33"/>
      <c r="K4" s="33"/>
      <c r="L4" s="33"/>
      <c r="M4" s="34"/>
    </row>
    <row r="5" spans="1:13" ht="29.25" customHeight="1" x14ac:dyDescent="0.25">
      <c r="A5" s="1"/>
      <c r="B5" s="19" t="s">
        <v>43</v>
      </c>
      <c r="C5" s="33" t="s">
        <v>53</v>
      </c>
      <c r="D5" s="33"/>
      <c r="E5" s="33"/>
      <c r="F5" s="33"/>
      <c r="G5" s="33"/>
      <c r="H5" s="33"/>
      <c r="I5" s="33"/>
      <c r="J5" s="33"/>
      <c r="K5" s="33"/>
      <c r="L5" s="33"/>
      <c r="M5" s="34"/>
    </row>
    <row r="6" spans="1:13" ht="15" customHeight="1" x14ac:dyDescent="0.25">
      <c r="A6" s="1"/>
      <c r="B6" s="19" t="s">
        <v>44</v>
      </c>
      <c r="C6" s="33" t="s">
        <v>45</v>
      </c>
      <c r="D6" s="33"/>
      <c r="E6" s="33"/>
      <c r="F6" s="33"/>
      <c r="G6" s="33"/>
      <c r="H6" s="33"/>
      <c r="I6" s="33"/>
      <c r="J6" s="33"/>
      <c r="K6" s="33"/>
      <c r="L6" s="33"/>
      <c r="M6" s="34"/>
    </row>
    <row r="7" spans="1:13" ht="32.25" customHeight="1" x14ac:dyDescent="0.25">
      <c r="A7" s="1"/>
      <c r="B7" s="19" t="s">
        <v>46</v>
      </c>
      <c r="C7" s="33" t="s">
        <v>47</v>
      </c>
      <c r="D7" s="33"/>
      <c r="E7" s="33"/>
      <c r="F7" s="33"/>
      <c r="G7" s="33"/>
      <c r="H7" s="33"/>
      <c r="I7" s="33"/>
      <c r="J7" s="33"/>
      <c r="K7" s="33"/>
      <c r="L7" s="33"/>
      <c r="M7" s="34"/>
    </row>
    <row r="8" spans="1:13" ht="15" customHeight="1" x14ac:dyDescent="0.25">
      <c r="A8" s="1"/>
      <c r="B8" s="19" t="s">
        <v>48</v>
      </c>
      <c r="C8" s="33" t="s">
        <v>49</v>
      </c>
      <c r="D8" s="33"/>
      <c r="E8" s="33"/>
      <c r="F8" s="33"/>
      <c r="G8" s="33"/>
      <c r="H8" s="33"/>
      <c r="I8" s="33"/>
      <c r="J8" s="33"/>
      <c r="K8" s="33"/>
      <c r="L8" s="33"/>
      <c r="M8" s="34"/>
    </row>
    <row r="9" spans="1:13" ht="30" customHeight="1" x14ac:dyDescent="0.25">
      <c r="A9" s="1"/>
      <c r="B9" s="19" t="s">
        <v>63</v>
      </c>
      <c r="C9" s="33" t="s">
        <v>64</v>
      </c>
      <c r="D9" s="33"/>
      <c r="E9" s="33"/>
      <c r="F9" s="33"/>
      <c r="G9" s="33"/>
      <c r="H9" s="33"/>
      <c r="I9" s="33"/>
      <c r="J9" s="33"/>
      <c r="K9" s="33"/>
      <c r="L9" s="33"/>
      <c r="M9" s="34"/>
    </row>
    <row r="10" spans="1:13" x14ac:dyDescent="0.25">
      <c r="A10" s="1"/>
      <c r="B10" s="5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</row>
    <row r="11" spans="1:13" x14ac:dyDescent="0.25">
      <c r="A11" s="1"/>
      <c r="B11" s="5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</row>
    <row r="12" spans="1:13" x14ac:dyDescent="0.25">
      <c r="A12" s="1"/>
      <c r="B12" s="5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</row>
    <row r="13" spans="1:13" x14ac:dyDescent="0.25">
      <c r="A13" s="1"/>
      <c r="B13" s="5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</row>
    <row r="14" spans="1:13" x14ac:dyDescent="0.25">
      <c r="A14" s="1"/>
      <c r="B14" s="5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</row>
    <row r="15" spans="1:13" x14ac:dyDescent="0.25">
      <c r="A15" s="1"/>
      <c r="B15" s="5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</row>
    <row r="16" spans="1:13" x14ac:dyDescent="0.25">
      <c r="A16" s="1"/>
      <c r="B16" s="5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</row>
    <row r="17" spans="1:13" x14ac:dyDescent="0.25">
      <c r="A17" s="1"/>
      <c r="B17" s="5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</row>
    <row r="18" spans="1:13" x14ac:dyDescent="0.25">
      <c r="A18" s="1"/>
      <c r="B18" s="5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3" x14ac:dyDescent="0.25">
      <c r="A19" s="1"/>
      <c r="B19" s="5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</sheetData>
  <mergeCells count="19">
    <mergeCell ref="C19:M19"/>
    <mergeCell ref="C13:M13"/>
    <mergeCell ref="C14:M14"/>
    <mergeCell ref="C15:M15"/>
    <mergeCell ref="C16:M16"/>
    <mergeCell ref="C17:M17"/>
    <mergeCell ref="C18:M18"/>
    <mergeCell ref="C12:M12"/>
    <mergeCell ref="A1:M1"/>
    <mergeCell ref="A2:M2"/>
    <mergeCell ref="C3:M3"/>
    <mergeCell ref="C4:M4"/>
    <mergeCell ref="C5:M5"/>
    <mergeCell ref="C6:M6"/>
    <mergeCell ref="C7:M7"/>
    <mergeCell ref="C8:M8"/>
    <mergeCell ref="C9:M9"/>
    <mergeCell ref="C10:M10"/>
    <mergeCell ref="C11:M11"/>
  </mergeCells>
  <pageMargins left="0.7" right="0.7" top="0.75" bottom="0.75" header="0.3" footer="0.3"/>
  <pageSetup scale="6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workbookViewId="0">
      <selection activeCell="H10" sqref="H10"/>
    </sheetView>
  </sheetViews>
  <sheetFormatPr defaultRowHeight="15" x14ac:dyDescent="0.25"/>
  <cols>
    <col min="2" max="2" width="9.140625" customWidth="1"/>
    <col min="3" max="3" width="12.7109375" customWidth="1"/>
    <col min="4" max="4" width="9.140625" customWidth="1"/>
    <col min="5" max="5" width="13.7109375" hidden="1" customWidth="1"/>
    <col min="6" max="6" width="0" hidden="1" customWidth="1"/>
    <col min="7" max="7" width="12.28515625" hidden="1" customWidth="1"/>
    <col min="8" max="8" width="10.7109375" bestFit="1" customWidth="1"/>
    <col min="9" max="9" width="12.140625" customWidth="1"/>
    <col min="10" max="10" width="12" customWidth="1"/>
  </cols>
  <sheetData>
    <row r="1" spans="1:10" ht="21" x14ac:dyDescent="0.35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35" t="s">
        <v>33</v>
      </c>
      <c r="C3" s="35"/>
      <c r="D3" s="1"/>
      <c r="E3" s="1"/>
      <c r="F3" s="20" t="s">
        <v>34</v>
      </c>
      <c r="G3" s="20"/>
      <c r="H3" s="35" t="s">
        <v>34</v>
      </c>
      <c r="I3" s="35"/>
      <c r="J3" s="1"/>
    </row>
    <row r="4" spans="1:10" x14ac:dyDescent="0.25">
      <c r="A4" s="1"/>
      <c r="B4" s="21" t="s">
        <v>25</v>
      </c>
      <c r="C4" s="21" t="s">
        <v>26</v>
      </c>
      <c r="D4" s="1"/>
      <c r="E4" s="21" t="s">
        <v>35</v>
      </c>
      <c r="F4" s="21" t="s">
        <v>25</v>
      </c>
      <c r="G4" s="21" t="s">
        <v>26</v>
      </c>
      <c r="H4" s="21" t="s">
        <v>25</v>
      </c>
      <c r="I4" s="21" t="s">
        <v>26</v>
      </c>
      <c r="J4" s="1"/>
    </row>
    <row r="5" spans="1:10" x14ac:dyDescent="0.25">
      <c r="A5" s="1"/>
      <c r="B5" s="22" t="s">
        <v>8</v>
      </c>
      <c r="C5" s="23">
        <v>41533</v>
      </c>
      <c r="D5" s="1"/>
      <c r="E5" s="24" t="s">
        <v>36</v>
      </c>
      <c r="F5" s="22" t="s">
        <v>8</v>
      </c>
      <c r="G5" s="23">
        <v>41533</v>
      </c>
      <c r="H5" s="22" t="s">
        <v>8</v>
      </c>
      <c r="I5" s="23">
        <v>41533</v>
      </c>
      <c r="J5" s="1"/>
    </row>
    <row r="6" spans="1:10" x14ac:dyDescent="0.25">
      <c r="A6" s="1"/>
      <c r="B6" s="22" t="s">
        <v>9</v>
      </c>
      <c r="C6" s="23">
        <v>41540</v>
      </c>
      <c r="D6" s="1"/>
      <c r="E6" s="24" t="s">
        <v>36</v>
      </c>
      <c r="F6" s="22" t="s">
        <v>9</v>
      </c>
      <c r="G6" s="23">
        <v>41533</v>
      </c>
      <c r="H6" s="22" t="s">
        <v>9</v>
      </c>
      <c r="I6" s="23">
        <v>41533</v>
      </c>
      <c r="J6" s="1"/>
    </row>
    <row r="7" spans="1:10" x14ac:dyDescent="0.25">
      <c r="A7" s="1"/>
      <c r="B7" s="22" t="s">
        <v>10</v>
      </c>
      <c r="C7" s="23">
        <v>41547</v>
      </c>
      <c r="D7" s="1"/>
      <c r="E7" s="24" t="s">
        <v>36</v>
      </c>
      <c r="F7" s="22" t="s">
        <v>10</v>
      </c>
      <c r="G7" s="23">
        <v>41533</v>
      </c>
      <c r="H7" s="22" t="s">
        <v>10</v>
      </c>
      <c r="I7" s="23">
        <v>41533</v>
      </c>
      <c r="J7" s="1"/>
    </row>
    <row r="8" spans="1:10" x14ac:dyDescent="0.25">
      <c r="A8" s="1"/>
      <c r="B8" s="22" t="s">
        <v>11</v>
      </c>
      <c r="C8" s="23">
        <v>41554</v>
      </c>
      <c r="D8" s="1"/>
      <c r="E8" s="24" t="s">
        <v>36</v>
      </c>
      <c r="F8" s="22" t="s">
        <v>11</v>
      </c>
      <c r="G8" s="23">
        <v>41533</v>
      </c>
      <c r="H8" s="22" t="s">
        <v>11</v>
      </c>
      <c r="I8" s="23">
        <v>41540</v>
      </c>
      <c r="J8" s="1"/>
    </row>
    <row r="9" spans="1:10" x14ac:dyDescent="0.25">
      <c r="A9" s="1"/>
      <c r="B9" s="22" t="s">
        <v>12</v>
      </c>
      <c r="C9" s="23">
        <v>41561</v>
      </c>
      <c r="D9" s="1"/>
      <c r="E9" s="24" t="s">
        <v>36</v>
      </c>
      <c r="F9" s="22" t="s">
        <v>12</v>
      </c>
      <c r="G9" s="23">
        <v>41533</v>
      </c>
      <c r="H9" s="22" t="s">
        <v>12</v>
      </c>
      <c r="I9" s="23">
        <v>41547</v>
      </c>
      <c r="J9" s="1"/>
    </row>
    <row r="10" spans="1:10" x14ac:dyDescent="0.25">
      <c r="A10" s="1"/>
      <c r="B10" s="22" t="s">
        <v>13</v>
      </c>
      <c r="C10" s="23">
        <v>41568</v>
      </c>
      <c r="D10" s="1"/>
      <c r="E10" s="24" t="s">
        <v>36</v>
      </c>
      <c r="F10" s="22" t="s">
        <v>13</v>
      </c>
      <c r="G10" s="23">
        <v>41533</v>
      </c>
      <c r="H10" s="22" t="s">
        <v>13</v>
      </c>
      <c r="I10" s="23">
        <v>41554</v>
      </c>
      <c r="J10" s="1"/>
    </row>
    <row r="11" spans="1:10" x14ac:dyDescent="0.25">
      <c r="A11" s="1"/>
      <c r="B11" s="22" t="s">
        <v>27</v>
      </c>
      <c r="C11" s="23">
        <v>41575</v>
      </c>
      <c r="D11" s="1"/>
      <c r="E11" s="24" t="s">
        <v>36</v>
      </c>
      <c r="F11" s="22" t="s">
        <v>27</v>
      </c>
      <c r="G11" s="23">
        <v>41533</v>
      </c>
      <c r="H11" s="22" t="s">
        <v>27</v>
      </c>
      <c r="I11" s="23">
        <v>41561</v>
      </c>
      <c r="J11" s="1"/>
    </row>
    <row r="12" spans="1:10" x14ac:dyDescent="0.25">
      <c r="A12" s="1"/>
      <c r="B12" s="22" t="s">
        <v>14</v>
      </c>
      <c r="C12" s="23">
        <v>41582</v>
      </c>
      <c r="D12" s="1"/>
      <c r="E12" s="24" t="s">
        <v>36</v>
      </c>
      <c r="F12" s="22" t="s">
        <v>14</v>
      </c>
      <c r="G12" s="23">
        <v>41533</v>
      </c>
      <c r="H12" s="22" t="s">
        <v>14</v>
      </c>
      <c r="I12" s="23">
        <v>41568</v>
      </c>
      <c r="J12" s="1"/>
    </row>
    <row r="13" spans="1:10" x14ac:dyDescent="0.25">
      <c r="A13" s="1"/>
      <c r="B13" s="22" t="s">
        <v>15</v>
      </c>
      <c r="C13" s="23">
        <v>41589</v>
      </c>
      <c r="D13" s="1"/>
      <c r="E13" s="24" t="s">
        <v>37</v>
      </c>
      <c r="F13" s="22" t="s">
        <v>15</v>
      </c>
      <c r="G13" s="23">
        <v>41547</v>
      </c>
      <c r="H13" s="22" t="s">
        <v>15</v>
      </c>
      <c r="I13" s="23">
        <v>41575</v>
      </c>
      <c r="J13" s="1"/>
    </row>
    <row r="14" spans="1:10" x14ac:dyDescent="0.25">
      <c r="A14" s="1"/>
      <c r="B14" s="22" t="s">
        <v>16</v>
      </c>
      <c r="C14" s="23">
        <v>41596</v>
      </c>
      <c r="D14" s="1"/>
      <c r="E14" s="24" t="s">
        <v>37</v>
      </c>
      <c r="F14" s="22" t="s">
        <v>16</v>
      </c>
      <c r="G14" s="23">
        <v>41547</v>
      </c>
      <c r="H14" s="22" t="s">
        <v>16</v>
      </c>
      <c r="I14" s="23">
        <v>41582</v>
      </c>
      <c r="J14" s="1"/>
    </row>
    <row r="15" spans="1:10" x14ac:dyDescent="0.25">
      <c r="A15" s="1"/>
      <c r="B15" s="22" t="s">
        <v>17</v>
      </c>
      <c r="C15" s="23">
        <v>41603</v>
      </c>
      <c r="D15" s="1"/>
      <c r="E15" s="24" t="s">
        <v>37</v>
      </c>
      <c r="F15" s="22" t="s">
        <v>17</v>
      </c>
      <c r="G15" s="23">
        <v>41547</v>
      </c>
      <c r="H15" s="22" t="s">
        <v>17</v>
      </c>
      <c r="I15" s="23">
        <v>41589</v>
      </c>
      <c r="J15" s="1"/>
    </row>
    <row r="16" spans="1:10" x14ac:dyDescent="0.25">
      <c r="A16" s="1"/>
      <c r="B16" s="22" t="s">
        <v>18</v>
      </c>
      <c r="C16" s="23">
        <v>41610</v>
      </c>
      <c r="D16" s="1"/>
      <c r="E16" s="24" t="s">
        <v>37</v>
      </c>
      <c r="F16" s="22" t="s">
        <v>18</v>
      </c>
      <c r="G16" s="23">
        <v>41547</v>
      </c>
      <c r="H16" s="22" t="s">
        <v>18</v>
      </c>
      <c r="I16" s="23">
        <v>41596</v>
      </c>
      <c r="J16" s="1"/>
    </row>
    <row r="17" spans="1:10" x14ac:dyDescent="0.25">
      <c r="A17" s="1"/>
      <c r="B17" s="22" t="s">
        <v>19</v>
      </c>
      <c r="C17" s="23">
        <v>41617</v>
      </c>
      <c r="D17" s="1"/>
      <c r="E17" s="24" t="s">
        <v>38</v>
      </c>
      <c r="F17" s="22" t="s">
        <v>19</v>
      </c>
      <c r="G17" s="23">
        <v>41582</v>
      </c>
      <c r="H17" s="22" t="s">
        <v>19</v>
      </c>
      <c r="I17" s="23">
        <v>41603</v>
      </c>
      <c r="J17" s="1"/>
    </row>
    <row r="18" spans="1:10" x14ac:dyDescent="0.25">
      <c r="A18" s="1"/>
      <c r="B18" s="22" t="s">
        <v>28</v>
      </c>
      <c r="C18" s="23">
        <v>41624</v>
      </c>
      <c r="D18" s="1"/>
      <c r="E18" s="24" t="s">
        <v>38</v>
      </c>
      <c r="F18" s="22" t="s">
        <v>28</v>
      </c>
      <c r="G18" s="23">
        <v>41582</v>
      </c>
      <c r="H18" s="22" t="s">
        <v>28</v>
      </c>
      <c r="I18" s="23">
        <v>41610</v>
      </c>
      <c r="J18" s="1"/>
    </row>
    <row r="19" spans="1:10" x14ac:dyDescent="0.25">
      <c r="A19" s="1"/>
      <c r="B19" s="22" t="s">
        <v>29</v>
      </c>
      <c r="C19" s="23">
        <v>41631</v>
      </c>
      <c r="D19" s="1"/>
      <c r="E19" s="24" t="s">
        <v>38</v>
      </c>
      <c r="F19" s="22" t="s">
        <v>29</v>
      </c>
      <c r="G19" s="23">
        <v>41582</v>
      </c>
      <c r="H19" s="22" t="s">
        <v>29</v>
      </c>
      <c r="I19" s="23">
        <v>41617</v>
      </c>
      <c r="J19" s="1"/>
    </row>
    <row r="20" spans="1:10" x14ac:dyDescent="0.25">
      <c r="A20" s="1"/>
      <c r="B20" s="22" t="s">
        <v>30</v>
      </c>
      <c r="C20" s="23">
        <v>41638</v>
      </c>
      <c r="D20" s="1"/>
      <c r="E20" s="24" t="s">
        <v>38</v>
      </c>
      <c r="F20" s="22" t="s">
        <v>30</v>
      </c>
      <c r="G20" s="23">
        <v>41582</v>
      </c>
      <c r="H20" s="22" t="s">
        <v>30</v>
      </c>
      <c r="I20" s="23">
        <v>41624</v>
      </c>
      <c r="J20" s="1"/>
    </row>
    <row r="21" spans="1:10" x14ac:dyDescent="0.25">
      <c r="A21" s="1"/>
      <c r="B21" s="22" t="s">
        <v>31</v>
      </c>
      <c r="C21" s="23">
        <v>41645</v>
      </c>
      <c r="D21" s="1"/>
      <c r="E21" s="24" t="s">
        <v>38</v>
      </c>
      <c r="F21" s="22" t="s">
        <v>31</v>
      </c>
      <c r="G21" s="23">
        <v>41582</v>
      </c>
      <c r="H21" s="22" t="s">
        <v>31</v>
      </c>
      <c r="I21" s="23">
        <v>41631</v>
      </c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</sheetData>
  <mergeCells count="3">
    <mergeCell ref="A1:J1"/>
    <mergeCell ref="B3:C3"/>
    <mergeCell ref="H3:I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Project- FORECASTS</vt:lpstr>
      <vt:lpstr>Project- ACTUALS</vt:lpstr>
      <vt:lpstr>X</vt:lpstr>
      <vt:lpstr>Definitions</vt:lpstr>
      <vt:lpstr>Schedule</vt:lpstr>
      <vt:lpstr>Definitions!Print_Area</vt:lpstr>
      <vt:lpstr>'Project- ACTUALS'!Print_Area</vt:lpstr>
      <vt:lpstr>'Project- FORECASTS'!Print_Area</vt:lpstr>
    </vt:vector>
  </TitlesOfParts>
  <Company>MAXIMUS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Oana S. Cheta</dc:creator>
  <cp:lastModifiedBy>Clay Rowland</cp:lastModifiedBy>
  <cp:lastPrinted>2013-08-28T21:46:57Z</cp:lastPrinted>
  <dcterms:created xsi:type="dcterms:W3CDTF">2013-08-28T05:45:47Z</dcterms:created>
  <dcterms:modified xsi:type="dcterms:W3CDTF">2013-12-03T15:35:44Z</dcterms:modified>
</cp:coreProperties>
</file>