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7560" windowHeight="7140" tabRatio="549"/>
  </bookViews>
  <sheets>
    <sheet name="Project- FORECASTS" sheetId="18" r:id="rId1"/>
    <sheet name="Project- ACTUALS" sheetId="5" r:id="rId2"/>
    <sheet name="X" sheetId="14" r:id="rId3"/>
    <sheet name="Definitions" sheetId="11" r:id="rId4"/>
    <sheet name="Schedule" sheetId="12" r:id="rId5"/>
  </sheets>
  <definedNames>
    <definedName name="_xlnm.Print_Area" localSheetId="3">Definitions!$A$1:$M$19</definedName>
    <definedName name="_xlnm.Print_Area" localSheetId="1">'Project- ACTUALS'!$L$1:$Y$27</definedName>
    <definedName name="_xlnm.Print_Area" localSheetId="0">'Project- FORECASTS'!$L$1:$Y$27</definedName>
  </definedNames>
  <calcPr calcId="145621"/>
</workbook>
</file>

<file path=xl/calcChain.xml><?xml version="1.0" encoding="utf-8"?>
<calcChain xmlns="http://schemas.openxmlformats.org/spreadsheetml/2006/main">
  <c r="O6" i="5" l="1"/>
  <c r="O7" i="5" s="1"/>
  <c r="O6" i="18" l="1"/>
  <c r="AF8" i="18" l="1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G7" i="18"/>
  <c r="O7" i="18"/>
</calcChain>
</file>

<file path=xl/comments1.xml><?xml version="1.0" encoding="utf-8"?>
<comments xmlns="http://schemas.openxmlformats.org/spreadsheetml/2006/main">
  <authors>
    <author>Oana S. Cheta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Also, please rename the name of this tab (sheet) as follows: 
Project_Forecast_WE_Date. 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Also, please rename the name of this tab (sheet) as follows: 
Project_Actuals_WE_Date. 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<sst xmlns="http://schemas.openxmlformats.org/spreadsheetml/2006/main" count="293" uniqueCount="78">
  <si>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</si>
  <si>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</si>
  <si>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</si>
  <si>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</si>
  <si>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</si>
  <si>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</si>
  <si>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</si>
  <si>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</si>
  <si>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</si>
  <si>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</si>
  <si>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</si>
  <si>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</si>
  <si>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</si>
  <si>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</si>
  <si>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</si>
  <si>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</si>
  <si>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</si>
  <si>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</si>
  <si>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</si>
  <si>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</si>
  <si>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</si>
  <si>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</si>
  <si>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</si>
  <si>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</si>
  <si>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</si>
  <si>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</si>
  <si>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</si>
  <si>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</si>
  <si>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</si>
  <si>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</si>
  <si>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</si>
  <si>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</si>
  <si>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</si>
  <si>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</si>
  <si>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</si>
  <si>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</si>
  <si>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</si>
  <si>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</si>
  <si>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</si>
  <si>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</si>
  <si>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</si>
  <si>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</si>
  <si>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</si>
  <si>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</si>
  <si>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</si>
  <si>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</si>
  <si>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</si>
  <si>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</si>
  <si>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</si>
  <si>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</si>
  <si>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Category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</si>
  <si>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</si>
  <si>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</si>
  <si>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</si>
  <si>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</si>
  <si>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</si>
  <si>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</si>
  <si>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</si>
  <si>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</si>
  <si>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</si>
  <si>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</si>
  <si>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</si>
  <si>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</si>
  <si>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</si>
  <si>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</si>
  <si>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</si>
  <si>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</si>
  <si>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</si>
  <si>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</si>
  <si>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</si>
  <si>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</si>
  <si>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</si>
  <si>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</si>
  <si>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</si>
  <si>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</si>
  <si>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</si>
  <si>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AB Rate (%)</t>
  </si>
  <si>
    <t>HIHIX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</si>
</sst>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0" borderId="0" xfId="0" applyFo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22" fontId="0" fillId="0" borderId="0" xfId="0" applyNumberFormat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AH53"/>
  <sheetViews>
    <sheetView tabSelected="1" topLeftCell="G1" zoomScaleNormal="100" workbookViewId="0">
      <selection activeCell="G1" sqref="G1"/>
    </sheetView>
  </sheetViews>
  <sheetFormatPr defaultRowHeight="15" x14ac:dyDescent="0.25"/>
  <cols>
    <col min="1" max="1" width="17.7109375" bestFit="1" customWidth="1"/>
    <col min="2" max="2" width="18.42578125" bestFit="1" customWidth="1"/>
    <col min="3" max="3" width="11.85546875" bestFit="1" customWidth="1"/>
    <col min="4" max="4" width="7.5703125" bestFit="1" customWidth="1"/>
    <col min="5" max="5" width="12.28515625" bestFit="1" customWidth="1"/>
    <col min="6" max="6" width="14.7109375" bestFit="1" customWidth="1"/>
    <col min="7" max="7" width="14.85546875" bestFit="1" customWidth="1"/>
    <col min="8" max="8" width="18.42578125" bestFit="1" customWidth="1"/>
    <col min="9" max="9" width="15.5703125" bestFit="1" customWidth="1"/>
    <col min="10" max="10" width="16.28515625" bestFit="1" customWidth="1"/>
    <col min="11" max="11" width="12.5703125" bestFit="1" customWidth="1"/>
    <col min="12" max="12" width="19.5703125" bestFit="1" customWidth="1"/>
    <col min="13" max="13" width="79" bestFit="1" customWidth="1"/>
    <col min="14" max="14" width="16.5703125" bestFit="1" customWidth="1"/>
    <col min="15" max="15" width="9.140625" bestFit="1" customWidth="1"/>
    <col min="16" max="16" width="46" bestFit="1" customWidth="1"/>
    <col min="17" max="17" width="11.28515625" customWidth="1"/>
    <col min="18" max="18" width="13" bestFit="1" customWidth="1"/>
    <col min="19" max="19" width="12.140625" bestFit="1" customWidth="1"/>
    <col min="20" max="26" width="11.28515625" customWidth="1"/>
    <col min="33" max="33" width="8.140625" bestFit="1" customWidth="1"/>
    <col min="34" max="34" width="6" bestFit="1" customWidth="1"/>
  </cols>
  <sheetData>
    <row r="1" spans="1:34" ht="21" x14ac:dyDescent="0.35">
      <c r="L1" s="5"/>
      <c r="M1" s="7"/>
      <c r="N1" s="7"/>
      <c r="O1" s="10" t="s">
        <v>77</v>
      </c>
      <c r="P1" s="7" t="s">
        <v>24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"/>
      <c r="AC1" s="20"/>
      <c r="AD1" s="20"/>
      <c r="AE1" s="20"/>
      <c r="AF1" s="20"/>
      <c r="AG1" s="20"/>
      <c r="AH1" s="20"/>
    </row>
    <row r="2" spans="1:34" ht="20.25" customHeight="1" x14ac:dyDescent="0.25"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0"/>
      <c r="AD2" s="20"/>
      <c r="AE2" s="20"/>
      <c r="AF2" s="20"/>
      <c r="AG2" s="20"/>
      <c r="AH2" s="20"/>
    </row>
    <row r="3" spans="1:34" x14ac:dyDescent="0.25">
      <c r="L3" s="5"/>
      <c r="M3" s="1"/>
      <c r="N3" s="2" t="s">
        <v>0</v>
      </c>
      <c r="O3" s="9" t="s">
        <v>22</v>
      </c>
      <c r="P3" s="1"/>
      <c r="R3" s="2" t="s">
        <v>1</v>
      </c>
      <c r="S3" s="1" t="s">
        <v>2</v>
      </c>
      <c r="T3" s="1"/>
      <c r="U3" s="1"/>
      <c r="V3" s="1"/>
      <c r="W3" s="1"/>
      <c r="X3" s="1"/>
      <c r="Y3" s="1"/>
      <c r="Z3" s="1"/>
      <c r="AA3" s="1"/>
      <c r="AB3" s="1"/>
      <c r="AC3" s="20"/>
      <c r="AD3" s="20"/>
      <c r="AE3" s="20"/>
      <c r="AF3" s="20"/>
      <c r="AG3" s="20"/>
      <c r="AH3" s="20"/>
    </row>
    <row r="4" spans="1:34" ht="24.75" customHeight="1" x14ac:dyDescent="0.25"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20"/>
      <c r="AD4" s="20"/>
      <c r="AE4" s="20"/>
      <c r="AF4" s="20"/>
      <c r="AG4" s="20"/>
      <c r="AH4" s="20"/>
    </row>
    <row r="5" spans="1:34" ht="21" x14ac:dyDescent="0.35">
      <c r="L5" s="5"/>
      <c r="M5" s="8" t="s">
        <v>46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"/>
      <c r="AC5" s="20"/>
      <c r="AD5" s="20"/>
      <c r="AE5" s="20"/>
      <c r="AF5" s="20"/>
      <c r="AG5" s="20"/>
      <c r="AH5" s="20"/>
    </row>
    <row r="6" spans="1:34" ht="21" x14ac:dyDescent="0.35">
      <c r="L6" s="5"/>
      <c r="M6" s="3"/>
      <c r="N6" s="2" t="s">
        <v>15</v>
      </c>
      <c r="O6" s="18" t="str">
        <f>O3</f>
        <v>WE 12/28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20"/>
      <c r="AD6" s="20"/>
      <c r="AE6" s="20"/>
      <c r="AF6" s="20"/>
      <c r="AG6" s="20" t="s">
        <v>17</v>
      </c>
      <c r="AH6" s="20" t="s">
        <v>18</v>
      </c>
    </row>
    <row r="7" spans="1:34" ht="21" x14ac:dyDescent="0.35">
      <c r="M7" s="3"/>
      <c r="N7" s="2" t="s">
        <v>16</v>
      </c>
      <c r="O7" s="6">
        <f>VLOOKUP(O6, Schedule!H5:I21, 2, FALSE)</f>
        <v>41624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0"/>
      <c r="AD7" s="20"/>
      <c r="AE7" s="20"/>
      <c r="AF7" s="20"/>
      <c r="AG7" s="20" t="str">
        <f>Schedule!H6</f>
        <v>WE 9/21</v>
      </c>
      <c r="AH7" s="20">
        <v>41534</v>
      </c>
    </row>
    <row r="8" spans="1:34" x14ac:dyDescent="0.25">
      <c r="L8" s="23"/>
      <c r="M8" s="1"/>
      <c r="N8" s="2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0"/>
      <c r="AD8" s="20"/>
      <c r="AE8" s="20"/>
      <c r="AF8" s="20" t="str">
        <f>Schedule!H7</f>
        <v>WE 9/28</v>
      </c>
      <c r="AG8" s="20">
        <v>41541</v>
      </c>
      <c r="AH8" s="20"/>
    </row>
    <row r="9" spans="1:34" x14ac:dyDescent="0.25">
      <c r="A9" s="27" t="s">
        <v>59</v>
      </c>
      <c r="B9" s="27" t="s">
        <v>60</v>
      </c>
      <c r="C9" s="27" t="s">
        <v>61</v>
      </c>
      <c r="D9" s="27" t="s">
        <v>62</v>
      </c>
      <c r="E9" s="27" t="s">
        <v>63</v>
      </c>
      <c r="F9" s="27" t="s">
        <v>64</v>
      </c>
      <c r="G9" s="27" t="s">
        <v>65</v>
      </c>
      <c r="H9" s="27" t="s">
        <v>66</v>
      </c>
      <c r="I9" s="27" t="s">
        <v>67</v>
      </c>
      <c r="J9" s="27" t="s">
        <v>68</v>
      </c>
      <c r="K9" s="27" t="s">
        <v>69</v>
      </c>
      <c r="L9" s="25" t="s">
        <v>50</v>
      </c>
      <c r="M9" s="25" t="s">
        <v>32</v>
      </c>
      <c r="N9" s="26" t="s">
        <v>51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0"/>
      <c r="AD9" s="20"/>
      <c r="AE9" s="20"/>
      <c r="AF9" s="20" t="str">
        <f>Schedule!H8</f>
        <v>WE 10/5</v>
      </c>
      <c r="AG9" s="20">
        <v>41548</v>
      </c>
      <c r="AH9" s="20"/>
    </row>
    <row r="10" spans="1:34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74</v>
      </c>
      <c r="G10" t="s">
        <v>74</v>
      </c>
      <c r="H10" t="s">
        <v>75</v>
      </c>
      <c r="I10" s="28">
        <v>1</v>
      </c>
      <c r="J10" s="28">
        <v>109574</v>
      </c>
      <c r="K10" t="s">
        <v>34</v>
      </c>
      <c r="L10" s="1" t="s">
        <v>52</v>
      </c>
      <c r="M10" s="1" t="s">
        <v>34</v>
      </c>
      <c r="N10" s="9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0"/>
      <c r="AD10" s="20"/>
      <c r="AE10" s="20"/>
      <c r="AF10" s="20" t="str">
        <f>Schedule!H9</f>
        <v>WE 10/12</v>
      </c>
      <c r="AG10" s="20">
        <v>41555</v>
      </c>
      <c r="AH10" s="20"/>
    </row>
    <row r="11" spans="1:34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74</v>
      </c>
      <c r="G11" t="s">
        <v>74</v>
      </c>
      <c r="H11" t="s">
        <v>75</v>
      </c>
      <c r="I11" s="28">
        <v>1</v>
      </c>
      <c r="J11" s="28">
        <v>109574</v>
      </c>
      <c r="K11" t="s">
        <v>35</v>
      </c>
      <c r="L11" s="1" t="s">
        <v>52</v>
      </c>
      <c r="M11" s="1" t="s">
        <v>35</v>
      </c>
      <c r="N11" s="9">
        <v>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0"/>
      <c r="AD11" s="20"/>
      <c r="AE11" s="20"/>
      <c r="AF11" s="20" t="str">
        <f>Schedule!H10</f>
        <v>WE 10/19</v>
      </c>
      <c r="AG11" s="20">
        <v>41562</v>
      </c>
      <c r="AH11" s="20"/>
    </row>
    <row r="12" spans="1:3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74</v>
      </c>
      <c r="G12" t="s">
        <v>74</v>
      </c>
      <c r="H12" t="s">
        <v>75</v>
      </c>
      <c r="I12" s="28">
        <v>1</v>
      </c>
      <c r="J12" s="28">
        <v>109574</v>
      </c>
      <c r="K12" t="s">
        <v>54</v>
      </c>
      <c r="L12" s="1" t="s">
        <v>53</v>
      </c>
      <c r="M12" s="1" t="s">
        <v>54</v>
      </c>
      <c r="N12" s="9">
        <v>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0"/>
      <c r="AD12" s="20"/>
      <c r="AE12" s="20"/>
      <c r="AF12" s="20" t="str">
        <f>Schedule!H11</f>
        <v>WE 10/26</v>
      </c>
      <c r="AG12" s="20">
        <v>41569</v>
      </c>
      <c r="AH12" s="20"/>
    </row>
    <row r="13" spans="1:34" x14ac:dyDescent="0.25">
      <c r="A13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74</v>
      </c>
      <c r="G13" t="s">
        <v>74</v>
      </c>
      <c r="H13" t="s">
        <v>75</v>
      </c>
      <c r="I13" s="28">
        <v>1</v>
      </c>
      <c r="J13" s="28">
        <v>109574</v>
      </c>
      <c r="K13" t="s">
        <v>56</v>
      </c>
      <c r="L13" s="1" t="s">
        <v>55</v>
      </c>
      <c r="M13" s="1" t="s">
        <v>56</v>
      </c>
      <c r="N13" s="9">
        <v>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0"/>
      <c r="AD13" s="20"/>
      <c r="AE13" s="20"/>
      <c r="AF13" s="20" t="str">
        <f>Schedule!H12</f>
        <v>WE 11/2</v>
      </c>
      <c r="AG13" s="20">
        <v>41576</v>
      </c>
      <c r="AH13" s="20"/>
    </row>
    <row r="14" spans="1:34" x14ac:dyDescent="0.25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 t="s">
        <v>74</v>
      </c>
      <c r="G14" t="s">
        <v>74</v>
      </c>
      <c r="H14" t="s">
        <v>75</v>
      </c>
      <c r="I14" s="28">
        <v>1</v>
      </c>
      <c r="J14" s="28">
        <v>109574</v>
      </c>
      <c r="K14" t="s">
        <v>57</v>
      </c>
      <c r="L14" s="1" t="s">
        <v>55</v>
      </c>
      <c r="M14" s="1" t="s">
        <v>57</v>
      </c>
      <c r="N14" s="9">
        <v>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0"/>
      <c r="AD14" s="20"/>
      <c r="AE14" s="20"/>
      <c r="AF14" s="20" t="str">
        <f>Schedule!H13</f>
        <v>WE 11/9</v>
      </c>
      <c r="AG14" s="20">
        <v>41583</v>
      </c>
      <c r="AH14" s="20"/>
    </row>
    <row r="15" spans="1:34" x14ac:dyDescent="0.25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74</v>
      </c>
      <c r="G15" t="s">
        <v>74</v>
      </c>
      <c r="H15" t="s">
        <v>75</v>
      </c>
      <c r="I15" s="28">
        <v>1</v>
      </c>
      <c r="J15" s="28">
        <v>109574</v>
      </c>
      <c r="K15" t="s">
        <v>76</v>
      </c>
      <c r="L15" s="1" t="s">
        <v>55</v>
      </c>
      <c r="M15" s="1" t="s">
        <v>58</v>
      </c>
      <c r="N15" s="9">
        <v>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0"/>
      <c r="AD15" s="20"/>
      <c r="AE15" s="20"/>
      <c r="AF15" s="20" t="str">
        <f>Schedule!H14</f>
        <v>WE 11/16</v>
      </c>
      <c r="AG15" s="20">
        <v>41590</v>
      </c>
      <c r="AH15" s="20"/>
    </row>
    <row r="16" spans="1:34" x14ac:dyDescent="0.25">
      <c r="L16" s="1"/>
      <c r="M16" s="5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0"/>
      <c r="AD16" s="20"/>
      <c r="AE16" s="20"/>
      <c r="AF16" s="20" t="str">
        <f>Schedule!H16</f>
        <v>WE 11/30</v>
      </c>
      <c r="AG16" s="20">
        <v>41604</v>
      </c>
      <c r="AH16" s="20"/>
    </row>
    <row r="17" spans="12:34" x14ac:dyDescent="0.25">
      <c r="L17" s="1"/>
      <c r="M17" s="5"/>
      <c r="N17" s="2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"/>
      <c r="AB17" s="1"/>
      <c r="AC17" s="20"/>
      <c r="AD17" s="20"/>
      <c r="AE17" s="20"/>
      <c r="AF17" s="20" t="str">
        <f>Schedule!H17</f>
        <v>WE 12/7</v>
      </c>
      <c r="AG17" s="20">
        <v>41611</v>
      </c>
      <c r="AH17" s="20"/>
    </row>
    <row r="18" spans="12:34" x14ac:dyDescent="0.25">
      <c r="L18" s="1"/>
      <c r="M18" s="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"/>
      <c r="AB18" s="1"/>
      <c r="AC18" s="20"/>
      <c r="AD18" s="20"/>
      <c r="AE18" s="20"/>
      <c r="AF18" s="20" t="str">
        <f>Schedule!H18</f>
        <v>WE 12/14</v>
      </c>
      <c r="AG18" s="20">
        <v>41618</v>
      </c>
      <c r="AH18" s="20"/>
    </row>
    <row r="19" spans="12:34" x14ac:dyDescent="0.25">
      <c r="L19" s="1"/>
      <c r="M19" s="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"/>
      <c r="AB19" s="1"/>
      <c r="AC19" s="20"/>
      <c r="AD19" s="20"/>
      <c r="AE19" s="20"/>
      <c r="AF19" s="20" t="str">
        <f>Schedule!H19</f>
        <v>WE 12/21</v>
      </c>
      <c r="AG19" s="20">
        <v>41625</v>
      </c>
      <c r="AH19" s="20"/>
    </row>
    <row r="20" spans="12:34" ht="21.75" customHeight="1" x14ac:dyDescent="0.25">
      <c r="L20" s="1"/>
      <c r="M20" s="5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B20" s="1"/>
      <c r="AC20" s="20"/>
      <c r="AD20" s="20"/>
      <c r="AE20" s="20"/>
      <c r="AF20" s="20" t="str">
        <f>Schedule!H20</f>
        <v>WE 12/28</v>
      </c>
      <c r="AG20" s="20">
        <v>41632</v>
      </c>
      <c r="AH20" s="20"/>
    </row>
    <row r="21" spans="12:34" ht="21.75" customHeight="1" x14ac:dyDescent="0.25">
      <c r="L21" s="1"/>
      <c r="M21" s="5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1"/>
      <c r="AB21" s="1"/>
      <c r="AC21" s="20"/>
      <c r="AD21" s="20"/>
      <c r="AE21" s="20"/>
      <c r="AF21" s="20" t="str">
        <f>Schedule!H21</f>
        <v>WE 01/4</v>
      </c>
      <c r="AG21" s="20">
        <v>41639</v>
      </c>
      <c r="AH21" s="20"/>
    </row>
    <row r="22" spans="12:34" x14ac:dyDescent="0.25">
      <c r="L22" s="1"/>
      <c r="M22" s="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"/>
      <c r="AB22" s="1"/>
      <c r="AC22" s="20"/>
      <c r="AD22" s="20"/>
      <c r="AE22" s="20"/>
      <c r="AF22" s="20">
        <f>Schedule!H22</f>
        <v>0</v>
      </c>
      <c r="AG22" s="20">
        <v>41646</v>
      </c>
      <c r="AH22" s="20"/>
    </row>
    <row r="23" spans="12:34" x14ac:dyDescent="0.25">
      <c r="L23" s="1"/>
      <c r="M23" s="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"/>
      <c r="AB23" s="1"/>
      <c r="AC23" s="20"/>
      <c r="AD23" s="20"/>
      <c r="AE23" s="20"/>
      <c r="AF23" s="20"/>
      <c r="AG23" s="20"/>
      <c r="AH23" s="20"/>
    </row>
    <row r="24" spans="12:34" x14ac:dyDescent="0.25">
      <c r="L24" s="1"/>
      <c r="M24" s="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"/>
      <c r="AB24" s="1"/>
      <c r="AC24" s="20"/>
      <c r="AD24" s="20"/>
      <c r="AE24" s="20"/>
      <c r="AF24" s="20"/>
      <c r="AG24" s="20"/>
      <c r="AH24" s="20"/>
    </row>
    <row r="25" spans="12:34" x14ac:dyDescent="0.25">
      <c r="L25" s="1"/>
      <c r="M25" s="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"/>
      <c r="AB25" s="1"/>
      <c r="AC25" s="20"/>
      <c r="AD25" s="20"/>
      <c r="AE25" s="20"/>
      <c r="AF25" s="20"/>
      <c r="AG25" s="20"/>
      <c r="AH25" s="20"/>
    </row>
    <row r="26" spans="12:34" x14ac:dyDescent="0.25">
      <c r="L26" s="1"/>
      <c r="M26" s="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"/>
      <c r="AB26" s="1"/>
      <c r="AC26" s="20"/>
      <c r="AD26" s="20"/>
      <c r="AE26" s="20"/>
      <c r="AF26" s="20"/>
      <c r="AG26" s="20"/>
      <c r="AH26" s="20"/>
    </row>
    <row r="27" spans="12:34" x14ac:dyDescent="0.25">
      <c r="L27" s="1"/>
      <c r="M27" s="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"/>
      <c r="AB27" s="1"/>
      <c r="AC27" s="20"/>
      <c r="AD27" s="20"/>
      <c r="AE27" s="20"/>
      <c r="AF27" s="20"/>
      <c r="AG27" s="20"/>
      <c r="AH27" s="20"/>
    </row>
    <row r="28" spans="12:34" x14ac:dyDescent="0.25">
      <c r="L28" s="1"/>
      <c r="M28" s="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"/>
      <c r="AB28" s="1"/>
      <c r="AC28" s="20"/>
      <c r="AD28" s="20"/>
      <c r="AE28" s="20"/>
      <c r="AF28" s="20"/>
      <c r="AG28" s="20"/>
      <c r="AH28" s="20"/>
    </row>
    <row r="29" spans="12:34" x14ac:dyDescent="0.25">
      <c r="L29" s="1"/>
      <c r="M29" s="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"/>
      <c r="AB29" s="1"/>
      <c r="AC29" s="20"/>
      <c r="AD29" s="20"/>
      <c r="AE29" s="20"/>
      <c r="AF29" s="20"/>
      <c r="AG29" s="20"/>
      <c r="AH29" s="20"/>
    </row>
    <row r="30" spans="12:34" x14ac:dyDescent="0.25">
      <c r="L30" s="1"/>
      <c r="M30" s="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"/>
      <c r="AB30" s="1"/>
      <c r="AC30" s="20"/>
      <c r="AD30" s="20"/>
      <c r="AE30" s="20"/>
      <c r="AF30" s="20"/>
      <c r="AG30" s="20"/>
      <c r="AH30" s="20"/>
    </row>
    <row r="31" spans="12:34" x14ac:dyDescent="0.25">
      <c r="L31" s="1"/>
      <c r="M31" s="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"/>
      <c r="AB31" s="1"/>
      <c r="AC31" s="20"/>
      <c r="AD31" s="20"/>
      <c r="AE31" s="20"/>
      <c r="AF31" s="20"/>
      <c r="AG31" s="20"/>
      <c r="AH31" s="20"/>
    </row>
    <row r="32" spans="12:34" x14ac:dyDescent="0.25">
      <c r="L32" s="1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0"/>
      <c r="AD32" s="20"/>
      <c r="AE32" s="20"/>
      <c r="AF32" s="20"/>
      <c r="AG32" s="20"/>
      <c r="AH32" s="20"/>
    </row>
    <row r="33" spans="12:34" x14ac:dyDescent="0.25">
      <c r="L33" s="1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20"/>
      <c r="AD33" s="20"/>
      <c r="AE33" s="20"/>
      <c r="AF33" s="20"/>
      <c r="AG33" s="20"/>
      <c r="AH33" s="20"/>
    </row>
    <row r="34" spans="12:34" ht="21" x14ac:dyDescent="0.35"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1"/>
      <c r="AB34" s="1"/>
      <c r="AC34" s="20"/>
      <c r="AD34" s="20"/>
      <c r="AE34" s="20"/>
      <c r="AF34" s="20"/>
      <c r="AG34" s="20"/>
      <c r="AH34" s="20"/>
    </row>
    <row r="35" spans="12:34" x14ac:dyDescent="0.25"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0"/>
      <c r="AD35" s="20"/>
      <c r="AE35" s="20"/>
      <c r="AF35" s="20"/>
      <c r="AG35" s="20"/>
      <c r="AH35" s="20"/>
    </row>
    <row r="36" spans="12:34" x14ac:dyDescent="0.25"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0"/>
      <c r="AD36" s="20"/>
      <c r="AE36" s="20"/>
      <c r="AF36" s="20"/>
      <c r="AG36" s="20"/>
      <c r="AH36" s="20"/>
    </row>
    <row r="37" spans="12:34" x14ac:dyDescent="0.25"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0"/>
      <c r="AD37" s="20"/>
      <c r="AE37" s="20"/>
      <c r="AF37" s="20"/>
      <c r="AG37" s="20"/>
      <c r="AH37" s="20"/>
    </row>
    <row r="38" spans="12:34" x14ac:dyDescent="0.25"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0"/>
      <c r="AD38" s="20"/>
      <c r="AE38" s="20"/>
      <c r="AF38" s="20"/>
      <c r="AG38" s="20"/>
      <c r="AH38" s="20"/>
    </row>
    <row r="39" spans="12:34" x14ac:dyDescent="0.25"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20"/>
      <c r="AD39" s="20"/>
      <c r="AE39" s="20"/>
      <c r="AF39" s="20"/>
      <c r="AG39" s="20"/>
      <c r="AH39" s="20"/>
    </row>
    <row r="40" spans="12:34" x14ac:dyDescent="0.25"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20"/>
      <c r="AD40" s="20"/>
      <c r="AE40" s="20"/>
      <c r="AF40" s="20"/>
      <c r="AG40" s="20"/>
      <c r="AH40" s="20"/>
    </row>
    <row r="41" spans="12:34" x14ac:dyDescent="0.25"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20"/>
      <c r="AD41" s="20"/>
      <c r="AE41" s="20"/>
      <c r="AF41" s="20"/>
      <c r="AG41" s="20"/>
      <c r="AH41" s="20"/>
    </row>
    <row r="42" spans="12:34" x14ac:dyDescent="0.25"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20"/>
      <c r="AD42" s="20"/>
      <c r="AE42" s="20"/>
      <c r="AF42" s="20"/>
      <c r="AG42" s="20"/>
      <c r="AH42" s="20"/>
    </row>
    <row r="43" spans="12:34" x14ac:dyDescent="0.25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20"/>
      <c r="AD43" s="20"/>
      <c r="AE43" s="20"/>
      <c r="AF43" s="20"/>
      <c r="AG43" s="20"/>
      <c r="AH43" s="20"/>
    </row>
    <row r="44" spans="12:34" x14ac:dyDescent="0.25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20"/>
      <c r="AD44" s="20"/>
      <c r="AE44" s="20"/>
      <c r="AF44" s="20"/>
      <c r="AG44" s="20"/>
      <c r="AH44" s="20"/>
    </row>
    <row r="45" spans="12:34" x14ac:dyDescent="0.25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20"/>
      <c r="AD45" s="20"/>
      <c r="AE45" s="20"/>
      <c r="AF45" s="20"/>
      <c r="AG45" s="20"/>
      <c r="AH45" s="20"/>
    </row>
    <row r="46" spans="12:34" x14ac:dyDescent="0.25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20"/>
      <c r="AD46" s="20"/>
      <c r="AE46" s="20"/>
      <c r="AF46" s="20"/>
      <c r="AG46" s="20"/>
      <c r="AH46" s="20"/>
    </row>
    <row r="47" spans="12:34" x14ac:dyDescent="0.25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20"/>
      <c r="AD47" s="20"/>
      <c r="AE47" s="20"/>
      <c r="AF47" s="20"/>
      <c r="AG47" s="20"/>
      <c r="AH47" s="20"/>
    </row>
    <row r="48" spans="12:34" x14ac:dyDescent="0.25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20"/>
      <c r="AD48" s="20"/>
      <c r="AE48" s="20"/>
      <c r="AF48" s="20"/>
      <c r="AG48" s="20"/>
      <c r="AH48" s="20"/>
    </row>
    <row r="49" spans="12:34" x14ac:dyDescent="0.25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20"/>
      <c r="AD49" s="20"/>
      <c r="AE49" s="20"/>
      <c r="AF49" s="20"/>
      <c r="AG49" s="20"/>
      <c r="AH49" s="20"/>
    </row>
    <row r="50" spans="12:34" x14ac:dyDescent="0.25"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Y50" s="1"/>
      <c r="AA50" s="1"/>
      <c r="AB50" s="1"/>
      <c r="AC50" s="20"/>
      <c r="AD50" s="20"/>
      <c r="AE50" s="20"/>
      <c r="AF50" s="20"/>
      <c r="AG50" s="20"/>
      <c r="AH50" s="20"/>
    </row>
    <row r="51" spans="12:34" x14ac:dyDescent="0.25">
      <c r="AA51" s="1"/>
      <c r="AB51" s="1"/>
      <c r="AC51" s="20"/>
      <c r="AD51" s="20"/>
      <c r="AE51" s="20"/>
      <c r="AF51" s="20"/>
      <c r="AG51" s="20"/>
      <c r="AH51" s="20"/>
    </row>
    <row r="52" spans="12:34" x14ac:dyDescent="0.25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20"/>
      <c r="AD52" s="20"/>
      <c r="AE52" s="20"/>
      <c r="AF52" s="20"/>
      <c r="AG52" s="20"/>
      <c r="AH52" s="20"/>
    </row>
    <row r="53" spans="12:34" x14ac:dyDescent="0.25"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20"/>
      <c r="AD53" s="20"/>
      <c r="AE53" s="20"/>
      <c r="AF53" s="20"/>
      <c r="AG53" s="20"/>
      <c r="AH53" s="20"/>
    </row>
  </sheetData>
  <mergeCells count="1">
    <mergeCell ref="L34:Z34"/>
  </mergeCells>
  <dataValidations count="1">
    <dataValidation type="list" allowBlank="1" showInputMessage="1" showErrorMessage="1" sqref="O3">
      <formula1>$AF$7:$AF$22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AL53"/>
  <sheetViews>
    <sheetView zoomScaleNormal="100" workbookViewId="0">
      <selection activeCell="A12" sqref="A12"/>
    </sheetView>
  </sheetViews>
  <sheetFormatPr defaultRowHeight="15" x14ac:dyDescent="0.25"/>
  <cols>
    <col min="1" max="1" width="17.7109375" bestFit="1" customWidth="1"/>
    <col min="2" max="2" width="18.42578125" bestFit="1" customWidth="1"/>
    <col min="3" max="3" width="11.85546875" bestFit="1" customWidth="1"/>
    <col min="4" max="4" width="7.5703125" bestFit="1" customWidth="1"/>
    <col min="5" max="5" width="12.28515625" bestFit="1" customWidth="1"/>
    <col min="6" max="6" width="14.7109375" bestFit="1" customWidth="1"/>
    <col min="7" max="7" width="14.85546875" bestFit="1" customWidth="1"/>
    <col min="8" max="8" width="18.42578125" bestFit="1" customWidth="1"/>
    <col min="9" max="9" width="15.5703125" bestFit="1" customWidth="1"/>
    <col min="10" max="10" width="16.28515625" bestFit="1" customWidth="1"/>
    <col min="11" max="11" width="12.5703125" bestFit="1" customWidth="1"/>
    <col min="12" max="12" width="19.5703125" bestFit="1" customWidth="1"/>
    <col min="13" max="13" width="76.85546875" bestFit="1" customWidth="1"/>
    <col min="14" max="14" width="16.5703125" bestFit="1" customWidth="1"/>
    <col min="15" max="15" width="9.5703125" bestFit="1" customWidth="1"/>
    <col min="16" max="16" width="46" bestFit="1" customWidth="1"/>
    <col min="17" max="17" width="11.28515625" customWidth="1"/>
    <col min="18" max="18" width="13" bestFit="1" customWidth="1"/>
    <col min="19" max="19" width="12.140625" bestFit="1" customWidth="1"/>
    <col min="20" max="26" width="11.28515625" customWidth="1"/>
    <col min="33" max="33" width="8.140625" bestFit="1" customWidth="1"/>
    <col min="34" max="34" width="6" bestFit="1" customWidth="1"/>
  </cols>
  <sheetData>
    <row r="1" spans="1:38" ht="21" x14ac:dyDescent="0.35">
      <c r="L1" s="7"/>
      <c r="M1" s="7"/>
      <c r="N1" s="7"/>
      <c r="O1" s="10" t="s">
        <v>77</v>
      </c>
      <c r="P1" s="7" t="s">
        <v>24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21" x14ac:dyDescent="0.35"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1" x14ac:dyDescent="0.35">
      <c r="L3" s="7"/>
      <c r="M3" s="1"/>
      <c r="N3" s="2" t="s">
        <v>0</v>
      </c>
      <c r="O3" s="9" t="s">
        <v>20</v>
      </c>
      <c r="P3" s="1"/>
      <c r="R3" s="2" t="s">
        <v>1</v>
      </c>
      <c r="S3" s="1" t="s">
        <v>2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1" x14ac:dyDescent="0.35"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1" x14ac:dyDescent="0.35">
      <c r="L5" s="7"/>
      <c r="M5" s="8" t="s">
        <v>47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1" x14ac:dyDescent="0.35">
      <c r="L6" s="7"/>
      <c r="M6" s="3"/>
      <c r="N6" s="2" t="s">
        <v>15</v>
      </c>
      <c r="O6" s="4" t="str">
        <f>O3</f>
        <v>WE 12/14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9"/>
      <c r="AG6" s="29" t="s">
        <v>17</v>
      </c>
      <c r="AH6" s="29" t="s">
        <v>18</v>
      </c>
      <c r="AI6" s="1"/>
      <c r="AJ6" s="1"/>
      <c r="AK6" s="1"/>
      <c r="AL6" s="1"/>
    </row>
    <row r="7" spans="1:38" ht="21" x14ac:dyDescent="0.35">
      <c r="L7" s="7"/>
      <c r="M7" s="3"/>
      <c r="N7" s="2" t="s">
        <v>16</v>
      </c>
      <c r="O7" s="6">
        <f>VLOOKUP(O6, Schedule!$B$3:$C$20, 2, FALSE)</f>
        <v>41624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9"/>
      <c r="AG7" s="29" t="s">
        <v>3</v>
      </c>
      <c r="AH7" s="29">
        <v>41534</v>
      </c>
      <c r="AI7" s="1"/>
      <c r="AJ7" s="1"/>
      <c r="AK7" s="1"/>
      <c r="AL7" s="1"/>
    </row>
    <row r="8" spans="1:38" ht="21" x14ac:dyDescent="0.35">
      <c r="L8" s="7"/>
      <c r="M8" s="23"/>
      <c r="N8" s="1"/>
      <c r="O8" s="2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9"/>
      <c r="AG8" s="29" t="s">
        <v>4</v>
      </c>
      <c r="AH8" s="29">
        <v>41541</v>
      </c>
      <c r="AI8" s="1"/>
      <c r="AJ8" s="1"/>
      <c r="AK8" s="1"/>
      <c r="AL8" s="1"/>
    </row>
    <row r="9" spans="1:38" x14ac:dyDescent="0.25">
      <c r="A9" s="27" t="s">
        <v>59</v>
      </c>
      <c r="B9" s="27" t="s">
        <v>60</v>
      </c>
      <c r="C9" s="27" t="s">
        <v>61</v>
      </c>
      <c r="D9" s="27" t="s">
        <v>62</v>
      </c>
      <c r="E9" s="27" t="s">
        <v>63</v>
      </c>
      <c r="F9" s="27" t="s">
        <v>64</v>
      </c>
      <c r="G9" s="27" t="s">
        <v>65</v>
      </c>
      <c r="H9" s="27" t="s">
        <v>66</v>
      </c>
      <c r="I9" s="27" t="s">
        <v>67</v>
      </c>
      <c r="J9" s="27" t="s">
        <v>68</v>
      </c>
      <c r="K9" s="27" t="s">
        <v>69</v>
      </c>
      <c r="L9" s="24" t="s">
        <v>50</v>
      </c>
      <c r="M9" s="25" t="s">
        <v>32</v>
      </c>
      <c r="N9" s="26" t="s">
        <v>51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9" t="s">
        <v>5</v>
      </c>
      <c r="AG9" s="29">
        <v>41548</v>
      </c>
      <c r="AH9" s="29"/>
      <c r="AI9" s="1"/>
      <c r="AJ9" s="1"/>
      <c r="AK9" s="1"/>
      <c r="AL9" s="1"/>
    </row>
    <row r="10" spans="1:3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74</v>
      </c>
      <c r="G10" t="s">
        <v>74</v>
      </c>
      <c r="H10" t="s">
        <v>75</v>
      </c>
      <c r="I10" s="28">
        <v>1</v>
      </c>
      <c r="J10" s="28">
        <v>109574</v>
      </c>
      <c r="K10" t="s">
        <v>34</v>
      </c>
      <c r="L10" t="s">
        <v>52</v>
      </c>
      <c r="M10" s="1" t="s">
        <v>34</v>
      </c>
      <c r="N10" s="9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9" t="s">
        <v>6</v>
      </c>
      <c r="AG10" s="29">
        <v>41555</v>
      </c>
      <c r="AH10" s="29"/>
      <c r="AI10" s="1"/>
      <c r="AJ10" s="1"/>
      <c r="AK10" s="1"/>
      <c r="AL10" s="1"/>
    </row>
    <row r="11" spans="1:38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74</v>
      </c>
      <c r="G11" t="s">
        <v>74</v>
      </c>
      <c r="H11" t="s">
        <v>75</v>
      </c>
      <c r="I11" s="28">
        <v>1</v>
      </c>
      <c r="J11" s="28">
        <v>109574</v>
      </c>
      <c r="K11" t="s">
        <v>35</v>
      </c>
      <c r="L11" t="s">
        <v>52</v>
      </c>
      <c r="M11" s="1" t="s">
        <v>35</v>
      </c>
      <c r="N11" s="9">
        <v>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9" t="s">
        <v>7</v>
      </c>
      <c r="AG11" s="29">
        <v>41562</v>
      </c>
      <c r="AH11" s="29"/>
      <c r="AI11" s="1"/>
      <c r="AJ11" s="1"/>
      <c r="AK11" s="1"/>
      <c r="AL11" s="1"/>
    </row>
    <row r="12" spans="1:38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74</v>
      </c>
      <c r="G12" t="s">
        <v>74</v>
      </c>
      <c r="H12" t="s">
        <v>75</v>
      </c>
      <c r="I12" s="28">
        <v>1</v>
      </c>
      <c r="J12" s="28">
        <v>109574</v>
      </c>
      <c r="K12" t="s">
        <v>54</v>
      </c>
      <c r="L12" t="s">
        <v>53</v>
      </c>
      <c r="M12" s="1" t="s">
        <v>54</v>
      </c>
      <c r="N12" s="9">
        <v>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9" t="s">
        <v>8</v>
      </c>
      <c r="AG12" s="29">
        <v>41569</v>
      </c>
      <c r="AH12" s="29"/>
      <c r="AI12" s="1"/>
      <c r="AJ12" s="1"/>
      <c r="AK12" s="1"/>
      <c r="AL12" s="1"/>
    </row>
    <row r="13" spans="1:38" x14ac:dyDescent="0.25">
      <c r="A13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74</v>
      </c>
      <c r="G13" t="s">
        <v>74</v>
      </c>
      <c r="H13" t="s">
        <v>75</v>
      </c>
      <c r="I13" s="28">
        <v>1</v>
      </c>
      <c r="J13" s="28">
        <v>109574</v>
      </c>
      <c r="K13" t="s">
        <v>56</v>
      </c>
      <c r="L13" t="s">
        <v>55</v>
      </c>
      <c r="M13" s="1" t="s">
        <v>56</v>
      </c>
      <c r="N13" s="9">
        <v>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9" t="s">
        <v>19</v>
      </c>
      <c r="AG13" s="29">
        <v>41576</v>
      </c>
      <c r="AH13" s="29"/>
      <c r="AI13" s="1"/>
      <c r="AJ13" s="1"/>
      <c r="AK13" s="1"/>
      <c r="AL13" s="1"/>
    </row>
    <row r="14" spans="1:38" x14ac:dyDescent="0.25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 t="s">
        <v>74</v>
      </c>
      <c r="G14" t="s">
        <v>74</v>
      </c>
      <c r="H14" t="s">
        <v>75</v>
      </c>
      <c r="I14" s="28">
        <v>1</v>
      </c>
      <c r="J14" s="28">
        <v>109574</v>
      </c>
      <c r="K14" t="s">
        <v>57</v>
      </c>
      <c r="L14" t="s">
        <v>55</v>
      </c>
      <c r="M14" s="1" t="s">
        <v>57</v>
      </c>
      <c r="N14" s="9">
        <v>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9" t="s">
        <v>9</v>
      </c>
      <c r="AG14" s="29">
        <v>41583</v>
      </c>
      <c r="AH14" s="29"/>
      <c r="AI14" s="1"/>
      <c r="AJ14" s="1"/>
      <c r="AK14" s="1"/>
      <c r="AL14" s="1"/>
    </row>
    <row r="15" spans="1:38" x14ac:dyDescent="0.25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74</v>
      </c>
      <c r="G15" t="s">
        <v>74</v>
      </c>
      <c r="H15" t="s">
        <v>75</v>
      </c>
      <c r="I15" s="28">
        <v>1</v>
      </c>
      <c r="J15" s="28">
        <v>109574</v>
      </c>
      <c r="K15" t="s">
        <v>76</v>
      </c>
      <c r="L15" t="s">
        <v>55</v>
      </c>
      <c r="M15" s="1" t="s">
        <v>58</v>
      </c>
      <c r="N15" s="9">
        <v>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9" t="s">
        <v>10</v>
      </c>
      <c r="AG15" s="29">
        <v>41590</v>
      </c>
      <c r="AH15" s="29"/>
      <c r="AI15" s="1"/>
      <c r="AJ15" s="1"/>
      <c r="AK15" s="1"/>
      <c r="AL15" s="1"/>
    </row>
    <row r="16" spans="1:38" x14ac:dyDescent="0.25">
      <c r="L16" s="1"/>
      <c r="M16" s="5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9" t="s">
        <v>12</v>
      </c>
      <c r="AG16" s="29">
        <v>41604</v>
      </c>
      <c r="AH16" s="29"/>
      <c r="AI16" s="1"/>
      <c r="AJ16" s="1"/>
      <c r="AK16" s="1"/>
      <c r="AL16" s="1"/>
    </row>
    <row r="17" spans="12:38" x14ac:dyDescent="0.25">
      <c r="L17" s="1"/>
      <c r="M17" s="5"/>
      <c r="N17" s="2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"/>
      <c r="AB17" s="1"/>
      <c r="AC17" s="1"/>
      <c r="AD17" s="1"/>
      <c r="AE17" s="1"/>
      <c r="AF17" s="29" t="s">
        <v>13</v>
      </c>
      <c r="AG17" s="29">
        <v>41611</v>
      </c>
      <c r="AH17" s="29"/>
      <c r="AI17" s="1"/>
      <c r="AJ17" s="1"/>
      <c r="AK17" s="1"/>
      <c r="AL17" s="1"/>
    </row>
    <row r="18" spans="12:38" x14ac:dyDescent="0.25">
      <c r="L18" s="1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"/>
      <c r="AB18" s="1"/>
      <c r="AC18" s="1"/>
      <c r="AD18" s="1"/>
      <c r="AE18" s="1"/>
      <c r="AF18" s="29" t="s">
        <v>14</v>
      </c>
      <c r="AG18" s="29">
        <v>41618</v>
      </c>
      <c r="AH18" s="29"/>
      <c r="AI18" s="1"/>
      <c r="AJ18" s="1"/>
      <c r="AK18" s="1"/>
      <c r="AL18" s="1"/>
    </row>
    <row r="19" spans="12:38" x14ac:dyDescent="0.25"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4"/>
      <c r="Y19" s="4"/>
      <c r="Z19" s="4"/>
      <c r="AA19" s="1"/>
      <c r="AB19" s="1"/>
      <c r="AC19" s="1"/>
      <c r="AD19" s="1"/>
      <c r="AE19" s="1"/>
      <c r="AF19" s="29" t="s">
        <v>20</v>
      </c>
      <c r="AG19" s="29">
        <v>41625</v>
      </c>
      <c r="AH19" s="29"/>
      <c r="AI19" s="1"/>
      <c r="AJ19" s="1"/>
      <c r="AK19" s="1"/>
      <c r="AL19" s="1"/>
    </row>
    <row r="20" spans="12:38" ht="21.75" customHeight="1" x14ac:dyDescent="0.25"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4"/>
      <c r="Y20" s="4"/>
      <c r="Z20" s="4"/>
      <c r="AA20" s="1"/>
      <c r="AB20" s="1"/>
      <c r="AC20" s="1"/>
      <c r="AD20" s="1"/>
      <c r="AE20" s="1"/>
      <c r="AF20" s="29" t="s">
        <v>21</v>
      </c>
      <c r="AG20" s="29">
        <v>41632</v>
      </c>
      <c r="AH20" s="29"/>
      <c r="AI20" s="1"/>
      <c r="AJ20" s="1"/>
      <c r="AK20" s="1"/>
      <c r="AL20" s="1"/>
    </row>
    <row r="21" spans="12:38" ht="21.75" customHeight="1" x14ac:dyDescent="0.25"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4"/>
      <c r="Y21" s="4"/>
      <c r="Z21" s="4"/>
      <c r="AA21" s="1"/>
      <c r="AB21" s="1"/>
      <c r="AC21" s="1"/>
      <c r="AD21" s="1"/>
      <c r="AE21" s="1"/>
      <c r="AF21" s="29" t="s">
        <v>22</v>
      </c>
      <c r="AG21" s="29">
        <v>41639</v>
      </c>
      <c r="AH21" s="29"/>
      <c r="AI21" s="1"/>
      <c r="AJ21" s="1"/>
      <c r="AK21" s="1"/>
      <c r="AL21" s="1"/>
    </row>
    <row r="22" spans="12:38" x14ac:dyDescent="0.25"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4"/>
      <c r="Y22" s="4"/>
      <c r="Z22" s="4"/>
      <c r="AA22" s="1"/>
      <c r="AB22" s="1"/>
      <c r="AC22" s="1"/>
      <c r="AD22" s="1"/>
      <c r="AE22" s="1"/>
      <c r="AF22" s="29" t="s">
        <v>23</v>
      </c>
      <c r="AG22" s="29">
        <v>41646</v>
      </c>
      <c r="AH22" s="29"/>
      <c r="AI22" s="1"/>
      <c r="AJ22" s="1"/>
      <c r="AK22" s="1"/>
      <c r="AL22" s="1"/>
    </row>
    <row r="23" spans="12:38" x14ac:dyDescent="0.25"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4"/>
      <c r="Y23" s="4"/>
      <c r="Z23" s="4"/>
      <c r="AA23" s="1"/>
      <c r="AB23" s="1"/>
      <c r="AC23" s="1"/>
      <c r="AD23" s="1"/>
      <c r="AE23" s="1"/>
      <c r="AF23" s="29"/>
      <c r="AG23" s="29"/>
      <c r="AH23" s="29"/>
      <c r="AI23" s="1"/>
      <c r="AJ23" s="1"/>
      <c r="AK23" s="1"/>
      <c r="AL23" s="1"/>
    </row>
    <row r="24" spans="12:38" x14ac:dyDescent="0.25"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4"/>
      <c r="Y24" s="4"/>
      <c r="Z24" s="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2:38" x14ac:dyDescent="0.25"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4"/>
      <c r="Y25" s="4"/>
      <c r="Z25" s="4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2:38" x14ac:dyDescent="0.25">
      <c r="L26" s="1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2:38" x14ac:dyDescent="0.25">
      <c r="L27" s="1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2:38" x14ac:dyDescent="0.25">
      <c r="L28" s="1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2:38" x14ac:dyDescent="0.25">
      <c r="L29" s="1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2:38" x14ac:dyDescent="0.25">
      <c r="L30" s="1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2:38" x14ac:dyDescent="0.25">
      <c r="L31" s="1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2:38" x14ac:dyDescent="0.25">
      <c r="L32" s="1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2:38" x14ac:dyDescent="0.25">
      <c r="L33" s="1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2:38" ht="21" x14ac:dyDescent="0.35"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2:38" x14ac:dyDescent="0.25"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2:38" x14ac:dyDescent="0.25"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2:38" x14ac:dyDescent="0.25"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2:38" x14ac:dyDescent="0.25"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2:38" x14ac:dyDescent="0.25"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2:38" x14ac:dyDescent="0.25"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2:38" x14ac:dyDescent="0.25"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2:38" x14ac:dyDescent="0.25"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2:38" x14ac:dyDescent="0.25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2:38" x14ac:dyDescent="0.25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2:38" x14ac:dyDescent="0.25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2:38" x14ac:dyDescent="0.25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2:38" x14ac:dyDescent="0.25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2:38" x14ac:dyDescent="0.25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2:31" x14ac:dyDescent="0.25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2:31" x14ac:dyDescent="0.25"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Y50" s="1"/>
      <c r="AA50" s="1"/>
      <c r="AB50" s="1"/>
      <c r="AC50" s="1"/>
      <c r="AD50" s="1"/>
      <c r="AE50" s="1"/>
    </row>
    <row r="51" spans="12:31" x14ac:dyDescent="0.25">
      <c r="AA51" s="1"/>
      <c r="AB51" s="1"/>
      <c r="AC51" s="1"/>
      <c r="AD51" s="1"/>
      <c r="AE51" s="1"/>
    </row>
    <row r="52" spans="12:31" x14ac:dyDescent="0.25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2:31" x14ac:dyDescent="0.25"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</sheetData>
  <mergeCells count="1">
    <mergeCell ref="L34:Z34"/>
  </mergeCells>
  <dataValidations count="1">
    <dataValidation type="list" allowBlank="1" showInputMessage="1" showErrorMessage="1" sqref="O3">
      <formula1>$AF$7:$AF$22</formula1>
    </dataValidation>
  </dataValidation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7"/>
      <c r="B1" s="7"/>
      <c r="C1" s="7"/>
      <c r="D1" s="7" t="s">
        <v>43</v>
      </c>
      <c r="E1" s="7"/>
      <c r="F1" s="7"/>
      <c r="G1" s="7"/>
      <c r="H1" s="7"/>
      <c r="I1" s="7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11"/>
      <c r="D8" s="1"/>
      <c r="E8" s="1"/>
      <c r="F8" s="1"/>
      <c r="G8" s="1"/>
      <c r="H8" s="1"/>
      <c r="I8" s="1"/>
    </row>
    <row r="9" spans="1:9" x14ac:dyDescent="0.25">
      <c r="A9" s="1"/>
      <c r="B9" s="5"/>
      <c r="C9" s="11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11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11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11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11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11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11"/>
      <c r="D15" s="11"/>
      <c r="E15" s="11"/>
      <c r="F15" s="11"/>
      <c r="G15" s="11"/>
      <c r="H15" s="11"/>
      <c r="I15" s="11"/>
    </row>
    <row r="16" spans="1:9" x14ac:dyDescent="0.25">
      <c r="A16" s="1"/>
      <c r="B16" s="5"/>
      <c r="C16" s="11"/>
      <c r="D16" s="11"/>
      <c r="E16" s="11"/>
      <c r="F16" s="11"/>
      <c r="G16" s="11"/>
      <c r="H16" s="11"/>
      <c r="I16" s="11"/>
    </row>
    <row r="17" spans="1:9" x14ac:dyDescent="0.25">
      <c r="A17" s="1"/>
      <c r="B17" s="5"/>
      <c r="C17" s="11"/>
      <c r="D17" s="11"/>
      <c r="E17" s="11"/>
      <c r="F17" s="11"/>
      <c r="G17" s="11"/>
      <c r="H17" s="11"/>
      <c r="I17" s="11"/>
    </row>
    <row r="18" spans="1:9" x14ac:dyDescent="0.25">
      <c r="A18" s="1"/>
      <c r="B18" s="5"/>
      <c r="C18" s="11"/>
      <c r="D18" s="11"/>
      <c r="E18" s="11"/>
      <c r="F18" s="11"/>
      <c r="G18" s="11"/>
      <c r="H18" s="11"/>
      <c r="I18" s="11"/>
    </row>
    <row r="19" spans="1:9" x14ac:dyDescent="0.25">
      <c r="A19" s="1"/>
      <c r="B19" s="5"/>
      <c r="C19" s="11"/>
      <c r="D19" s="11"/>
      <c r="E19" s="11"/>
      <c r="F19" s="11"/>
      <c r="G19" s="11"/>
      <c r="H19" s="11"/>
      <c r="I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Normal="100" workbookViewId="0">
      <selection activeCell="C13" sqref="C13:M13"/>
    </sheetView>
  </sheetViews>
  <sheetFormatPr defaultRowHeight="15" x14ac:dyDescent="0.25"/>
  <cols>
    <col min="2" max="2" width="28.5703125" customWidth="1"/>
  </cols>
  <sheetData>
    <row r="1" spans="1:13" ht="21" x14ac:dyDescent="0.35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5">
      <c r="A3" s="4"/>
      <c r="B3" s="19" t="s">
        <v>32</v>
      </c>
      <c r="C3" s="33" t="s">
        <v>33</v>
      </c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29.25" customHeight="1" x14ac:dyDescent="0.25">
      <c r="A4" s="1"/>
      <c r="B4" s="12" t="s">
        <v>34</v>
      </c>
      <c r="C4" s="34" t="s">
        <v>44</v>
      </c>
      <c r="D4" s="34"/>
      <c r="E4" s="34"/>
      <c r="F4" s="34"/>
      <c r="G4" s="34"/>
      <c r="H4" s="34"/>
      <c r="I4" s="34"/>
      <c r="J4" s="34"/>
      <c r="K4" s="34"/>
      <c r="L4" s="34"/>
      <c r="M4" s="35"/>
    </row>
    <row r="5" spans="1:13" ht="29.25" customHeight="1" x14ac:dyDescent="0.25">
      <c r="A5" s="1"/>
      <c r="B5" s="12" t="s">
        <v>35</v>
      </c>
      <c r="C5" s="34" t="s">
        <v>45</v>
      </c>
      <c r="D5" s="34"/>
      <c r="E5" s="34"/>
      <c r="F5" s="34"/>
      <c r="G5" s="34"/>
      <c r="H5" s="34"/>
      <c r="I5" s="34"/>
      <c r="J5" s="34"/>
      <c r="K5" s="34"/>
      <c r="L5" s="34"/>
      <c r="M5" s="35"/>
    </row>
    <row r="6" spans="1:13" ht="15" customHeight="1" x14ac:dyDescent="0.25">
      <c r="A6" s="1"/>
      <c r="B6" s="12" t="s">
        <v>36</v>
      </c>
      <c r="C6" s="34" t="s">
        <v>37</v>
      </c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32.25" customHeight="1" x14ac:dyDescent="0.25">
      <c r="A7" s="1"/>
      <c r="B7" s="12" t="s">
        <v>38</v>
      </c>
      <c r="C7" s="34" t="s">
        <v>39</v>
      </c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25">
      <c r="A8" s="1"/>
      <c r="B8" s="12" t="s">
        <v>40</v>
      </c>
      <c r="C8" s="34" t="s">
        <v>41</v>
      </c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1:13" ht="30" customHeight="1" x14ac:dyDescent="0.25">
      <c r="A9" s="1"/>
      <c r="B9" s="12" t="s">
        <v>48</v>
      </c>
      <c r="C9" s="34" t="s">
        <v>49</v>
      </c>
      <c r="D9" s="34"/>
      <c r="E9" s="34"/>
      <c r="F9" s="34"/>
      <c r="G9" s="34"/>
      <c r="H9" s="34"/>
      <c r="I9" s="34"/>
      <c r="J9" s="34"/>
      <c r="K9" s="34"/>
      <c r="L9" s="34"/>
      <c r="M9" s="35"/>
    </row>
    <row r="10" spans="1:13" x14ac:dyDescent="0.25">
      <c r="A10" s="1"/>
      <c r="B10" s="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" x14ac:dyDescent="0.25">
      <c r="A11" s="1"/>
      <c r="B11" s="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1:13" x14ac:dyDescent="0.25">
      <c r="A12" s="1"/>
      <c r="B12" s="5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3" x14ac:dyDescent="0.25">
      <c r="A13" s="1"/>
      <c r="B13" s="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A14" s="1"/>
      <c r="B14" s="5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x14ac:dyDescent="0.25">
      <c r="A15" s="1"/>
      <c r="B15" s="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x14ac:dyDescent="0.25">
      <c r="A16" s="1"/>
      <c r="B16" s="5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x14ac:dyDescent="0.25">
      <c r="A17" s="1"/>
      <c r="B17" s="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A18" s="1"/>
      <c r="B18" s="5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 x14ac:dyDescent="0.25">
      <c r="A19" s="1"/>
      <c r="B19" s="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H10" sqref="H10"/>
    </sheetView>
  </sheetViews>
  <sheetFormatPr defaultRowHeight="15" x14ac:dyDescent="0.25"/>
  <cols>
    <col min="2" max="2" width="9.140625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0.7109375" bestFit="1" customWidth="1"/>
    <col min="9" max="9" width="12.140625" customWidth="1"/>
    <col min="10" max="10" width="12" customWidth="1"/>
  </cols>
  <sheetData>
    <row r="1" spans="1:10" ht="21" x14ac:dyDescent="0.35">
      <c r="A1" s="30" t="s">
        <v>42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36" t="s">
        <v>25</v>
      </c>
      <c r="C3" s="36"/>
      <c r="D3" s="1"/>
      <c r="E3" s="1"/>
      <c r="F3" s="13" t="s">
        <v>26</v>
      </c>
      <c r="G3" s="13"/>
      <c r="H3" s="36" t="s">
        <v>26</v>
      </c>
      <c r="I3" s="36"/>
      <c r="J3" s="1"/>
    </row>
    <row r="4" spans="1:10" x14ac:dyDescent="0.25">
      <c r="A4" s="1"/>
      <c r="B4" s="14" t="s">
        <v>17</v>
      </c>
      <c r="C4" s="14" t="s">
        <v>18</v>
      </c>
      <c r="D4" s="1"/>
      <c r="E4" s="14" t="s">
        <v>27</v>
      </c>
      <c r="F4" s="14" t="s">
        <v>17</v>
      </c>
      <c r="G4" s="14" t="s">
        <v>18</v>
      </c>
      <c r="H4" s="14" t="s">
        <v>17</v>
      </c>
      <c r="I4" s="14" t="s">
        <v>18</v>
      </c>
      <c r="J4" s="1"/>
    </row>
    <row r="5" spans="1:10" x14ac:dyDescent="0.25">
      <c r="A5" s="1"/>
      <c r="B5" s="15" t="s">
        <v>3</v>
      </c>
      <c r="C5" s="16">
        <v>41533</v>
      </c>
      <c r="D5" s="1"/>
      <c r="E5" s="17" t="s">
        <v>28</v>
      </c>
      <c r="F5" s="15" t="s">
        <v>3</v>
      </c>
      <c r="G5" s="16">
        <v>41533</v>
      </c>
      <c r="H5" s="15" t="s">
        <v>3</v>
      </c>
      <c r="I5" s="16">
        <v>41533</v>
      </c>
      <c r="J5" s="1"/>
    </row>
    <row r="6" spans="1:10" x14ac:dyDescent="0.25">
      <c r="A6" s="1"/>
      <c r="B6" s="15" t="s">
        <v>4</v>
      </c>
      <c r="C6" s="16">
        <v>41540</v>
      </c>
      <c r="D6" s="1"/>
      <c r="E6" s="17" t="s">
        <v>28</v>
      </c>
      <c r="F6" s="15" t="s">
        <v>4</v>
      </c>
      <c r="G6" s="16">
        <v>41533</v>
      </c>
      <c r="H6" s="15" t="s">
        <v>4</v>
      </c>
      <c r="I6" s="16">
        <v>41533</v>
      </c>
      <c r="J6" s="1"/>
    </row>
    <row r="7" spans="1:10" x14ac:dyDescent="0.25">
      <c r="A7" s="1"/>
      <c r="B7" s="15" t="s">
        <v>5</v>
      </c>
      <c r="C7" s="16">
        <v>41547</v>
      </c>
      <c r="D7" s="1"/>
      <c r="E7" s="17" t="s">
        <v>28</v>
      </c>
      <c r="F7" s="15" t="s">
        <v>5</v>
      </c>
      <c r="G7" s="16">
        <v>41533</v>
      </c>
      <c r="H7" s="15" t="s">
        <v>5</v>
      </c>
      <c r="I7" s="16">
        <v>41533</v>
      </c>
      <c r="J7" s="1"/>
    </row>
    <row r="8" spans="1:10" x14ac:dyDescent="0.25">
      <c r="A8" s="1"/>
      <c r="B8" s="15" t="s">
        <v>6</v>
      </c>
      <c r="C8" s="16">
        <v>41554</v>
      </c>
      <c r="D8" s="1"/>
      <c r="E8" s="17" t="s">
        <v>28</v>
      </c>
      <c r="F8" s="15" t="s">
        <v>6</v>
      </c>
      <c r="G8" s="16">
        <v>41533</v>
      </c>
      <c r="H8" s="15" t="s">
        <v>6</v>
      </c>
      <c r="I8" s="16">
        <v>41540</v>
      </c>
      <c r="J8" s="1"/>
    </row>
    <row r="9" spans="1:10" x14ac:dyDescent="0.25">
      <c r="A9" s="1"/>
      <c r="B9" s="15" t="s">
        <v>7</v>
      </c>
      <c r="C9" s="16">
        <v>41561</v>
      </c>
      <c r="D9" s="1"/>
      <c r="E9" s="17" t="s">
        <v>28</v>
      </c>
      <c r="F9" s="15" t="s">
        <v>7</v>
      </c>
      <c r="G9" s="16">
        <v>41533</v>
      </c>
      <c r="H9" s="15" t="s">
        <v>7</v>
      </c>
      <c r="I9" s="16">
        <v>41547</v>
      </c>
      <c r="J9" s="1"/>
    </row>
    <row r="10" spans="1:10" x14ac:dyDescent="0.25">
      <c r="A10" s="1"/>
      <c r="B10" s="15" t="s">
        <v>8</v>
      </c>
      <c r="C10" s="16">
        <v>41568</v>
      </c>
      <c r="D10" s="1"/>
      <c r="E10" s="17" t="s">
        <v>28</v>
      </c>
      <c r="F10" s="15" t="s">
        <v>8</v>
      </c>
      <c r="G10" s="16">
        <v>41533</v>
      </c>
      <c r="H10" s="15" t="s">
        <v>8</v>
      </c>
      <c r="I10" s="16">
        <v>41554</v>
      </c>
      <c r="J10" s="1"/>
    </row>
    <row r="11" spans="1:10" x14ac:dyDescent="0.25">
      <c r="A11" s="1"/>
      <c r="B11" s="15" t="s">
        <v>19</v>
      </c>
      <c r="C11" s="16">
        <v>41575</v>
      </c>
      <c r="D11" s="1"/>
      <c r="E11" s="17" t="s">
        <v>28</v>
      </c>
      <c r="F11" s="15" t="s">
        <v>19</v>
      </c>
      <c r="G11" s="16">
        <v>41533</v>
      </c>
      <c r="H11" s="15" t="s">
        <v>19</v>
      </c>
      <c r="I11" s="16">
        <v>41561</v>
      </c>
      <c r="J11" s="1"/>
    </row>
    <row r="12" spans="1:10" x14ac:dyDescent="0.25">
      <c r="A12" s="1"/>
      <c r="B12" s="15" t="s">
        <v>9</v>
      </c>
      <c r="C12" s="16">
        <v>41582</v>
      </c>
      <c r="D12" s="1"/>
      <c r="E12" s="17" t="s">
        <v>28</v>
      </c>
      <c r="F12" s="15" t="s">
        <v>9</v>
      </c>
      <c r="G12" s="16">
        <v>41533</v>
      </c>
      <c r="H12" s="15" t="s">
        <v>9</v>
      </c>
      <c r="I12" s="16">
        <v>41568</v>
      </c>
      <c r="J12" s="1"/>
    </row>
    <row r="13" spans="1:10" x14ac:dyDescent="0.25">
      <c r="A13" s="1"/>
      <c r="B13" s="15" t="s">
        <v>10</v>
      </c>
      <c r="C13" s="16">
        <v>41589</v>
      </c>
      <c r="D13" s="1"/>
      <c r="E13" s="17" t="s">
        <v>29</v>
      </c>
      <c r="F13" s="15" t="s">
        <v>10</v>
      </c>
      <c r="G13" s="16">
        <v>41547</v>
      </c>
      <c r="H13" s="15" t="s">
        <v>10</v>
      </c>
      <c r="I13" s="16">
        <v>41575</v>
      </c>
      <c r="J13" s="1"/>
    </row>
    <row r="14" spans="1:10" x14ac:dyDescent="0.25">
      <c r="A14" s="1"/>
      <c r="B14" s="15" t="s">
        <v>11</v>
      </c>
      <c r="C14" s="16">
        <v>41596</v>
      </c>
      <c r="D14" s="1"/>
      <c r="E14" s="17" t="s">
        <v>29</v>
      </c>
      <c r="F14" s="15" t="s">
        <v>11</v>
      </c>
      <c r="G14" s="16">
        <v>41547</v>
      </c>
      <c r="H14" s="15" t="s">
        <v>11</v>
      </c>
      <c r="I14" s="16">
        <v>41582</v>
      </c>
      <c r="J14" s="1"/>
    </row>
    <row r="15" spans="1:10" x14ac:dyDescent="0.25">
      <c r="A15" s="1"/>
      <c r="B15" s="15" t="s">
        <v>12</v>
      </c>
      <c r="C15" s="16">
        <v>41603</v>
      </c>
      <c r="D15" s="1"/>
      <c r="E15" s="17" t="s">
        <v>29</v>
      </c>
      <c r="F15" s="15" t="s">
        <v>12</v>
      </c>
      <c r="G15" s="16">
        <v>41547</v>
      </c>
      <c r="H15" s="15" t="s">
        <v>12</v>
      </c>
      <c r="I15" s="16">
        <v>41589</v>
      </c>
      <c r="J15" s="1"/>
    </row>
    <row r="16" spans="1:10" x14ac:dyDescent="0.25">
      <c r="A16" s="1"/>
      <c r="B16" s="15" t="s">
        <v>13</v>
      </c>
      <c r="C16" s="16">
        <v>41610</v>
      </c>
      <c r="D16" s="1"/>
      <c r="E16" s="17" t="s">
        <v>29</v>
      </c>
      <c r="F16" s="15" t="s">
        <v>13</v>
      </c>
      <c r="G16" s="16">
        <v>41547</v>
      </c>
      <c r="H16" s="15" t="s">
        <v>13</v>
      </c>
      <c r="I16" s="16">
        <v>41596</v>
      </c>
      <c r="J16" s="1"/>
    </row>
    <row r="17" spans="1:10" x14ac:dyDescent="0.25">
      <c r="A17" s="1"/>
      <c r="B17" s="15" t="s">
        <v>14</v>
      </c>
      <c r="C17" s="16">
        <v>41617</v>
      </c>
      <c r="D17" s="1"/>
      <c r="E17" s="17" t="s">
        <v>30</v>
      </c>
      <c r="F17" s="15" t="s">
        <v>14</v>
      </c>
      <c r="G17" s="16">
        <v>41582</v>
      </c>
      <c r="H17" s="15" t="s">
        <v>14</v>
      </c>
      <c r="I17" s="16">
        <v>41603</v>
      </c>
      <c r="J17" s="1"/>
    </row>
    <row r="18" spans="1:10" x14ac:dyDescent="0.25">
      <c r="A18" s="1"/>
      <c r="B18" s="15" t="s">
        <v>20</v>
      </c>
      <c r="C18" s="16">
        <v>41624</v>
      </c>
      <c r="D18" s="1"/>
      <c r="E18" s="17" t="s">
        <v>30</v>
      </c>
      <c r="F18" s="15" t="s">
        <v>20</v>
      </c>
      <c r="G18" s="16">
        <v>41582</v>
      </c>
      <c r="H18" s="15" t="s">
        <v>20</v>
      </c>
      <c r="I18" s="16">
        <v>41610</v>
      </c>
      <c r="J18" s="1"/>
    </row>
    <row r="19" spans="1:10" x14ac:dyDescent="0.25">
      <c r="A19" s="1"/>
      <c r="B19" s="15" t="s">
        <v>21</v>
      </c>
      <c r="C19" s="16">
        <v>41631</v>
      </c>
      <c r="D19" s="1"/>
      <c r="E19" s="17" t="s">
        <v>30</v>
      </c>
      <c r="F19" s="15" t="s">
        <v>21</v>
      </c>
      <c r="G19" s="16">
        <v>41582</v>
      </c>
      <c r="H19" s="15" t="s">
        <v>21</v>
      </c>
      <c r="I19" s="16">
        <v>41617</v>
      </c>
      <c r="J19" s="1"/>
    </row>
    <row r="20" spans="1:10" x14ac:dyDescent="0.25">
      <c r="A20" s="1"/>
      <c r="B20" s="15" t="s">
        <v>22</v>
      </c>
      <c r="C20" s="16">
        <v>41638</v>
      </c>
      <c r="D20" s="1"/>
      <c r="E20" s="17" t="s">
        <v>30</v>
      </c>
      <c r="F20" s="15" t="s">
        <v>22</v>
      </c>
      <c r="G20" s="16">
        <v>41582</v>
      </c>
      <c r="H20" s="15" t="s">
        <v>22</v>
      </c>
      <c r="I20" s="16">
        <v>41624</v>
      </c>
      <c r="J20" s="1"/>
    </row>
    <row r="21" spans="1:10" x14ac:dyDescent="0.25">
      <c r="A21" s="1"/>
      <c r="B21" s="15" t="s">
        <v>23</v>
      </c>
      <c r="C21" s="16">
        <v>41645</v>
      </c>
      <c r="D21" s="1"/>
      <c r="E21" s="17" t="s">
        <v>30</v>
      </c>
      <c r="F21" s="15" t="s">
        <v>23</v>
      </c>
      <c r="G21" s="16">
        <v>41582</v>
      </c>
      <c r="H21" s="15" t="s">
        <v>23</v>
      </c>
      <c r="I21" s="16">
        <v>41631</v>
      </c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Project- FORECASTS</vt:lpstr>
      <vt:lpstr>Project- ACTUALS</vt:lpstr>
      <vt:lpstr>X</vt:lpstr>
      <vt:lpstr>Definitions</vt:lpstr>
      <vt:lpstr>Schedule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Austin Baker</cp:lastModifiedBy>
  <cp:lastPrinted>2013-08-28T21:46:57Z</cp:lastPrinted>
  <dcterms:created xsi:type="dcterms:W3CDTF">2013-08-28T05:45:47Z</dcterms:created>
  <dcterms:modified xsi:type="dcterms:W3CDTF">2013-12-19T15:41:57Z</dcterms:modified>
</cp:coreProperties>
</file>