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885" windowWidth="7560" windowHeight="7080" tabRatio="549" activeTab="6"/>
  </bookViews>
  <sheets>
    <sheet name="Project- FORECASTS" sheetId="18" r:id="rId1"/>
    <sheet name="Project- ACTUALS" sheetId="5" r:id="rId2"/>
    <sheet name="X" sheetId="14" r:id="rId3"/>
    <sheet name="Definitions" sheetId="11" r:id="rId4"/>
    <sheet name="Projects" sheetId="20" r:id="rId5"/>
    <sheet name="Schedule" sheetId="12" r:id="rId6"/>
    <sheet name="Metrics" sheetId="19" r:id="rId7"/>
  </sheets>
  <definedNames>
    <definedName name="_xlnm.Print_Area" localSheetId="3">Definitions!$A$1:$M$19</definedName>
    <definedName name="_xlnm.Print_Area" localSheetId="1">'Project- ACTUALS'!$A$1:$M$27</definedName>
    <definedName name="_xlnm.Print_Area" localSheetId="0">'Project- FORECASTS'!$A$1:$M$27</definedName>
  </definedNames>
  <calcPr calcId="145621"/>
</workbook>
</file>

<file path=xl/calcChain.xml><?xml version="1.0" encoding="utf-8"?>
<calcChain xmlns="http://schemas.openxmlformats.org/spreadsheetml/2006/main">
  <c r="C6" i="5" l="1"/>
  <c r="C7" i="5" s="1"/>
  <c r="C6" i="18" l="1"/>
  <c r="C7" i="18" s="1"/>
</calcChain>
</file>

<file path=xl/comments1.xml><?xml version="1.0" encoding="utf-8"?>
<comments xmlns="http://schemas.openxmlformats.org/spreadsheetml/2006/main">
  <authors>
    <author>Oana S. Cheta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list your project here.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select the corresponding reporting period from the drop-down. </t>
        </r>
      </text>
    </comment>
  </commentList>
</comments>
</file>

<file path=xl/comments2.xml><?xml version="1.0" encoding="utf-8"?>
<comments xmlns="http://schemas.openxmlformats.org/spreadsheetml/2006/main">
  <authors>
    <author>Oana S. Cheta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list your project here.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select the corresponding reporting period from the drop-down. </t>
        </r>
      </text>
    </comment>
  </commentList>
</comments>
</file>

<file path=xl/sharedStrings.xml><?xml version="1.0" encoding="utf-8"?>
<sst xmlns="http://schemas.openxmlformats.org/spreadsheetml/2006/main" count="339" uniqueCount="160">
  <si>
    <t>Level</t>
  </si>
  <si>
    <t>Contact Type</t>
  </si>
  <si>
    <t>Inbound Call</t>
  </si>
  <si>
    <t>WE 9/14</t>
  </si>
  <si>
    <t>WE 9/21</t>
  </si>
  <si>
    <t>WE 9/28</t>
  </si>
  <si>
    <t>WE 10/5</t>
  </si>
  <si>
    <t>WE 10/12</t>
  </si>
  <si>
    <t>WE 10/19</t>
  </si>
  <si>
    <t>WE 11/2</t>
  </si>
  <si>
    <t>WE 11/9</t>
  </si>
  <si>
    <t>WE 11/16</t>
  </si>
  <si>
    <t>WE 11/23</t>
  </si>
  <si>
    <t>WE 11/30</t>
  </si>
  <si>
    <t>WE 12/7</t>
  </si>
  <si>
    <t>Reporting Period</t>
  </si>
  <si>
    <t>Due Date</t>
  </si>
  <si>
    <t>Week</t>
  </si>
  <si>
    <t>Due</t>
  </si>
  <si>
    <t>WE 10/26</t>
  </si>
  <si>
    <t>WE 12/14</t>
  </si>
  <si>
    <t>WE 12/21</t>
  </si>
  <si>
    <t>WE 12/28</t>
  </si>
  <si>
    <t>WE 01/4</t>
  </si>
  <si>
    <t>Historical Key Contact Center Data</t>
  </si>
  <si>
    <t>ACTUALS</t>
  </si>
  <si>
    <t>FORECASTS</t>
  </si>
  <si>
    <t>Month</t>
  </si>
  <si>
    <t>October</t>
  </si>
  <si>
    <t>November</t>
  </si>
  <si>
    <t>December</t>
  </si>
  <si>
    <t>HIX Contact Center Dashboard Definitions</t>
  </si>
  <si>
    <t>Metric</t>
  </si>
  <si>
    <t>Definition</t>
  </si>
  <si>
    <t>Calls Arriving</t>
  </si>
  <si>
    <t>Calls Offered</t>
  </si>
  <si>
    <t>FTE</t>
  </si>
  <si>
    <t>Full-Time Equivalent</t>
  </si>
  <si>
    <t>Average Handle Time (AHT)</t>
  </si>
  <si>
    <t>Average number of seconds agent spent handling calls for the reporting period.  Handle time = Talk time + Hold Time + After Call Work Time.</t>
  </si>
  <si>
    <t>Average Speed of Answer (ASA)</t>
  </si>
  <si>
    <t xml:space="preserve">Average length of time (in seconds) the contacts spent in the queue before talking to an agent.    </t>
  </si>
  <si>
    <t>HIX Contact Center Dashboard Schedule</t>
  </si>
  <si>
    <t>THIS PAGE IS BLANK.</t>
  </si>
  <si>
    <t xml:space="preserve">The number of contact calls coming to the contact center. Typically these are calls started in the IVR (if the project has an IVR). </t>
  </si>
  <si>
    <t xml:space="preserve">The number of calls that got send to agent queues.  Typically these are measured by the calls that got routed by the ACD to all agent queues. 
</t>
  </si>
  <si>
    <t>Weekly Forecast (Due on the Monday BEFORE the End of the Reporting Period)</t>
  </si>
  <si>
    <t>Weekly Actuals (DUE on the Monday AFTER the End of the Reporting Period)</t>
  </si>
  <si>
    <t>Abandonment Rate (AB)</t>
  </si>
  <si>
    <t>The percent of transactions abandoned before being answered by a live CSR, abandoned in the IVR, withdrawn from consideration before decision made.</t>
  </si>
  <si>
    <t>Forecast</t>
  </si>
  <si>
    <t>Contact Arrivals</t>
  </si>
  <si>
    <t>Agent Efficiency</t>
  </si>
  <si>
    <t>FTE Count</t>
  </si>
  <si>
    <t>Service Performance</t>
  </si>
  <si>
    <t>AHT</t>
  </si>
  <si>
    <t>ASA</t>
  </si>
  <si>
    <t>AB Rate</t>
  </si>
  <si>
    <t>DATA_TYPE_NAME</t>
  </si>
  <si>
    <t>TYPE</t>
  </si>
  <si>
    <t>VALUE_TYPE</t>
  </si>
  <si>
    <t>STATUS</t>
  </si>
  <si>
    <t>HAS_TARGET</t>
  </si>
  <si>
    <t>HAS_FORECAST</t>
  </si>
  <si>
    <t>IS_CALCULATED</t>
  </si>
  <si>
    <t>FUNCTIONAL_AREA</t>
  </si>
  <si>
    <t>RECORD_EFF_DT</t>
  </si>
  <si>
    <t>RECORD_END_DT</t>
  </si>
  <si>
    <t>LABEL</t>
  </si>
  <si>
    <t>DECIMAL</t>
  </si>
  <si>
    <t>Corporate Standard</t>
  </si>
  <si>
    <t>Decimal</t>
  </si>
  <si>
    <t>OK</t>
  </si>
  <si>
    <t>Y</t>
  </si>
  <si>
    <t>Contact Center</t>
  </si>
  <si>
    <t>AB Rate (%)</t>
  </si>
  <si>
    <t>HI HIX</t>
  </si>
  <si>
    <t>WE 9/14/2013</t>
  </si>
  <si>
    <t>WE 9/21/2013</t>
  </si>
  <si>
    <t>WE 9/28/2013</t>
  </si>
  <si>
    <t>WE 10/12/2013</t>
  </si>
  <si>
    <t>WE 10/19/2013</t>
  </si>
  <si>
    <t>WE 10/26/2013</t>
  </si>
  <si>
    <t>WE 11/16/2013</t>
  </si>
  <si>
    <t>WE 11/23/2013</t>
  </si>
  <si>
    <t>WE 11/30/2013</t>
  </si>
  <si>
    <t>WE 12/14/2013</t>
  </si>
  <si>
    <t>WE 12/21/2013</t>
  </si>
  <si>
    <t>WE 12/28/2013</t>
  </si>
  <si>
    <t>WE 01/11/2014</t>
  </si>
  <si>
    <t>WE 01/18/2014</t>
  </si>
  <si>
    <t>WE 01/25/2014</t>
  </si>
  <si>
    <t>WE 02/01/2014</t>
  </si>
  <si>
    <t>WE 02/08/2014</t>
  </si>
  <si>
    <t>WE 02/15/2014</t>
  </si>
  <si>
    <t>WE 02/22/2014</t>
  </si>
  <si>
    <t>WE 03/01/2014</t>
  </si>
  <si>
    <t>WE 03/08/2014</t>
  </si>
  <si>
    <t>WE 03/15/2014</t>
  </si>
  <si>
    <t>WE 03/22/2014</t>
  </si>
  <si>
    <t>WE 03/29/2014</t>
  </si>
  <si>
    <t>WE 04/05/2014</t>
  </si>
  <si>
    <t>WE 04/12/2014</t>
  </si>
  <si>
    <t>WE 04/19/2014</t>
  </si>
  <si>
    <t>WE 04/26/2014</t>
  </si>
  <si>
    <t>WE 05/03/2014</t>
  </si>
  <si>
    <t>WE 05/10/2014</t>
  </si>
  <si>
    <t>WE 05/17/2014</t>
  </si>
  <si>
    <t>WE 05/24/2014</t>
  </si>
  <si>
    <t>WE 05/31/2014</t>
  </si>
  <si>
    <t>WE 06/07/2014</t>
  </si>
  <si>
    <t>WE 06/14/2014</t>
  </si>
  <si>
    <t>WE 06/21/2014</t>
  </si>
  <si>
    <t>WE 06/28/2014</t>
  </si>
  <si>
    <t>WE 07/05/2014</t>
  </si>
  <si>
    <t>WE 07/12/2014</t>
  </si>
  <si>
    <t>WE 07/19/2014</t>
  </si>
  <si>
    <t>WE 07/26/2014</t>
  </si>
  <si>
    <t>WE 08/02/2014</t>
  </si>
  <si>
    <t>WE 08/09/2014</t>
  </si>
  <si>
    <t>WE 08/16/2014</t>
  </si>
  <si>
    <t>WE 08/23/2014</t>
  </si>
  <si>
    <t>WE 08/30/2014</t>
  </si>
  <si>
    <t>WE 09/06/2014</t>
  </si>
  <si>
    <t>WE 09/13/2014</t>
  </si>
  <si>
    <t>WE 09/20/2014</t>
  </si>
  <si>
    <t>WE 09/27/2014</t>
  </si>
  <si>
    <t>WE 10/04/2014</t>
  </si>
  <si>
    <t>WE 10/11/2014</t>
  </si>
  <si>
    <t>WE 10/18/2014</t>
  </si>
  <si>
    <t>WE 10/25/2014</t>
  </si>
  <si>
    <t>WE 11/01/2014</t>
  </si>
  <si>
    <t>WE 11/08/2014</t>
  </si>
  <si>
    <t>WE 11/15/2014</t>
  </si>
  <si>
    <t>WE 11/22/2014</t>
  </si>
  <si>
    <t>WE 11/29/2014</t>
  </si>
  <si>
    <t>WE 12/06/2014</t>
  </si>
  <si>
    <t>WE 12/13/2014</t>
  </si>
  <si>
    <t>WE 12/20/2014</t>
  </si>
  <si>
    <t>WE 12/27/2014</t>
  </si>
  <si>
    <t>WE 01/03/2015</t>
  </si>
  <si>
    <t>PROJECT_NAME</t>
  </si>
  <si>
    <t>NY HIX</t>
  </si>
  <si>
    <t>VT HIX</t>
  </si>
  <si>
    <t>CT HIX</t>
  </si>
  <si>
    <t>MD HIX</t>
  </si>
  <si>
    <t>DC HIX</t>
  </si>
  <si>
    <t>CCO - Boise</t>
  </si>
  <si>
    <t>CCO - Brownsville</t>
  </si>
  <si>
    <t>Comments</t>
  </si>
  <si>
    <t>METRIC</t>
  </si>
  <si>
    <t>CATEGORY</t>
  </si>
  <si>
    <t>FOO</t>
  </si>
  <si>
    <t>WE 01/04/2014</t>
  </si>
  <si>
    <t>WE 12/07/2013</t>
  </si>
  <si>
    <t>WE 10/05/2013</t>
  </si>
  <si>
    <t>WE 11/02/2013</t>
  </si>
  <si>
    <t>WE 11/09/2013</t>
  </si>
  <si>
    <t>New Fun Fact</t>
  </si>
  <si>
    <t>Fun 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</si>
</sst>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2" fillId="2" borderId="0" xfId="0" applyFont="1" applyFill="1" applyAlignment="1"/>
    <xf numFmtId="0" fontId="7" fillId="2" borderId="0" xfId="0" applyFont="1" applyFill="1" applyAlignment="1"/>
    <xf numFmtId="0" fontId="0" fillId="3" borderId="0" xfId="0" applyFill="1"/>
    <xf numFmtId="0" fontId="2" fillId="3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/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14" fontId="0" fillId="0" borderId="0" xfId="0" applyNumberFormat="1"/>
    <xf numFmtId="0" fontId="9" fillId="2" borderId="0" xfId="0" applyFont="1" applyFill="1" applyBorder="1" applyAlignment="1">
      <alignment horizontal="center"/>
    </xf>
    <xf numFmtId="0" fontId="9" fillId="0" borderId="0" xfId="0" applyFont="1"/>
    <xf numFmtId="14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</sheetPr>
  <dimension ref="A1:X53"/>
  <sheetViews>
    <sheetView zoomScaleNormal="100" workbookViewId="0">
      <selection activeCell="B14" sqref="B14"/>
    </sheetView>
  </sheetViews>
  <sheetFormatPr defaultRowHeight="15" x14ac:dyDescent="0.25"/>
  <cols>
    <col min="1" max="1" width="14.140625" customWidth="1"/>
    <col min="2" max="2" width="16.5703125" bestFit="1" customWidth="1"/>
    <col min="3" max="3" width="14.140625" bestFit="1" customWidth="1"/>
    <col min="4" max="4" width="46" bestFit="1" customWidth="1"/>
    <col min="5" max="5" width="11.28515625" customWidth="1"/>
    <col min="6" max="6" width="13" bestFit="1" customWidth="1"/>
    <col min="7" max="7" width="12.140625" bestFit="1" customWidth="1"/>
    <col min="8" max="14" width="11.28515625" customWidth="1"/>
    <col min="20" max="20" width="18" customWidth="1"/>
    <col min="21" max="21" width="8.140625" customWidth="1"/>
    <col min="22" max="22" width="6" bestFit="1" customWidth="1"/>
  </cols>
  <sheetData>
    <row r="1" spans="1:24" ht="21" x14ac:dyDescent="0.35">
      <c r="A1" s="6"/>
      <c r="B1" s="6"/>
      <c r="C1" s="9" t="s">
        <v>76</v>
      </c>
      <c r="D1" s="6" t="s">
        <v>24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1"/>
      <c r="Q1" s="19"/>
      <c r="R1" s="19"/>
      <c r="S1" s="19"/>
      <c r="T1" s="19"/>
      <c r="U1" s="19"/>
      <c r="V1" s="19"/>
    </row>
    <row r="2" spans="1:24" ht="20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9"/>
      <c r="R2" s="19"/>
      <c r="S2" s="19"/>
      <c r="T2" s="19"/>
      <c r="U2" s="19"/>
      <c r="V2" s="19"/>
    </row>
    <row r="3" spans="1:24" x14ac:dyDescent="0.25">
      <c r="A3" s="1"/>
      <c r="B3" s="2" t="s">
        <v>0</v>
      </c>
      <c r="C3" s="8" t="s">
        <v>92</v>
      </c>
      <c r="D3" s="1"/>
      <c r="F3" s="2" t="s">
        <v>1</v>
      </c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9"/>
      <c r="R3" s="19"/>
      <c r="S3" s="19"/>
      <c r="T3" s="19"/>
      <c r="U3" s="19"/>
      <c r="V3" s="19"/>
    </row>
    <row r="4" spans="1:24" ht="24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9"/>
      <c r="R4" s="19"/>
      <c r="S4" s="26"/>
      <c r="T4" s="26"/>
      <c r="U4" s="26"/>
      <c r="V4" s="26"/>
      <c r="W4" s="27"/>
      <c r="X4" s="27"/>
    </row>
    <row r="5" spans="1:24" ht="21" x14ac:dyDescent="0.35">
      <c r="A5" s="7" t="s">
        <v>46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1"/>
      <c r="Q5" s="19"/>
      <c r="R5" s="19"/>
      <c r="S5" s="26"/>
    </row>
    <row r="6" spans="1:24" ht="21" x14ac:dyDescent="0.35">
      <c r="A6" s="3"/>
      <c r="B6" s="2" t="s">
        <v>15</v>
      </c>
      <c r="C6" s="17" t="str">
        <f>C3</f>
        <v>WE 02/01/2014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9"/>
      <c r="R6" s="19"/>
      <c r="S6" s="26"/>
    </row>
    <row r="7" spans="1:24" ht="21" x14ac:dyDescent="0.35">
      <c r="A7" s="3"/>
      <c r="B7" s="2" t="s">
        <v>16</v>
      </c>
      <c r="C7" s="28">
        <f>VLOOKUP(C6, Schedule!$H$3:$I$73, 2, FALSE)</f>
        <v>41659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9"/>
      <c r="R7" s="19"/>
      <c r="S7" s="26"/>
    </row>
    <row r="8" spans="1:24" x14ac:dyDescent="0.25">
      <c r="A8" s="1"/>
      <c r="B8" s="2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9"/>
      <c r="R8" s="19"/>
      <c r="S8" s="26"/>
    </row>
    <row r="9" spans="1:24" x14ac:dyDescent="0.25">
      <c r="A9" s="23" t="s">
        <v>32</v>
      </c>
      <c r="B9" s="24" t="s">
        <v>50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9"/>
      <c r="R9" s="19"/>
      <c r="S9" s="26"/>
    </row>
    <row r="10" spans="1:24" x14ac:dyDescent="0.25">
      <c r="A10" s="1" t="s">
        <v>34</v>
      </c>
      <c r="B10" s="8">
        <v>50000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9"/>
      <c r="R10" s="19"/>
      <c r="S10" s="26"/>
    </row>
    <row r="11" spans="1:24" x14ac:dyDescent="0.25">
      <c r="A11" s="1" t="s">
        <v>35</v>
      </c>
      <c r="B11" s="8">
        <v>4825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9"/>
      <c r="R11" s="19"/>
      <c r="S11" s="26"/>
    </row>
    <row r="12" spans="1:24" x14ac:dyDescent="0.25">
      <c r="A12" s="1" t="s">
        <v>53</v>
      </c>
      <c r="B12" s="8">
        <v>25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9"/>
      <c r="R12" s="19"/>
      <c r="S12" s="26"/>
    </row>
    <row r="13" spans="1:24" x14ac:dyDescent="0.25">
      <c r="A13" s="1" t="s">
        <v>55</v>
      </c>
      <c r="B13" s="8">
        <v>15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9"/>
      <c r="R13" s="19"/>
      <c r="S13" s="26"/>
    </row>
    <row r="14" spans="1:24" x14ac:dyDescent="0.25">
      <c r="A14" s="1" t="s">
        <v>56</v>
      </c>
      <c r="B14" s="8">
        <v>15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9"/>
      <c r="R14" s="19"/>
      <c r="S14" s="26"/>
    </row>
    <row r="15" spans="1:24" x14ac:dyDescent="0.25">
      <c r="A15" s="1" t="s">
        <v>57</v>
      </c>
      <c r="B15" s="8">
        <v>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9"/>
      <c r="R15" s="19"/>
      <c r="S15" s="26"/>
    </row>
    <row r="16" spans="1:24" x14ac:dyDescent="0.25">
      <c r="A16" s="5"/>
      <c r="B16" s="2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9"/>
      <c r="R16" s="19"/>
      <c r="S16" s="26"/>
    </row>
    <row r="17" spans="1:19" x14ac:dyDescent="0.25">
      <c r="A17" s="5"/>
      <c r="B17" s="20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"/>
      <c r="P17" s="1"/>
      <c r="Q17" s="19"/>
      <c r="R17" s="19"/>
      <c r="S17" s="26"/>
    </row>
    <row r="18" spans="1:19" x14ac:dyDescent="0.25">
      <c r="A18" s="5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"/>
      <c r="P18" s="1"/>
      <c r="Q18" s="19"/>
      <c r="R18" s="19"/>
      <c r="S18" s="26"/>
    </row>
    <row r="19" spans="1:19" x14ac:dyDescent="0.25">
      <c r="A19" s="5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"/>
      <c r="P19" s="1"/>
      <c r="Q19" s="19"/>
      <c r="R19" s="19"/>
      <c r="S19" s="26"/>
    </row>
    <row r="20" spans="1:19" ht="21.75" customHeight="1" x14ac:dyDescent="0.25">
      <c r="A20" s="5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P20" s="1"/>
      <c r="Q20" s="19"/>
      <c r="R20" s="19"/>
      <c r="S20" s="26"/>
    </row>
    <row r="21" spans="1:19" ht="21.75" customHeight="1" x14ac:dyDescent="0.25">
      <c r="A21" s="5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1"/>
      <c r="P21" s="1"/>
      <c r="Q21" s="19"/>
      <c r="R21" s="19"/>
      <c r="S21" s="26"/>
    </row>
    <row r="22" spans="1:19" x14ac:dyDescent="0.25">
      <c r="A22" s="5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"/>
      <c r="P22" s="1"/>
      <c r="Q22" s="19"/>
      <c r="R22" s="19"/>
      <c r="S22" s="26"/>
    </row>
    <row r="23" spans="1:19" x14ac:dyDescent="0.25">
      <c r="A23" s="5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"/>
      <c r="P23" s="1"/>
      <c r="Q23" s="19"/>
      <c r="R23" s="19"/>
      <c r="S23" s="26"/>
    </row>
    <row r="24" spans="1:19" x14ac:dyDescent="0.25">
      <c r="A24" s="5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"/>
      <c r="P24" s="1"/>
      <c r="Q24" s="19"/>
      <c r="R24" s="19"/>
      <c r="S24" s="26"/>
    </row>
    <row r="25" spans="1:19" x14ac:dyDescent="0.25">
      <c r="A25" s="5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"/>
      <c r="P25" s="1"/>
      <c r="Q25" s="19"/>
      <c r="R25" s="19"/>
      <c r="S25" s="26"/>
    </row>
    <row r="26" spans="1:19" x14ac:dyDescent="0.25">
      <c r="A26" s="5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"/>
      <c r="P26" s="1"/>
      <c r="Q26" s="19"/>
      <c r="R26" s="19"/>
      <c r="S26" s="26"/>
    </row>
    <row r="27" spans="1:19" x14ac:dyDescent="0.25">
      <c r="A27" s="5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"/>
      <c r="P27" s="1"/>
      <c r="Q27" s="19"/>
      <c r="R27" s="19"/>
      <c r="S27" s="26"/>
    </row>
    <row r="28" spans="1:19" x14ac:dyDescent="0.25">
      <c r="A28" s="5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"/>
      <c r="P28" s="1"/>
      <c r="Q28" s="19"/>
      <c r="R28" s="19"/>
      <c r="S28" s="26"/>
    </row>
    <row r="29" spans="1:19" x14ac:dyDescent="0.25">
      <c r="A29" s="5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"/>
      <c r="P29" s="1"/>
      <c r="Q29" s="19"/>
      <c r="R29" s="19"/>
      <c r="S29" s="26"/>
    </row>
    <row r="30" spans="1:19" x14ac:dyDescent="0.25">
      <c r="A30" s="5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"/>
      <c r="P30" s="1"/>
      <c r="Q30" s="19"/>
      <c r="R30" s="19"/>
      <c r="S30" s="26"/>
    </row>
    <row r="31" spans="1:19" x14ac:dyDescent="0.25">
      <c r="A31" s="5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"/>
      <c r="P31" s="1"/>
      <c r="Q31" s="19"/>
      <c r="R31" s="19"/>
      <c r="S31" s="26"/>
    </row>
    <row r="32" spans="1:19" x14ac:dyDescent="0.25">
      <c r="A32" s="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9"/>
      <c r="R32" s="19"/>
      <c r="S32" s="19"/>
    </row>
    <row r="33" spans="1:19" x14ac:dyDescent="0.25">
      <c r="A33" s="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9"/>
      <c r="R33" s="19"/>
      <c r="S33" s="19"/>
    </row>
    <row r="34" spans="1:19" ht="21" x14ac:dyDescent="0.3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1"/>
      <c r="P34" s="1"/>
      <c r="Q34" s="19"/>
      <c r="R34" s="19"/>
      <c r="S34" s="19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9"/>
      <c r="R35" s="19"/>
      <c r="S35" s="19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9"/>
      <c r="R36" s="19"/>
      <c r="S36" s="19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9"/>
      <c r="R37" s="19"/>
      <c r="S37" s="19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9"/>
      <c r="R38" s="19"/>
      <c r="S38" s="19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9"/>
      <c r="R39" s="19"/>
      <c r="S39" s="19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9"/>
      <c r="R40" s="19"/>
      <c r="S40" s="19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9"/>
      <c r="R41" s="19"/>
      <c r="S41" s="19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9"/>
      <c r="R42" s="19"/>
      <c r="S42" s="19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9"/>
      <c r="R43" s="19"/>
      <c r="S43" s="19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9"/>
      <c r="R44" s="19"/>
      <c r="S44" s="19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9"/>
      <c r="R45" s="19"/>
      <c r="S45" s="19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9"/>
      <c r="R46" s="19"/>
      <c r="S46" s="19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9"/>
      <c r="R47" s="19"/>
      <c r="S47" s="19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9"/>
      <c r="R48" s="19"/>
      <c r="S48" s="19"/>
    </row>
    <row r="49" spans="1:2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9"/>
      <c r="R49" s="19"/>
      <c r="S49" s="19"/>
    </row>
    <row r="50" spans="1:2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M50" s="1"/>
      <c r="O50" s="1"/>
      <c r="P50" s="1"/>
      <c r="Q50" s="19"/>
      <c r="R50" s="19"/>
      <c r="S50" s="19"/>
      <c r="T50" s="19"/>
      <c r="U50" s="19"/>
      <c r="V50" s="19"/>
    </row>
    <row r="51" spans="1:22" x14ac:dyDescent="0.25">
      <c r="O51" s="1"/>
      <c r="P51" s="1"/>
      <c r="Q51" s="19"/>
      <c r="R51" s="19"/>
      <c r="S51" s="19"/>
      <c r="T51" s="19"/>
      <c r="U51" s="19"/>
      <c r="V51" s="19"/>
    </row>
    <row r="52" spans="1:2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9"/>
      <c r="R52" s="19"/>
      <c r="S52" s="19"/>
      <c r="T52" s="19"/>
      <c r="U52" s="19"/>
      <c r="V52" s="19"/>
    </row>
    <row r="53" spans="1:2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9"/>
      <c r="R53" s="19"/>
      <c r="S53" s="19"/>
      <c r="T53" s="19"/>
      <c r="U53" s="19"/>
      <c r="V53" s="19"/>
    </row>
  </sheetData>
  <mergeCells count="1">
    <mergeCell ref="A34:N34"/>
  </mergeCells>
  <pageMargins left="0.7" right="0.7" top="0.9" bottom="0.75" header="0.3" footer="0.3"/>
  <pageSetup scale="75" orientation="landscape" horizontalDpi="300" verticalDpi="300" r:id="rId1"/>
  <headerFooter>
    <oddHeader>&amp;L&amp;F&amp;R&amp;G</oddHeader>
    <oddFooter>&amp;L&amp;A&amp;C&amp;P of &amp;N&amp;R&amp;D&amp;T</oddFooter>
  </headerFooter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Schedule!$H$17:$H$46</xm:f>
          </x14:formula1>
          <xm:sqref>C3</xm:sqref>
        </x14:dataValidation>
        <x14:dataValidation type="list" allowBlank="1" showInputMessage="1" showErrorMessage="1">
          <x14:formula1>
            <xm:f>Projects!$A$2:$A$9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</sheetPr>
  <dimension ref="A1:Z53"/>
  <sheetViews>
    <sheetView zoomScaleNormal="100" workbookViewId="0">
      <selection activeCell="D38" sqref="D38"/>
    </sheetView>
  </sheetViews>
  <sheetFormatPr defaultRowHeight="15" x14ac:dyDescent="0.25"/>
  <cols>
    <col min="1" max="1" width="14.140625" customWidth="1"/>
    <col min="2" max="2" width="16.5703125" bestFit="1" customWidth="1"/>
    <col min="3" max="3" width="14.140625" bestFit="1" customWidth="1"/>
    <col min="4" max="4" width="46" bestFit="1" customWidth="1"/>
    <col min="5" max="5" width="11.28515625" customWidth="1"/>
    <col min="6" max="6" width="13" bestFit="1" customWidth="1"/>
    <col min="7" max="7" width="12.140625" bestFit="1" customWidth="1"/>
    <col min="8" max="14" width="11.28515625" customWidth="1"/>
    <col min="21" max="21" width="8.140625" bestFit="1" customWidth="1"/>
    <col min="22" max="22" width="6" bestFit="1" customWidth="1"/>
  </cols>
  <sheetData>
    <row r="1" spans="1:26" ht="21" x14ac:dyDescent="0.35">
      <c r="A1" s="6"/>
      <c r="B1" s="6"/>
      <c r="C1" s="9" t="s">
        <v>76</v>
      </c>
      <c r="D1" s="6" t="s">
        <v>24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Z2" s="1"/>
    </row>
    <row r="3" spans="1:26" x14ac:dyDescent="0.25">
      <c r="A3" s="1"/>
      <c r="B3" s="2" t="s">
        <v>0</v>
      </c>
      <c r="C3" s="8" t="s">
        <v>90</v>
      </c>
      <c r="D3" s="1"/>
      <c r="F3" s="2" t="s">
        <v>1</v>
      </c>
      <c r="G3" s="1" t="s">
        <v>2</v>
      </c>
      <c r="H3" s="1"/>
      <c r="I3" s="1"/>
      <c r="J3" s="1"/>
      <c r="K3" s="1"/>
      <c r="L3" s="1"/>
      <c r="M3" s="1"/>
      <c r="Z3" s="1"/>
    </row>
    <row r="4" spans="1:26" ht="23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Z4" s="1"/>
    </row>
    <row r="5" spans="1:26" ht="21" x14ac:dyDescent="0.35">
      <c r="A5" s="7" t="s">
        <v>47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Z5" s="1"/>
    </row>
    <row r="6" spans="1:26" ht="21" x14ac:dyDescent="0.35">
      <c r="A6" s="3"/>
      <c r="B6" s="2" t="s">
        <v>15</v>
      </c>
      <c r="C6" s="4" t="str">
        <f>C3</f>
        <v>WE 01/18/2014</v>
      </c>
      <c r="D6" s="1"/>
      <c r="E6" s="1"/>
      <c r="F6" s="1"/>
      <c r="G6" s="1"/>
      <c r="H6" s="1"/>
      <c r="I6" s="1"/>
      <c r="J6" s="1"/>
      <c r="K6" s="1"/>
      <c r="L6" s="1"/>
      <c r="M6" s="1"/>
      <c r="Z6" s="1"/>
    </row>
    <row r="7" spans="1:26" ht="21" x14ac:dyDescent="0.35">
      <c r="A7" s="3"/>
      <c r="B7" s="2" t="s">
        <v>16</v>
      </c>
      <c r="C7" s="28">
        <f>VLOOKUP(C6, Schedule!$B$3:$C$73, 2, FALSE)</f>
        <v>41659</v>
      </c>
      <c r="D7" s="1"/>
      <c r="E7" s="1"/>
      <c r="F7" s="1"/>
      <c r="G7" s="1"/>
      <c r="H7" s="1"/>
      <c r="I7" s="1"/>
      <c r="J7" s="1"/>
      <c r="K7" s="1"/>
      <c r="L7" s="1"/>
      <c r="M7" s="1"/>
      <c r="Z7" s="1"/>
    </row>
    <row r="8" spans="1:26" x14ac:dyDescent="0.25">
      <c r="A8" s="22"/>
      <c r="B8" s="1"/>
      <c r="C8" s="20"/>
      <c r="D8" s="1"/>
      <c r="E8" s="1"/>
      <c r="F8" s="1"/>
      <c r="G8" s="1"/>
      <c r="H8" s="1"/>
      <c r="I8" s="1"/>
      <c r="J8" s="1"/>
      <c r="K8" s="1"/>
      <c r="L8" s="1"/>
      <c r="M8" s="1"/>
      <c r="Z8" s="1"/>
    </row>
    <row r="9" spans="1:26" x14ac:dyDescent="0.25">
      <c r="A9" s="23" t="s">
        <v>32</v>
      </c>
      <c r="B9" s="24" t="s">
        <v>50</v>
      </c>
      <c r="C9" s="24" t="s">
        <v>149</v>
      </c>
      <c r="D9" s="1"/>
      <c r="E9" s="1"/>
      <c r="F9" s="1"/>
      <c r="G9" s="1"/>
      <c r="H9" s="1"/>
      <c r="I9" s="1"/>
      <c r="J9" s="1"/>
      <c r="K9" s="1"/>
      <c r="L9" s="1"/>
      <c r="M9" s="1"/>
      <c r="Z9" s="1"/>
    </row>
    <row r="10" spans="1:26" x14ac:dyDescent="0.25">
      <c r="A10" s="1" t="s">
        <v>34</v>
      </c>
      <c r="B10" s="8">
        <v>11000</v>
      </c>
      <c r="C10" s="1" t="s">
        <v>152</v>
      </c>
      <c r="D10" s="1"/>
      <c r="E10" s="1"/>
      <c r="F10" s="1"/>
      <c r="G10" s="1"/>
      <c r="H10" s="1"/>
      <c r="I10" s="1"/>
      <c r="J10" s="1"/>
      <c r="K10" s="1"/>
      <c r="L10" s="1"/>
      <c r="M10" s="1"/>
      <c r="Z10" s="1"/>
    </row>
    <row r="11" spans="1:26" x14ac:dyDescent="0.25">
      <c r="A11" s="1" t="s">
        <v>35</v>
      </c>
      <c r="B11" s="8">
        <v>10000</v>
      </c>
      <c r="C11" s="1" t="s">
        <v>152</v>
      </c>
      <c r="D11" s="1"/>
      <c r="E11" s="1"/>
      <c r="F11" s="1"/>
      <c r="G11" s="1"/>
      <c r="H11" s="1"/>
      <c r="I11" s="1"/>
      <c r="J11" s="1"/>
      <c r="K11" s="1"/>
      <c r="L11" s="1"/>
      <c r="M11" s="1"/>
      <c r="Z11" s="1"/>
    </row>
    <row r="12" spans="1:26" x14ac:dyDescent="0.25">
      <c r="A12" s="1" t="s">
        <v>53</v>
      </c>
      <c r="B12" s="8">
        <v>45</v>
      </c>
      <c r="C12" s="1" t="s">
        <v>152</v>
      </c>
      <c r="D12" s="1"/>
      <c r="E12" s="1"/>
      <c r="F12" s="1"/>
      <c r="G12" s="1"/>
      <c r="H12" s="1"/>
      <c r="I12" s="1"/>
      <c r="J12" s="1"/>
      <c r="K12" s="1"/>
      <c r="L12" s="1"/>
      <c r="M12" s="1"/>
      <c r="Z12" s="1"/>
    </row>
    <row r="13" spans="1:26" x14ac:dyDescent="0.25">
      <c r="A13" s="1" t="s">
        <v>55</v>
      </c>
      <c r="B13" s="8">
        <v>37</v>
      </c>
      <c r="C13" s="1" t="s">
        <v>152</v>
      </c>
      <c r="D13" s="1"/>
      <c r="E13" s="1"/>
      <c r="F13" s="1"/>
      <c r="G13" s="1"/>
      <c r="H13" s="1"/>
      <c r="I13" s="1"/>
      <c r="J13" s="1"/>
      <c r="K13" s="1"/>
      <c r="L13" s="1"/>
      <c r="M13" s="1"/>
      <c r="Z13" s="1"/>
    </row>
    <row r="14" spans="1:26" x14ac:dyDescent="0.25">
      <c r="A14" s="1" t="s">
        <v>56</v>
      </c>
      <c r="B14" s="8">
        <v>20</v>
      </c>
      <c r="C14" s="1" t="s">
        <v>152</v>
      </c>
      <c r="D14" s="1"/>
      <c r="E14" s="1"/>
      <c r="F14" s="1"/>
      <c r="G14" s="1"/>
      <c r="H14" s="1"/>
      <c r="I14" s="1"/>
      <c r="J14" s="1"/>
      <c r="K14" s="1"/>
      <c r="L14" s="1"/>
      <c r="M14" s="1"/>
      <c r="Z14" s="1"/>
    </row>
    <row r="15" spans="1:26" x14ac:dyDescent="0.25">
      <c r="A15" s="1" t="s">
        <v>57</v>
      </c>
      <c r="B15" s="8">
        <v>5</v>
      </c>
      <c r="C15" s="1" t="s">
        <v>152</v>
      </c>
      <c r="D15" s="1"/>
      <c r="E15" s="1"/>
      <c r="F15" s="1"/>
      <c r="G15" s="1"/>
      <c r="H15" s="1"/>
      <c r="I15" s="1"/>
      <c r="J15" s="1"/>
      <c r="K15" s="1"/>
      <c r="L15" s="1"/>
      <c r="M15" s="1"/>
      <c r="Z15" s="1"/>
    </row>
    <row r="16" spans="1:26" x14ac:dyDescent="0.25">
      <c r="A16" s="5"/>
      <c r="B16" s="2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Z16" s="1"/>
    </row>
    <row r="17" spans="1:26" x14ac:dyDescent="0.25">
      <c r="A17" s="5"/>
      <c r="B17" s="20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Z17" s="1"/>
    </row>
    <row r="18" spans="1:26" x14ac:dyDescent="0.25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Z18" s="1"/>
    </row>
    <row r="19" spans="1:26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4"/>
      <c r="L19" s="4"/>
      <c r="M19" s="4"/>
      <c r="Z19" s="1"/>
    </row>
    <row r="20" spans="1:26" ht="21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4"/>
      <c r="L20" s="4"/>
      <c r="M20" s="4"/>
      <c r="Z20" s="1"/>
    </row>
    <row r="21" spans="1:26" ht="21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4"/>
      <c r="L21" s="4"/>
      <c r="M21" s="4"/>
      <c r="Z21" s="1"/>
    </row>
    <row r="22" spans="1:26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4"/>
      <c r="L22" s="4"/>
      <c r="M22" s="4"/>
      <c r="Z22" s="1"/>
    </row>
    <row r="23" spans="1:26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4"/>
      <c r="L23" s="4"/>
      <c r="M23" s="4"/>
      <c r="Z23" s="1"/>
    </row>
    <row r="24" spans="1:26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4"/>
      <c r="L24" s="4"/>
      <c r="M24" s="4"/>
      <c r="Z24" s="1"/>
    </row>
    <row r="25" spans="1:26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4"/>
      <c r="L25" s="4"/>
      <c r="M25" s="4"/>
      <c r="Z25" s="1"/>
    </row>
    <row r="26" spans="1:26" x14ac:dyDescent="0.25">
      <c r="A26" s="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Z26" s="1"/>
    </row>
    <row r="27" spans="1:26" x14ac:dyDescent="0.25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x14ac:dyDescent="0.3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M50" s="1"/>
      <c r="O50" s="1"/>
      <c r="P50" s="1"/>
      <c r="Q50" s="1"/>
      <c r="R50" s="1"/>
      <c r="S50" s="1"/>
    </row>
    <row r="51" spans="1:19" x14ac:dyDescent="0.25"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</sheetData>
  <mergeCells count="1">
    <mergeCell ref="A34:N34"/>
  </mergeCells>
  <pageMargins left="0.7" right="0.7" top="0.9" bottom="0.75" header="0.3" footer="0.3"/>
  <pageSetup scale="75" orientation="landscape" horizontalDpi="300" verticalDpi="300" r:id="rId1"/>
  <headerFooter>
    <oddHeader>&amp;L&amp;F&amp;R&amp;G</oddHeader>
    <oddFooter>&amp;L&amp;A&amp;C&amp;P of &amp;N&amp;R&amp;D&amp;T</oddFooter>
  </headerFooter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Schedule!$B$17:$B$46</xm:f>
          </x14:formula1>
          <xm:sqref>C3</xm:sqref>
        </x14:dataValidation>
        <x14:dataValidation type="list" allowBlank="1" showInputMessage="1" showErrorMessage="1">
          <x14:formula1>
            <xm:f>Projects!$A$2:$A$9</xm:f>
          </x14:formula1>
          <xm:sqref>C1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9"/>
  <sheetViews>
    <sheetView workbookViewId="0">
      <selection activeCell="M11" sqref="M11"/>
    </sheetView>
  </sheetViews>
  <sheetFormatPr defaultRowHeight="15" x14ac:dyDescent="0.25"/>
  <sheetData>
    <row r="1" spans="1:9" ht="21" x14ac:dyDescent="0.35">
      <c r="A1" s="6"/>
      <c r="B1" s="6"/>
      <c r="C1" s="6"/>
      <c r="D1" s="6" t="s">
        <v>43</v>
      </c>
      <c r="E1" s="6"/>
      <c r="F1" s="6"/>
      <c r="G1" s="6"/>
      <c r="H1" s="6"/>
      <c r="I1" s="6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10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5"/>
      <c r="C8" s="10"/>
      <c r="D8" s="1"/>
      <c r="E8" s="1"/>
      <c r="F8" s="1"/>
      <c r="G8" s="1"/>
      <c r="H8" s="1"/>
      <c r="I8" s="1"/>
    </row>
    <row r="9" spans="1:9" x14ac:dyDescent="0.25">
      <c r="A9" s="1"/>
      <c r="B9" s="5"/>
      <c r="C9" s="10"/>
      <c r="D9" s="1"/>
      <c r="E9" s="1"/>
      <c r="F9" s="1"/>
      <c r="G9" s="1"/>
      <c r="H9" s="1"/>
      <c r="I9" s="1"/>
    </row>
    <row r="10" spans="1:9" x14ac:dyDescent="0.25">
      <c r="A10" s="1"/>
      <c r="B10" s="5"/>
      <c r="C10" s="10"/>
      <c r="D10" s="1"/>
      <c r="E10" s="1"/>
      <c r="F10" s="1"/>
      <c r="G10" s="1"/>
      <c r="H10" s="1"/>
      <c r="I10" s="1"/>
    </row>
    <row r="11" spans="1:9" x14ac:dyDescent="0.25">
      <c r="A11" s="1"/>
      <c r="B11" s="5"/>
      <c r="C11" s="10"/>
      <c r="D11" s="1"/>
      <c r="E11" s="1"/>
      <c r="F11" s="1"/>
      <c r="G11" s="1"/>
      <c r="H11" s="1"/>
      <c r="I11" s="1"/>
    </row>
    <row r="12" spans="1:9" x14ac:dyDescent="0.25">
      <c r="A12" s="1"/>
      <c r="B12" s="5"/>
      <c r="C12" s="10"/>
      <c r="D12" s="1"/>
      <c r="E12" s="1"/>
      <c r="F12" s="1"/>
      <c r="G12" s="1"/>
      <c r="H12" s="1"/>
      <c r="I12" s="1"/>
    </row>
    <row r="13" spans="1:9" x14ac:dyDescent="0.25">
      <c r="A13" s="1"/>
      <c r="B13" s="5"/>
      <c r="C13" s="10"/>
      <c r="D13" s="1"/>
      <c r="E13" s="1"/>
      <c r="F13" s="1"/>
      <c r="G13" s="1"/>
      <c r="H13" s="1"/>
      <c r="I13" s="1"/>
    </row>
    <row r="14" spans="1:9" x14ac:dyDescent="0.25">
      <c r="A14" s="1"/>
      <c r="B14" s="5"/>
      <c r="C14" s="10"/>
      <c r="D14" s="1"/>
      <c r="E14" s="1"/>
      <c r="F14" s="1"/>
      <c r="G14" s="1"/>
      <c r="H14" s="1"/>
      <c r="I14" s="1"/>
    </row>
    <row r="15" spans="1:9" x14ac:dyDescent="0.25">
      <c r="A15" s="1"/>
      <c r="B15" s="5"/>
      <c r="C15" s="10"/>
      <c r="D15" s="10"/>
      <c r="E15" s="10"/>
      <c r="F15" s="10"/>
      <c r="G15" s="10"/>
      <c r="H15" s="10"/>
      <c r="I15" s="10"/>
    </row>
    <row r="16" spans="1:9" x14ac:dyDescent="0.25">
      <c r="A16" s="1"/>
      <c r="B16" s="5"/>
      <c r="C16" s="10"/>
      <c r="D16" s="10"/>
      <c r="E16" s="10"/>
      <c r="F16" s="10"/>
      <c r="G16" s="10"/>
      <c r="H16" s="10"/>
      <c r="I16" s="10"/>
    </row>
    <row r="17" spans="1:9" x14ac:dyDescent="0.25">
      <c r="A17" s="1"/>
      <c r="B17" s="5"/>
      <c r="C17" s="10"/>
      <c r="D17" s="10"/>
      <c r="E17" s="10"/>
      <c r="F17" s="10"/>
      <c r="G17" s="10"/>
      <c r="H17" s="10"/>
      <c r="I17" s="10"/>
    </row>
    <row r="18" spans="1:9" x14ac:dyDescent="0.25">
      <c r="A18" s="1"/>
      <c r="B18" s="5"/>
      <c r="C18" s="10"/>
      <c r="D18" s="10"/>
      <c r="E18" s="10"/>
      <c r="F18" s="10"/>
      <c r="G18" s="10"/>
      <c r="H18" s="10"/>
      <c r="I18" s="10"/>
    </row>
    <row r="19" spans="1:9" x14ac:dyDescent="0.25">
      <c r="A19" s="1"/>
      <c r="B19" s="5"/>
      <c r="C19" s="10"/>
      <c r="D19" s="10"/>
      <c r="E19" s="10"/>
      <c r="F19" s="10"/>
      <c r="G19" s="10"/>
      <c r="H19" s="10"/>
      <c r="I19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Normal="100" workbookViewId="0">
      <selection activeCell="C13" sqref="C13:M13"/>
    </sheetView>
  </sheetViews>
  <sheetFormatPr defaultRowHeight="15" x14ac:dyDescent="0.25"/>
  <cols>
    <col min="2" max="2" width="28.5703125" customWidth="1"/>
  </cols>
  <sheetData>
    <row r="1" spans="1:13" ht="21" x14ac:dyDescent="0.35">
      <c r="A1" s="29" t="s">
        <v>31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x14ac:dyDescent="0.25">
      <c r="A3" s="4"/>
      <c r="B3" s="18" t="s">
        <v>32</v>
      </c>
      <c r="C3" s="32" t="s">
        <v>33</v>
      </c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ht="29.25" customHeight="1" x14ac:dyDescent="0.25">
      <c r="A4" s="1"/>
      <c r="B4" s="11" t="s">
        <v>34</v>
      </c>
      <c r="C4" s="33" t="s">
        <v>44</v>
      </c>
      <c r="D4" s="33"/>
      <c r="E4" s="33"/>
      <c r="F4" s="33"/>
      <c r="G4" s="33"/>
      <c r="H4" s="33"/>
      <c r="I4" s="33"/>
      <c r="J4" s="33"/>
      <c r="K4" s="33"/>
      <c r="L4" s="33"/>
      <c r="M4" s="34"/>
    </row>
    <row r="5" spans="1:13" ht="29.25" customHeight="1" x14ac:dyDescent="0.25">
      <c r="A5" s="1"/>
      <c r="B5" s="11" t="s">
        <v>35</v>
      </c>
      <c r="C5" s="33" t="s">
        <v>45</v>
      </c>
      <c r="D5" s="33"/>
      <c r="E5" s="33"/>
      <c r="F5" s="33"/>
      <c r="G5" s="33"/>
      <c r="H5" s="33"/>
      <c r="I5" s="33"/>
      <c r="J5" s="33"/>
      <c r="K5" s="33"/>
      <c r="L5" s="33"/>
      <c r="M5" s="34"/>
    </row>
    <row r="6" spans="1:13" ht="15" customHeight="1" x14ac:dyDescent="0.25">
      <c r="A6" s="1"/>
      <c r="B6" s="11" t="s">
        <v>36</v>
      </c>
      <c r="C6" s="33" t="s">
        <v>37</v>
      </c>
      <c r="D6" s="33"/>
      <c r="E6" s="33"/>
      <c r="F6" s="33"/>
      <c r="G6" s="33"/>
      <c r="H6" s="33"/>
      <c r="I6" s="33"/>
      <c r="J6" s="33"/>
      <c r="K6" s="33"/>
      <c r="L6" s="33"/>
      <c r="M6" s="34"/>
    </row>
    <row r="7" spans="1:13" ht="32.25" customHeight="1" x14ac:dyDescent="0.25">
      <c r="A7" s="1"/>
      <c r="B7" s="11" t="s">
        <v>38</v>
      </c>
      <c r="C7" s="33" t="s">
        <v>39</v>
      </c>
      <c r="D7" s="33"/>
      <c r="E7" s="33"/>
      <c r="F7" s="33"/>
      <c r="G7" s="33"/>
      <c r="H7" s="33"/>
      <c r="I7" s="33"/>
      <c r="J7" s="33"/>
      <c r="K7" s="33"/>
      <c r="L7" s="33"/>
      <c r="M7" s="34"/>
    </row>
    <row r="8" spans="1:13" ht="15" customHeight="1" x14ac:dyDescent="0.25">
      <c r="A8" s="1"/>
      <c r="B8" s="11" t="s">
        <v>40</v>
      </c>
      <c r="C8" s="33" t="s">
        <v>41</v>
      </c>
      <c r="D8" s="33"/>
      <c r="E8" s="33"/>
      <c r="F8" s="33"/>
      <c r="G8" s="33"/>
      <c r="H8" s="33"/>
      <c r="I8" s="33"/>
      <c r="J8" s="33"/>
      <c r="K8" s="33"/>
      <c r="L8" s="33"/>
      <c r="M8" s="34"/>
    </row>
    <row r="9" spans="1:13" ht="30" customHeight="1" x14ac:dyDescent="0.25">
      <c r="A9" s="1"/>
      <c r="B9" s="11" t="s">
        <v>48</v>
      </c>
      <c r="C9" s="33" t="s">
        <v>49</v>
      </c>
      <c r="D9" s="33"/>
      <c r="E9" s="33"/>
      <c r="F9" s="33"/>
      <c r="G9" s="33"/>
      <c r="H9" s="33"/>
      <c r="I9" s="33"/>
      <c r="J9" s="33"/>
      <c r="K9" s="33"/>
      <c r="L9" s="33"/>
      <c r="M9" s="34"/>
    </row>
    <row r="10" spans="1:13" x14ac:dyDescent="0.25">
      <c r="A10" s="1"/>
      <c r="B10" s="5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</row>
    <row r="11" spans="1:13" x14ac:dyDescent="0.25">
      <c r="A11" s="1"/>
      <c r="B11" s="5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</row>
    <row r="12" spans="1:13" x14ac:dyDescent="0.25">
      <c r="A12" s="1"/>
      <c r="B12" s="5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</row>
    <row r="13" spans="1:13" x14ac:dyDescent="0.25">
      <c r="A13" s="1"/>
      <c r="B13" s="5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</row>
    <row r="14" spans="1:13" x14ac:dyDescent="0.25">
      <c r="A14" s="1"/>
      <c r="B14" s="5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</row>
    <row r="15" spans="1:13" x14ac:dyDescent="0.25">
      <c r="A15" s="1"/>
      <c r="B15" s="5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</row>
    <row r="16" spans="1:13" x14ac:dyDescent="0.25">
      <c r="A16" s="1"/>
      <c r="B16" s="5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</row>
    <row r="17" spans="1:13" x14ac:dyDescent="0.25">
      <c r="A17" s="1"/>
      <c r="B17" s="5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</row>
    <row r="18" spans="1:13" x14ac:dyDescent="0.25">
      <c r="A18" s="1"/>
      <c r="B18" s="5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spans="1:13" x14ac:dyDescent="0.25">
      <c r="A19" s="1"/>
      <c r="B19" s="5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</sheetData>
  <mergeCells count="19">
    <mergeCell ref="C12:M12"/>
    <mergeCell ref="A1:M1"/>
    <mergeCell ref="A2:M2"/>
    <mergeCell ref="C3:M3"/>
    <mergeCell ref="C4:M4"/>
    <mergeCell ref="C5:M5"/>
    <mergeCell ref="C6:M6"/>
    <mergeCell ref="C7:M7"/>
    <mergeCell ref="C8:M8"/>
    <mergeCell ref="C9:M9"/>
    <mergeCell ref="C10:M10"/>
    <mergeCell ref="C11:M11"/>
    <mergeCell ref="C19:M19"/>
    <mergeCell ref="C13:M13"/>
    <mergeCell ref="C14:M14"/>
    <mergeCell ref="C15:M15"/>
    <mergeCell ref="C16:M16"/>
    <mergeCell ref="C17:M17"/>
    <mergeCell ref="C18:M18"/>
  </mergeCells>
  <pageMargins left="0.7" right="0.7" top="0.75" bottom="0.75" header="0.3" footer="0.3"/>
  <pageSetup scale="66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C15" sqref="C15"/>
    </sheetView>
  </sheetViews>
  <sheetFormatPr defaultRowHeight="15" x14ac:dyDescent="0.25"/>
  <cols>
    <col min="1" max="1" width="16.85546875" bestFit="1" customWidth="1"/>
  </cols>
  <sheetData>
    <row r="1" spans="1:1" x14ac:dyDescent="0.25">
      <c r="A1" t="s">
        <v>141</v>
      </c>
    </row>
    <row r="2" spans="1:1" x14ac:dyDescent="0.25">
      <c r="A2" t="s">
        <v>142</v>
      </c>
    </row>
    <row r="3" spans="1:1" x14ac:dyDescent="0.25">
      <c r="A3" t="s">
        <v>76</v>
      </c>
    </row>
    <row r="4" spans="1:1" x14ac:dyDescent="0.25">
      <c r="A4" t="s">
        <v>143</v>
      </c>
    </row>
    <row r="5" spans="1:1" x14ac:dyDescent="0.25">
      <c r="A5" t="s">
        <v>144</v>
      </c>
    </row>
    <row r="6" spans="1:1" x14ac:dyDescent="0.25">
      <c r="A6" t="s">
        <v>145</v>
      </c>
    </row>
    <row r="7" spans="1:1" x14ac:dyDescent="0.25">
      <c r="A7" t="s">
        <v>146</v>
      </c>
    </row>
    <row r="8" spans="1:1" x14ac:dyDescent="0.25">
      <c r="A8" t="s">
        <v>147</v>
      </c>
    </row>
    <row r="9" spans="1:1" x14ac:dyDescent="0.25">
      <c r="A9" t="s">
        <v>148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40" zoomScaleNormal="100" workbookViewId="0">
      <selection activeCell="H22" sqref="H22"/>
    </sheetView>
  </sheetViews>
  <sheetFormatPr defaultRowHeight="15" x14ac:dyDescent="0.25"/>
  <cols>
    <col min="1" max="1" width="10.42578125" customWidth="1"/>
    <col min="2" max="2" width="14.140625" bestFit="1" customWidth="1"/>
    <col min="3" max="3" width="12.7109375" customWidth="1"/>
    <col min="4" max="4" width="9.140625" customWidth="1"/>
    <col min="5" max="5" width="13.7109375" hidden="1" customWidth="1"/>
    <col min="6" max="6" width="0" hidden="1" customWidth="1"/>
    <col min="7" max="7" width="12.28515625" hidden="1" customWidth="1"/>
    <col min="8" max="8" width="14.140625" bestFit="1" customWidth="1"/>
    <col min="9" max="9" width="12.140625" customWidth="1"/>
    <col min="10" max="10" width="12" customWidth="1"/>
  </cols>
  <sheetData>
    <row r="1" spans="1:10" ht="21" x14ac:dyDescent="0.35">
      <c r="A1" s="29" t="s">
        <v>42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35" t="s">
        <v>25</v>
      </c>
      <c r="C3" s="35"/>
      <c r="D3" s="1"/>
      <c r="E3" s="1"/>
      <c r="F3" s="12" t="s">
        <v>26</v>
      </c>
      <c r="G3" s="12"/>
      <c r="H3" s="35" t="s">
        <v>26</v>
      </c>
      <c r="I3" s="35"/>
      <c r="J3" s="1"/>
    </row>
    <row r="4" spans="1:10" x14ac:dyDescent="0.25">
      <c r="A4" s="1"/>
      <c r="B4" s="13" t="s">
        <v>17</v>
      </c>
      <c r="C4" s="13" t="s">
        <v>18</v>
      </c>
      <c r="D4" s="1"/>
      <c r="E4" s="13" t="s">
        <v>27</v>
      </c>
      <c r="F4" s="13" t="s">
        <v>17</v>
      </c>
      <c r="G4" s="13" t="s">
        <v>18</v>
      </c>
      <c r="H4" s="13" t="s">
        <v>17</v>
      </c>
      <c r="I4" s="13" t="s">
        <v>18</v>
      </c>
      <c r="J4" s="1"/>
    </row>
    <row r="5" spans="1:10" x14ac:dyDescent="0.25">
      <c r="A5" s="1"/>
      <c r="B5" s="14" t="s">
        <v>77</v>
      </c>
      <c r="C5" s="15">
        <v>41533</v>
      </c>
      <c r="D5" s="1"/>
      <c r="E5" s="16" t="s">
        <v>28</v>
      </c>
      <c r="F5" s="14" t="s">
        <v>3</v>
      </c>
      <c r="G5" s="15">
        <v>41533</v>
      </c>
      <c r="H5" s="14" t="s">
        <v>77</v>
      </c>
      <c r="I5" s="15">
        <v>41533</v>
      </c>
      <c r="J5" s="1"/>
    </row>
    <row r="6" spans="1:10" x14ac:dyDescent="0.25">
      <c r="A6" s="1"/>
      <c r="B6" s="14" t="s">
        <v>78</v>
      </c>
      <c r="C6" s="15">
        <v>41540</v>
      </c>
      <c r="D6" s="1"/>
      <c r="E6" s="16" t="s">
        <v>28</v>
      </c>
      <c r="F6" s="14" t="s">
        <v>4</v>
      </c>
      <c r="G6" s="15">
        <v>41533</v>
      </c>
      <c r="H6" s="14" t="s">
        <v>78</v>
      </c>
      <c r="I6" s="15">
        <v>41533</v>
      </c>
      <c r="J6" s="1"/>
    </row>
    <row r="7" spans="1:10" x14ac:dyDescent="0.25">
      <c r="A7" s="1"/>
      <c r="B7" s="14" t="s">
        <v>79</v>
      </c>
      <c r="C7" s="15">
        <v>41547</v>
      </c>
      <c r="D7" s="1"/>
      <c r="E7" s="16" t="s">
        <v>28</v>
      </c>
      <c r="F7" s="14" t="s">
        <v>5</v>
      </c>
      <c r="G7" s="15">
        <v>41533</v>
      </c>
      <c r="H7" s="14" t="s">
        <v>79</v>
      </c>
      <c r="I7" s="15">
        <v>41533</v>
      </c>
      <c r="J7" s="1"/>
    </row>
    <row r="8" spans="1:10" x14ac:dyDescent="0.25">
      <c r="A8" s="1"/>
      <c r="B8" s="14" t="s">
        <v>155</v>
      </c>
      <c r="C8" s="15">
        <v>41554</v>
      </c>
      <c r="D8" s="1"/>
      <c r="E8" s="16" t="s">
        <v>28</v>
      </c>
      <c r="F8" s="14" t="s">
        <v>6</v>
      </c>
      <c r="G8" s="15">
        <v>41533</v>
      </c>
      <c r="H8" s="14" t="s">
        <v>155</v>
      </c>
      <c r="I8" s="15">
        <v>41540</v>
      </c>
      <c r="J8" s="1"/>
    </row>
    <row r="9" spans="1:10" x14ac:dyDescent="0.25">
      <c r="A9" s="1"/>
      <c r="B9" s="14" t="s">
        <v>80</v>
      </c>
      <c r="C9" s="15">
        <v>41561</v>
      </c>
      <c r="D9" s="1"/>
      <c r="E9" s="16" t="s">
        <v>28</v>
      </c>
      <c r="F9" s="14" t="s">
        <v>7</v>
      </c>
      <c r="G9" s="15">
        <v>41533</v>
      </c>
      <c r="H9" s="14" t="s">
        <v>80</v>
      </c>
      <c r="I9" s="15">
        <v>41547</v>
      </c>
      <c r="J9" s="1"/>
    </row>
    <row r="10" spans="1:10" x14ac:dyDescent="0.25">
      <c r="A10" s="1"/>
      <c r="B10" s="14" t="s">
        <v>81</v>
      </c>
      <c r="C10" s="15">
        <v>41568</v>
      </c>
      <c r="D10" s="1"/>
      <c r="E10" s="16" t="s">
        <v>28</v>
      </c>
      <c r="F10" s="14" t="s">
        <v>8</v>
      </c>
      <c r="G10" s="15">
        <v>41533</v>
      </c>
      <c r="H10" s="14" t="s">
        <v>81</v>
      </c>
      <c r="I10" s="15">
        <v>41554</v>
      </c>
      <c r="J10" s="1"/>
    </row>
    <row r="11" spans="1:10" x14ac:dyDescent="0.25">
      <c r="A11" s="1"/>
      <c r="B11" s="14" t="s">
        <v>82</v>
      </c>
      <c r="C11" s="15">
        <v>41575</v>
      </c>
      <c r="D11" s="1"/>
      <c r="E11" s="16" t="s">
        <v>28</v>
      </c>
      <c r="F11" s="14" t="s">
        <v>19</v>
      </c>
      <c r="G11" s="15">
        <v>41533</v>
      </c>
      <c r="H11" s="14" t="s">
        <v>82</v>
      </c>
      <c r="I11" s="15">
        <v>41561</v>
      </c>
      <c r="J11" s="1"/>
    </row>
    <row r="12" spans="1:10" x14ac:dyDescent="0.25">
      <c r="A12" s="1"/>
      <c r="B12" s="14" t="s">
        <v>156</v>
      </c>
      <c r="C12" s="15">
        <v>41582</v>
      </c>
      <c r="D12" s="1"/>
      <c r="E12" s="16" t="s">
        <v>28</v>
      </c>
      <c r="F12" s="14" t="s">
        <v>9</v>
      </c>
      <c r="G12" s="15">
        <v>41533</v>
      </c>
      <c r="H12" s="14" t="s">
        <v>156</v>
      </c>
      <c r="I12" s="15">
        <v>41568</v>
      </c>
      <c r="J12" s="1"/>
    </row>
    <row r="13" spans="1:10" x14ac:dyDescent="0.25">
      <c r="A13" s="1"/>
      <c r="B13" s="14" t="s">
        <v>157</v>
      </c>
      <c r="C13" s="15">
        <v>41589</v>
      </c>
      <c r="D13" s="1"/>
      <c r="E13" s="16" t="s">
        <v>29</v>
      </c>
      <c r="F13" s="14" t="s">
        <v>10</v>
      </c>
      <c r="G13" s="15">
        <v>41547</v>
      </c>
      <c r="H13" s="14" t="s">
        <v>157</v>
      </c>
      <c r="I13" s="15">
        <v>41575</v>
      </c>
      <c r="J13" s="1"/>
    </row>
    <row r="14" spans="1:10" x14ac:dyDescent="0.25">
      <c r="A14" s="1"/>
      <c r="B14" s="14" t="s">
        <v>83</v>
      </c>
      <c r="C14" s="15">
        <v>41596</v>
      </c>
      <c r="D14" s="1"/>
      <c r="E14" s="16" t="s">
        <v>29</v>
      </c>
      <c r="F14" s="14" t="s">
        <v>11</v>
      </c>
      <c r="G14" s="15">
        <v>41547</v>
      </c>
      <c r="H14" s="14" t="s">
        <v>83</v>
      </c>
      <c r="I14" s="15">
        <v>41582</v>
      </c>
      <c r="J14" s="1"/>
    </row>
    <row r="15" spans="1:10" x14ac:dyDescent="0.25">
      <c r="A15" s="1"/>
      <c r="B15" s="14" t="s">
        <v>84</v>
      </c>
      <c r="C15" s="15">
        <v>41603</v>
      </c>
      <c r="D15" s="1"/>
      <c r="E15" s="16" t="s">
        <v>29</v>
      </c>
      <c r="F15" s="14" t="s">
        <v>12</v>
      </c>
      <c r="G15" s="15">
        <v>41547</v>
      </c>
      <c r="H15" s="14" t="s">
        <v>84</v>
      </c>
      <c r="I15" s="15">
        <v>41589</v>
      </c>
      <c r="J15" s="1"/>
    </row>
    <row r="16" spans="1:10" x14ac:dyDescent="0.25">
      <c r="A16" s="1"/>
      <c r="B16" s="14" t="s">
        <v>85</v>
      </c>
      <c r="C16" s="15">
        <v>41610</v>
      </c>
      <c r="D16" s="1"/>
      <c r="E16" s="16" t="s">
        <v>29</v>
      </c>
      <c r="F16" s="14" t="s">
        <v>13</v>
      </c>
      <c r="G16" s="15">
        <v>41547</v>
      </c>
      <c r="H16" s="14" t="s">
        <v>85</v>
      </c>
      <c r="I16" s="15">
        <v>41596</v>
      </c>
      <c r="J16" s="1"/>
    </row>
    <row r="17" spans="1:10" x14ac:dyDescent="0.25">
      <c r="A17" s="1"/>
      <c r="B17" s="14" t="s">
        <v>154</v>
      </c>
      <c r="C17" s="15">
        <v>41617</v>
      </c>
      <c r="D17" s="1"/>
      <c r="E17" s="16" t="s">
        <v>30</v>
      </c>
      <c r="F17" s="14" t="s">
        <v>14</v>
      </c>
      <c r="G17" s="15">
        <v>41582</v>
      </c>
      <c r="H17" s="14" t="s">
        <v>154</v>
      </c>
      <c r="I17" s="15">
        <v>41603</v>
      </c>
      <c r="J17" s="1"/>
    </row>
    <row r="18" spans="1:10" x14ac:dyDescent="0.25">
      <c r="A18" s="1"/>
      <c r="B18" s="14" t="s">
        <v>86</v>
      </c>
      <c r="C18" s="15">
        <v>41624</v>
      </c>
      <c r="D18" s="1"/>
      <c r="E18" s="16" t="s">
        <v>30</v>
      </c>
      <c r="F18" s="14" t="s">
        <v>20</v>
      </c>
      <c r="G18" s="15">
        <v>41582</v>
      </c>
      <c r="H18" s="14" t="s">
        <v>86</v>
      </c>
      <c r="I18" s="15">
        <v>41610</v>
      </c>
      <c r="J18" s="1"/>
    </row>
    <row r="19" spans="1:10" x14ac:dyDescent="0.25">
      <c r="A19" s="1"/>
      <c r="B19" s="14" t="s">
        <v>87</v>
      </c>
      <c r="C19" s="15">
        <v>41631</v>
      </c>
      <c r="D19" s="1"/>
      <c r="E19" s="16" t="s">
        <v>30</v>
      </c>
      <c r="F19" s="14" t="s">
        <v>21</v>
      </c>
      <c r="G19" s="15">
        <v>41582</v>
      </c>
      <c r="H19" s="14" t="s">
        <v>87</v>
      </c>
      <c r="I19" s="15">
        <v>41617</v>
      </c>
      <c r="J19" s="1"/>
    </row>
    <row r="20" spans="1:10" x14ac:dyDescent="0.25">
      <c r="A20" s="1"/>
      <c r="B20" s="14" t="s">
        <v>88</v>
      </c>
      <c r="C20" s="15">
        <v>41638</v>
      </c>
      <c r="D20" s="1"/>
      <c r="E20" s="16" t="s">
        <v>30</v>
      </c>
      <c r="F20" s="14" t="s">
        <v>22</v>
      </c>
      <c r="G20" s="15">
        <v>41582</v>
      </c>
      <c r="H20" s="14" t="s">
        <v>88</v>
      </c>
      <c r="I20" s="15">
        <v>41624</v>
      </c>
      <c r="J20" s="1"/>
    </row>
    <row r="21" spans="1:10" x14ac:dyDescent="0.25">
      <c r="A21" s="1"/>
      <c r="B21" s="14" t="s">
        <v>153</v>
      </c>
      <c r="C21" s="15">
        <v>41645</v>
      </c>
      <c r="D21" s="1"/>
      <c r="E21" s="16" t="s">
        <v>30</v>
      </c>
      <c r="F21" s="14" t="s">
        <v>23</v>
      </c>
      <c r="G21" s="15">
        <v>41582</v>
      </c>
      <c r="H21" s="14" t="s">
        <v>153</v>
      </c>
      <c r="I21" s="15">
        <v>41631</v>
      </c>
      <c r="J21" s="1"/>
    </row>
    <row r="22" spans="1:10" x14ac:dyDescent="0.25">
      <c r="A22" s="1"/>
      <c r="B22" s="14" t="s">
        <v>89</v>
      </c>
      <c r="C22" s="15">
        <v>41652</v>
      </c>
      <c r="D22" s="1"/>
      <c r="E22" s="1"/>
      <c r="F22" s="1"/>
      <c r="G22" s="1"/>
      <c r="H22" s="14" t="s">
        <v>89</v>
      </c>
      <c r="I22" s="15">
        <v>41638</v>
      </c>
      <c r="J22" s="1"/>
    </row>
    <row r="23" spans="1:10" x14ac:dyDescent="0.25">
      <c r="A23" s="1"/>
      <c r="B23" s="14" t="s">
        <v>90</v>
      </c>
      <c r="C23" s="15">
        <v>41659</v>
      </c>
      <c r="D23" s="1"/>
      <c r="E23" s="1"/>
      <c r="F23" s="1"/>
      <c r="G23" s="1"/>
      <c r="H23" s="14" t="s">
        <v>90</v>
      </c>
      <c r="I23" s="15">
        <v>41645</v>
      </c>
      <c r="J23" s="1"/>
    </row>
    <row r="24" spans="1:10" x14ac:dyDescent="0.25">
      <c r="A24" s="1"/>
      <c r="B24" s="14" t="s">
        <v>91</v>
      </c>
      <c r="C24" s="15">
        <v>41666</v>
      </c>
      <c r="D24" s="1"/>
      <c r="E24" s="1"/>
      <c r="F24" s="1"/>
      <c r="G24" s="1"/>
      <c r="H24" s="14" t="s">
        <v>91</v>
      </c>
      <c r="I24" s="15">
        <v>41652</v>
      </c>
      <c r="J24" s="1"/>
    </row>
    <row r="25" spans="1:10" x14ac:dyDescent="0.25">
      <c r="A25" s="1"/>
      <c r="B25" s="14" t="s">
        <v>92</v>
      </c>
      <c r="C25" s="15">
        <v>41673</v>
      </c>
      <c r="D25" s="1"/>
      <c r="E25" s="1"/>
      <c r="F25" s="1"/>
      <c r="G25" s="1"/>
      <c r="H25" s="14" t="s">
        <v>92</v>
      </c>
      <c r="I25" s="15">
        <v>41659</v>
      </c>
      <c r="J25" s="1"/>
    </row>
    <row r="26" spans="1:10" x14ac:dyDescent="0.25">
      <c r="B26" s="14" t="s">
        <v>93</v>
      </c>
      <c r="C26" s="15">
        <v>41680</v>
      </c>
      <c r="H26" s="14" t="s">
        <v>93</v>
      </c>
      <c r="I26" s="15">
        <v>41666</v>
      </c>
    </row>
    <row r="27" spans="1:10" x14ac:dyDescent="0.25">
      <c r="B27" s="14" t="s">
        <v>94</v>
      </c>
      <c r="C27" s="15">
        <v>41687</v>
      </c>
      <c r="H27" s="14" t="s">
        <v>94</v>
      </c>
      <c r="I27" s="15">
        <v>41673</v>
      </c>
    </row>
    <row r="28" spans="1:10" x14ac:dyDescent="0.25">
      <c r="B28" s="14" t="s">
        <v>95</v>
      </c>
      <c r="C28" s="15">
        <v>41694</v>
      </c>
      <c r="H28" s="14" t="s">
        <v>95</v>
      </c>
      <c r="I28" s="15">
        <v>41680</v>
      </c>
    </row>
    <row r="29" spans="1:10" x14ac:dyDescent="0.25">
      <c r="B29" s="14" t="s">
        <v>96</v>
      </c>
      <c r="C29" s="15">
        <v>41701</v>
      </c>
      <c r="H29" s="14" t="s">
        <v>96</v>
      </c>
      <c r="I29" s="15">
        <v>41687</v>
      </c>
    </row>
    <row r="30" spans="1:10" x14ac:dyDescent="0.25">
      <c r="B30" s="14" t="s">
        <v>97</v>
      </c>
      <c r="C30" s="15">
        <v>41708</v>
      </c>
      <c r="H30" s="14" t="s">
        <v>97</v>
      </c>
      <c r="I30" s="15">
        <v>41694</v>
      </c>
    </row>
    <row r="31" spans="1:10" x14ac:dyDescent="0.25">
      <c r="B31" s="14" t="s">
        <v>98</v>
      </c>
      <c r="C31" s="15">
        <v>41715</v>
      </c>
      <c r="H31" s="14" t="s">
        <v>98</v>
      </c>
      <c r="I31" s="15">
        <v>41701</v>
      </c>
    </row>
    <row r="32" spans="1:10" x14ac:dyDescent="0.25">
      <c r="B32" s="14" t="s">
        <v>99</v>
      </c>
      <c r="C32" s="15">
        <v>41722</v>
      </c>
      <c r="H32" s="14" t="s">
        <v>99</v>
      </c>
      <c r="I32" s="15">
        <v>41708</v>
      </c>
    </row>
    <row r="33" spans="2:9" x14ac:dyDescent="0.25">
      <c r="B33" s="14" t="s">
        <v>100</v>
      </c>
      <c r="C33" s="15">
        <v>41729</v>
      </c>
      <c r="H33" s="14" t="s">
        <v>100</v>
      </c>
      <c r="I33" s="15">
        <v>41715</v>
      </c>
    </row>
    <row r="34" spans="2:9" x14ac:dyDescent="0.25">
      <c r="B34" s="14" t="s">
        <v>101</v>
      </c>
      <c r="C34" s="15">
        <v>41736</v>
      </c>
      <c r="H34" s="14" t="s">
        <v>101</v>
      </c>
      <c r="I34" s="15">
        <v>41722</v>
      </c>
    </row>
    <row r="35" spans="2:9" x14ac:dyDescent="0.25">
      <c r="B35" s="14" t="s">
        <v>102</v>
      </c>
      <c r="C35" s="15">
        <v>41743</v>
      </c>
      <c r="H35" s="14" t="s">
        <v>102</v>
      </c>
      <c r="I35" s="15">
        <v>41729</v>
      </c>
    </row>
    <row r="36" spans="2:9" x14ac:dyDescent="0.25">
      <c r="B36" s="14" t="s">
        <v>103</v>
      </c>
      <c r="C36" s="15">
        <v>41750</v>
      </c>
      <c r="H36" s="14" t="s">
        <v>103</v>
      </c>
      <c r="I36" s="15">
        <v>41736</v>
      </c>
    </row>
    <row r="37" spans="2:9" x14ac:dyDescent="0.25">
      <c r="B37" s="14" t="s">
        <v>104</v>
      </c>
      <c r="C37" s="15">
        <v>41757</v>
      </c>
      <c r="H37" s="14" t="s">
        <v>104</v>
      </c>
      <c r="I37" s="15">
        <v>41743</v>
      </c>
    </row>
    <row r="38" spans="2:9" x14ac:dyDescent="0.25">
      <c r="B38" s="14" t="s">
        <v>105</v>
      </c>
      <c r="C38" s="15">
        <v>41764</v>
      </c>
      <c r="H38" s="14" t="s">
        <v>105</v>
      </c>
      <c r="I38" s="15">
        <v>41750</v>
      </c>
    </row>
    <row r="39" spans="2:9" x14ac:dyDescent="0.25">
      <c r="B39" s="14" t="s">
        <v>106</v>
      </c>
      <c r="C39" s="15">
        <v>41771</v>
      </c>
      <c r="H39" s="14" t="s">
        <v>106</v>
      </c>
      <c r="I39" s="15">
        <v>41757</v>
      </c>
    </row>
    <row r="40" spans="2:9" x14ac:dyDescent="0.25">
      <c r="B40" s="14" t="s">
        <v>107</v>
      </c>
      <c r="C40" s="15">
        <v>41778</v>
      </c>
      <c r="H40" s="14" t="s">
        <v>107</v>
      </c>
      <c r="I40" s="15">
        <v>41764</v>
      </c>
    </row>
    <row r="41" spans="2:9" x14ac:dyDescent="0.25">
      <c r="B41" s="14" t="s">
        <v>108</v>
      </c>
      <c r="C41" s="15">
        <v>41785</v>
      </c>
      <c r="H41" s="14" t="s">
        <v>108</v>
      </c>
      <c r="I41" s="15">
        <v>41771</v>
      </c>
    </row>
    <row r="42" spans="2:9" x14ac:dyDescent="0.25">
      <c r="B42" s="14" t="s">
        <v>109</v>
      </c>
      <c r="C42" s="15">
        <v>41792</v>
      </c>
      <c r="H42" s="14" t="s">
        <v>109</v>
      </c>
      <c r="I42" s="15">
        <v>41778</v>
      </c>
    </row>
    <row r="43" spans="2:9" x14ac:dyDescent="0.25">
      <c r="B43" s="14" t="s">
        <v>110</v>
      </c>
      <c r="C43" s="15">
        <v>41799</v>
      </c>
      <c r="H43" s="14" t="s">
        <v>110</v>
      </c>
      <c r="I43" s="15">
        <v>41785</v>
      </c>
    </row>
    <row r="44" spans="2:9" x14ac:dyDescent="0.25">
      <c r="B44" s="14" t="s">
        <v>111</v>
      </c>
      <c r="C44" s="15">
        <v>41806</v>
      </c>
      <c r="H44" s="14" t="s">
        <v>111</v>
      </c>
      <c r="I44" s="15">
        <v>41792</v>
      </c>
    </row>
    <row r="45" spans="2:9" x14ac:dyDescent="0.25">
      <c r="B45" s="14" t="s">
        <v>112</v>
      </c>
      <c r="C45" s="15">
        <v>41813</v>
      </c>
      <c r="H45" s="14" t="s">
        <v>112</v>
      </c>
      <c r="I45" s="15">
        <v>41799</v>
      </c>
    </row>
    <row r="46" spans="2:9" x14ac:dyDescent="0.25">
      <c r="B46" s="14" t="s">
        <v>113</v>
      </c>
      <c r="C46" s="15">
        <v>41820</v>
      </c>
      <c r="H46" s="14" t="s">
        <v>113</v>
      </c>
      <c r="I46" s="15">
        <v>41806</v>
      </c>
    </row>
    <row r="47" spans="2:9" x14ac:dyDescent="0.25">
      <c r="B47" s="14" t="s">
        <v>114</v>
      </c>
      <c r="C47" s="15">
        <v>41827</v>
      </c>
      <c r="H47" s="14" t="s">
        <v>114</v>
      </c>
      <c r="I47" s="15">
        <v>41813</v>
      </c>
    </row>
    <row r="48" spans="2:9" x14ac:dyDescent="0.25">
      <c r="B48" s="14" t="s">
        <v>115</v>
      </c>
      <c r="C48" s="15">
        <v>41834</v>
      </c>
      <c r="H48" s="14" t="s">
        <v>115</v>
      </c>
      <c r="I48" s="15">
        <v>41820</v>
      </c>
    </row>
    <row r="49" spans="2:9" x14ac:dyDescent="0.25">
      <c r="B49" s="14" t="s">
        <v>116</v>
      </c>
      <c r="C49" s="15">
        <v>41841</v>
      </c>
      <c r="H49" s="14" t="s">
        <v>116</v>
      </c>
      <c r="I49" s="15">
        <v>41827</v>
      </c>
    </row>
    <row r="50" spans="2:9" x14ac:dyDescent="0.25">
      <c r="B50" s="14" t="s">
        <v>117</v>
      </c>
      <c r="C50" s="15">
        <v>41848</v>
      </c>
      <c r="H50" s="14" t="s">
        <v>117</v>
      </c>
      <c r="I50" s="15">
        <v>41834</v>
      </c>
    </row>
    <row r="51" spans="2:9" x14ac:dyDescent="0.25">
      <c r="B51" s="14" t="s">
        <v>118</v>
      </c>
      <c r="C51" s="15">
        <v>41855</v>
      </c>
      <c r="H51" s="14" t="s">
        <v>118</v>
      </c>
      <c r="I51" s="15">
        <v>41841</v>
      </c>
    </row>
    <row r="52" spans="2:9" x14ac:dyDescent="0.25">
      <c r="B52" s="14" t="s">
        <v>119</v>
      </c>
      <c r="C52" s="15">
        <v>41862</v>
      </c>
      <c r="H52" s="14" t="s">
        <v>119</v>
      </c>
      <c r="I52" s="15">
        <v>41848</v>
      </c>
    </row>
    <row r="53" spans="2:9" x14ac:dyDescent="0.25">
      <c r="B53" s="14" t="s">
        <v>120</v>
      </c>
      <c r="C53" s="15">
        <v>41869</v>
      </c>
      <c r="H53" s="14" t="s">
        <v>120</v>
      </c>
      <c r="I53" s="15">
        <v>41855</v>
      </c>
    </row>
    <row r="54" spans="2:9" x14ac:dyDescent="0.25">
      <c r="B54" s="14" t="s">
        <v>121</v>
      </c>
      <c r="C54" s="15">
        <v>41876</v>
      </c>
      <c r="H54" s="14" t="s">
        <v>121</v>
      </c>
      <c r="I54" s="15">
        <v>41862</v>
      </c>
    </row>
    <row r="55" spans="2:9" x14ac:dyDescent="0.25">
      <c r="B55" s="14" t="s">
        <v>122</v>
      </c>
      <c r="C55" s="15">
        <v>41883</v>
      </c>
      <c r="H55" s="14" t="s">
        <v>122</v>
      </c>
      <c r="I55" s="15">
        <v>41869</v>
      </c>
    </row>
    <row r="56" spans="2:9" x14ac:dyDescent="0.25">
      <c r="B56" s="14" t="s">
        <v>123</v>
      </c>
      <c r="C56" s="15">
        <v>41890</v>
      </c>
      <c r="H56" s="14" t="s">
        <v>123</v>
      </c>
      <c r="I56" s="15">
        <v>41876</v>
      </c>
    </row>
    <row r="57" spans="2:9" x14ac:dyDescent="0.25">
      <c r="B57" s="14" t="s">
        <v>124</v>
      </c>
      <c r="C57" s="15">
        <v>41897</v>
      </c>
      <c r="H57" s="14" t="s">
        <v>124</v>
      </c>
      <c r="I57" s="15">
        <v>41883</v>
      </c>
    </row>
    <row r="58" spans="2:9" x14ac:dyDescent="0.25">
      <c r="B58" s="14" t="s">
        <v>125</v>
      </c>
      <c r="C58" s="15">
        <v>41904</v>
      </c>
      <c r="H58" s="14" t="s">
        <v>125</v>
      </c>
      <c r="I58" s="15">
        <v>41890</v>
      </c>
    </row>
    <row r="59" spans="2:9" x14ac:dyDescent="0.25">
      <c r="B59" s="14" t="s">
        <v>126</v>
      </c>
      <c r="C59" s="15">
        <v>41911</v>
      </c>
      <c r="H59" s="14" t="s">
        <v>126</v>
      </c>
      <c r="I59" s="15">
        <v>41897</v>
      </c>
    </row>
    <row r="60" spans="2:9" x14ac:dyDescent="0.25">
      <c r="B60" s="14" t="s">
        <v>127</v>
      </c>
      <c r="C60" s="15">
        <v>41918</v>
      </c>
      <c r="H60" s="14" t="s">
        <v>127</v>
      </c>
      <c r="I60" s="15">
        <v>41904</v>
      </c>
    </row>
    <row r="61" spans="2:9" x14ac:dyDescent="0.25">
      <c r="B61" s="14" t="s">
        <v>128</v>
      </c>
      <c r="C61" s="15">
        <v>41925</v>
      </c>
      <c r="H61" s="14" t="s">
        <v>128</v>
      </c>
      <c r="I61" s="15">
        <v>41911</v>
      </c>
    </row>
    <row r="62" spans="2:9" x14ac:dyDescent="0.25">
      <c r="B62" s="14" t="s">
        <v>129</v>
      </c>
      <c r="C62" s="15">
        <v>41932</v>
      </c>
      <c r="H62" s="14" t="s">
        <v>129</v>
      </c>
      <c r="I62" s="15">
        <v>41918</v>
      </c>
    </row>
    <row r="63" spans="2:9" x14ac:dyDescent="0.25">
      <c r="B63" s="14" t="s">
        <v>130</v>
      </c>
      <c r="C63" s="15">
        <v>41939</v>
      </c>
      <c r="H63" s="14" t="s">
        <v>130</v>
      </c>
      <c r="I63" s="15">
        <v>41925</v>
      </c>
    </row>
    <row r="64" spans="2:9" x14ac:dyDescent="0.25">
      <c r="B64" s="14" t="s">
        <v>131</v>
      </c>
      <c r="C64" s="15">
        <v>41946</v>
      </c>
      <c r="H64" s="14" t="s">
        <v>131</v>
      </c>
      <c r="I64" s="15">
        <v>41932</v>
      </c>
    </row>
    <row r="65" spans="2:9" x14ac:dyDescent="0.25">
      <c r="B65" s="14" t="s">
        <v>132</v>
      </c>
      <c r="C65" s="15">
        <v>41953</v>
      </c>
      <c r="H65" s="14" t="s">
        <v>132</v>
      </c>
      <c r="I65" s="15">
        <v>41939</v>
      </c>
    </row>
    <row r="66" spans="2:9" x14ac:dyDescent="0.25">
      <c r="B66" s="14" t="s">
        <v>133</v>
      </c>
      <c r="C66" s="15">
        <v>41960</v>
      </c>
      <c r="H66" s="14" t="s">
        <v>133</v>
      </c>
      <c r="I66" s="15">
        <v>41946</v>
      </c>
    </row>
    <row r="67" spans="2:9" x14ac:dyDescent="0.25">
      <c r="B67" s="14" t="s">
        <v>134</v>
      </c>
      <c r="C67" s="15">
        <v>41967</v>
      </c>
      <c r="H67" s="14" t="s">
        <v>134</v>
      </c>
      <c r="I67" s="15">
        <v>41953</v>
      </c>
    </row>
    <row r="68" spans="2:9" x14ac:dyDescent="0.25">
      <c r="B68" s="14" t="s">
        <v>135</v>
      </c>
      <c r="C68" s="15">
        <v>41974</v>
      </c>
      <c r="H68" s="14" t="s">
        <v>135</v>
      </c>
      <c r="I68" s="15">
        <v>41960</v>
      </c>
    </row>
    <row r="69" spans="2:9" x14ac:dyDescent="0.25">
      <c r="B69" s="14" t="s">
        <v>136</v>
      </c>
      <c r="C69" s="15">
        <v>41981</v>
      </c>
      <c r="H69" s="14" t="s">
        <v>136</v>
      </c>
      <c r="I69" s="15">
        <v>41967</v>
      </c>
    </row>
    <row r="70" spans="2:9" x14ac:dyDescent="0.25">
      <c r="B70" s="14" t="s">
        <v>137</v>
      </c>
      <c r="C70" s="15">
        <v>41988</v>
      </c>
      <c r="H70" s="14" t="s">
        <v>137</v>
      </c>
      <c r="I70" s="15">
        <v>41974</v>
      </c>
    </row>
    <row r="71" spans="2:9" x14ac:dyDescent="0.25">
      <c r="B71" s="14" t="s">
        <v>138</v>
      </c>
      <c r="C71" s="15">
        <v>41995</v>
      </c>
      <c r="H71" s="14" t="s">
        <v>138</v>
      </c>
      <c r="I71" s="15">
        <v>41981</v>
      </c>
    </row>
    <row r="72" spans="2:9" x14ac:dyDescent="0.25">
      <c r="B72" s="14" t="s">
        <v>139</v>
      </c>
      <c r="C72" s="15">
        <v>42002</v>
      </c>
      <c r="H72" s="14" t="s">
        <v>139</v>
      </c>
      <c r="I72" s="15">
        <v>41988</v>
      </c>
    </row>
    <row r="73" spans="2:9" x14ac:dyDescent="0.25">
      <c r="B73" s="14" t="s">
        <v>140</v>
      </c>
      <c r="C73" s="15">
        <v>42009</v>
      </c>
      <c r="H73" s="14" t="s">
        <v>140</v>
      </c>
      <c r="I73" s="15">
        <v>41995</v>
      </c>
    </row>
  </sheetData>
  <mergeCells count="3">
    <mergeCell ref="A1:J1"/>
    <mergeCell ref="B3:C3"/>
    <mergeCell ref="H3:I3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M11" sqref="M11"/>
    </sheetView>
  </sheetViews>
  <sheetFormatPr defaultRowHeight="15" x14ac:dyDescent="0.25"/>
  <cols>
    <col min="1" max="1" width="19.7109375" customWidth="1"/>
    <col min="2" max="2" width="19.5703125" bestFit="1" customWidth="1"/>
    <col min="3" max="3" width="12.5703125" bestFit="1" customWidth="1"/>
    <col min="4" max="4" width="17.7109375" bestFit="1" customWidth="1"/>
    <col min="5" max="5" width="18.42578125" bestFit="1" customWidth="1"/>
    <col min="6" max="6" width="11.85546875" bestFit="1" customWidth="1"/>
    <col min="7" max="7" width="7.5703125" bestFit="1" customWidth="1"/>
    <col min="8" max="8" width="12.28515625" bestFit="1" customWidth="1"/>
    <col min="9" max="9" width="14.7109375" bestFit="1" customWidth="1"/>
    <col min="10" max="10" width="14.85546875" bestFit="1" customWidth="1"/>
    <col min="11" max="11" width="18.42578125" bestFit="1" customWidth="1"/>
    <col min="12" max="12" width="15.5703125" style="25" bestFit="1" customWidth="1"/>
    <col min="13" max="13" width="16.28515625" style="25" bestFit="1" customWidth="1"/>
  </cols>
  <sheetData>
    <row r="1" spans="1:13" x14ac:dyDescent="0.25">
      <c r="A1" t="s">
        <v>150</v>
      </c>
      <c r="B1" t="s">
        <v>151</v>
      </c>
      <c r="C1" t="s">
        <v>68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s="25" t="s">
        <v>66</v>
      </c>
      <c r="M1" s="25" t="s">
        <v>67</v>
      </c>
    </row>
    <row r="2" spans="1:13" x14ac:dyDescent="0.25">
      <c r="A2" t="s">
        <v>34</v>
      </c>
      <c r="B2" t="s">
        <v>51</v>
      </c>
      <c r="C2" t="s">
        <v>34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73</v>
      </c>
      <c r="J2" t="s">
        <v>73</v>
      </c>
      <c r="K2" t="s">
        <v>74</v>
      </c>
      <c r="L2" s="25">
        <v>1</v>
      </c>
      <c r="M2" s="25">
        <v>109574</v>
      </c>
    </row>
    <row r="3" spans="1:13" x14ac:dyDescent="0.25">
      <c r="A3" t="s">
        <v>35</v>
      </c>
      <c r="B3" t="s">
        <v>51</v>
      </c>
      <c r="C3" t="s">
        <v>35</v>
      </c>
      <c r="D3" t="s">
        <v>69</v>
      </c>
      <c r="E3" t="s">
        <v>70</v>
      </c>
      <c r="F3" t="s">
        <v>71</v>
      </c>
      <c r="G3" t="s">
        <v>72</v>
      </c>
      <c r="H3" t="s">
        <v>73</v>
      </c>
      <c r="I3" t="s">
        <v>73</v>
      </c>
      <c r="J3" t="s">
        <v>73</v>
      </c>
      <c r="K3" t="s">
        <v>74</v>
      </c>
      <c r="L3" s="25">
        <v>1</v>
      </c>
      <c r="M3" s="25">
        <v>109574</v>
      </c>
    </row>
    <row r="4" spans="1:13" x14ac:dyDescent="0.25">
      <c r="A4" t="s">
        <v>53</v>
      </c>
      <c r="B4" t="s">
        <v>52</v>
      </c>
      <c r="C4" t="s">
        <v>53</v>
      </c>
      <c r="D4" t="s">
        <v>69</v>
      </c>
      <c r="E4" t="s">
        <v>70</v>
      </c>
      <c r="F4" t="s">
        <v>71</v>
      </c>
      <c r="G4" t="s">
        <v>72</v>
      </c>
      <c r="H4" t="s">
        <v>73</v>
      </c>
      <c r="I4" t="s">
        <v>73</v>
      </c>
      <c r="J4" t="s">
        <v>73</v>
      </c>
      <c r="K4" t="s">
        <v>74</v>
      </c>
      <c r="L4" s="25">
        <v>1</v>
      </c>
      <c r="M4" s="25">
        <v>109574</v>
      </c>
    </row>
    <row r="5" spans="1:13" x14ac:dyDescent="0.25">
      <c r="A5" t="s">
        <v>55</v>
      </c>
      <c r="B5" t="s">
        <v>54</v>
      </c>
      <c r="C5" t="s">
        <v>55</v>
      </c>
      <c r="D5" t="s">
        <v>69</v>
      </c>
      <c r="E5" t="s">
        <v>70</v>
      </c>
      <c r="F5" t="s">
        <v>71</v>
      </c>
      <c r="G5" t="s">
        <v>72</v>
      </c>
      <c r="H5" t="s">
        <v>73</v>
      </c>
      <c r="I5" t="s">
        <v>73</v>
      </c>
      <c r="J5" t="s">
        <v>73</v>
      </c>
      <c r="K5" t="s">
        <v>74</v>
      </c>
      <c r="L5" s="25">
        <v>1</v>
      </c>
      <c r="M5" s="25">
        <v>109574</v>
      </c>
    </row>
    <row r="6" spans="1:13" x14ac:dyDescent="0.25">
      <c r="A6" t="s">
        <v>56</v>
      </c>
      <c r="B6" t="s">
        <v>54</v>
      </c>
      <c r="C6" t="s">
        <v>56</v>
      </c>
      <c r="D6" t="s">
        <v>69</v>
      </c>
      <c r="E6" t="s">
        <v>70</v>
      </c>
      <c r="F6" t="s">
        <v>71</v>
      </c>
      <c r="G6" t="s">
        <v>72</v>
      </c>
      <c r="H6" t="s">
        <v>73</v>
      </c>
      <c r="I6" t="s">
        <v>73</v>
      </c>
      <c r="J6" t="s">
        <v>73</v>
      </c>
      <c r="K6" t="s">
        <v>74</v>
      </c>
      <c r="L6" s="25">
        <v>1</v>
      </c>
      <c r="M6" s="25">
        <v>109574</v>
      </c>
    </row>
    <row r="7" spans="1:13" x14ac:dyDescent="0.25">
      <c r="A7" t="s">
        <v>57</v>
      </c>
      <c r="B7" t="s">
        <v>54</v>
      </c>
      <c r="C7" t="s">
        <v>75</v>
      </c>
      <c r="D7" t="s">
        <v>69</v>
      </c>
      <c r="E7" t="s">
        <v>70</v>
      </c>
      <c r="F7" t="s">
        <v>71</v>
      </c>
      <c r="G7" t="s">
        <v>72</v>
      </c>
      <c r="H7" t="s">
        <v>73</v>
      </c>
      <c r="I7" t="s">
        <v>73</v>
      </c>
      <c r="J7" t="s">
        <v>73</v>
      </c>
      <c r="K7" t="s">
        <v>74</v>
      </c>
      <c r="L7" s="25">
        <v>1</v>
      </c>
      <c r="M7" s="25">
        <v>109574</v>
      </c>
    </row>
    <row r="8" spans="1:13" x14ac:dyDescent="0.25">
      <c r="A8" t="s">
        <v>158</v>
      </c>
      <c r="B8" t="s">
        <v>159</v>
      </c>
      <c r="C8" t="s">
        <v>158</v>
      </c>
      <c r="D8" t="s">
        <v>69</v>
      </c>
      <c r="E8" t="s">
        <v>159</v>
      </c>
      <c r="F8" t="s">
        <v>71</v>
      </c>
      <c r="G8" t="s">
        <v>72</v>
      </c>
      <c r="H8" t="s">
        <v>73</v>
      </c>
      <c r="I8" t="s">
        <v>73</v>
      </c>
      <c r="J8" t="s">
        <v>73</v>
      </c>
      <c r="K8" t="s">
        <v>74</v>
      </c>
      <c r="L8" s="25">
        <v>1</v>
      </c>
      <c r="M8" s="25">
        <v>109574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Project- FORECASTS</vt:lpstr>
      <vt:lpstr>Project- ACTUALS</vt:lpstr>
      <vt:lpstr>X</vt:lpstr>
      <vt:lpstr>Definitions</vt:lpstr>
      <vt:lpstr>Projects</vt:lpstr>
      <vt:lpstr>Schedule</vt:lpstr>
      <vt:lpstr>Metrics</vt:lpstr>
      <vt:lpstr>Definitions!Print_Area</vt:lpstr>
      <vt:lpstr>'Project- ACTUALS'!Print_Area</vt:lpstr>
      <vt:lpstr>'Project- FORECASTS'!Print_Area</vt:lpstr>
    </vt:vector>
  </TitlesOfParts>
  <Company>MAXIMUS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Oana S. Cheta</dc:creator>
  <cp:lastModifiedBy>Clay Rowland</cp:lastModifiedBy>
  <cp:lastPrinted>2013-08-28T21:46:57Z</cp:lastPrinted>
  <dcterms:created xsi:type="dcterms:W3CDTF">2013-08-28T05:45:47Z</dcterms:created>
  <dcterms:modified xsi:type="dcterms:W3CDTF">2014-01-03T13:52:45Z</dcterms:modified>
</cp:coreProperties>
</file>