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23040" windowHeight="9972" tabRatio="864" activeTab="8"/>
  </bookViews>
  <sheets>
    <sheet name="Projects" sheetId="1" r:id="rId1"/>
    <sheet name="Contact Queues" sheetId="2" r:id="rId2"/>
    <sheet name="Contact Queue Ignores" sheetId="17" r:id="rId3"/>
    <sheet name="Skillsets" sheetId="3" r:id="rId4"/>
    <sheet name="ACD Intervals" sheetId="16" r:id="rId5"/>
    <sheet name="Units of Work" sheetId="9" r:id="rId6"/>
    <sheet name="IVR DNIS" sheetId="20" state="hidden" r:id="rId7"/>
    <sheet name="IVR Call Result" sheetId="21" state="hidden" r:id="rId8"/>
    <sheet name="ACD Aux Codes" sheetId="18" r:id="rId9"/>
    <sheet name="Activity Types" sheetId="7" r:id="rId10"/>
    <sheet name="Geography" sheetId="10" r:id="rId11"/>
    <sheet name="Project Targets" sheetId="11" r:id="rId12"/>
    <sheet name="Application Lkup" sheetId="22" r:id="rId13"/>
    <sheet name="AMP AUTOLOAD" sheetId="23" r:id="rId14"/>
    <sheet name="Staff Groups" sheetId="4" state="hidden" r:id="rId15"/>
    <sheet name="Departments" sheetId="5" state="hidden" r:id="rId16"/>
  </sheets>
  <definedNames>
    <definedName name="_xlnm._FilterDatabase" localSheetId="1" hidden="1">'Contact Queues'!$G$1:$G$1</definedName>
    <definedName name="ACTIVITY_TYPE_CATEGORY">'Activity Types'!#REF!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E29" i="7" l="1"/>
  <c r="E30" i="7"/>
  <c r="E31" i="7"/>
  <c r="E33" i="7"/>
  <c r="E34" i="7"/>
  <c r="E35" i="7"/>
  <c r="E36" i="7"/>
  <c r="E37" i="7"/>
  <c r="E38" i="7"/>
  <c r="E39" i="7"/>
  <c r="E40" i="7"/>
  <c r="E41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5" i="7"/>
  <c r="E6" i="7"/>
  <c r="E7" i="7"/>
  <c r="E8" i="7"/>
  <c r="E9" i="7"/>
  <c r="E4" i="7"/>
  <c r="E3" i="7"/>
  <c r="E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7" i="7"/>
  <c r="F38" i="7"/>
  <c r="F39" i="7"/>
  <c r="F40" i="7"/>
  <c r="F41" i="7"/>
  <c r="F2" i="7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skillset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skillset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5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<sst xmlns="http://schemas.openxmlformats.org/spreadsheetml/2006/main" count="810" uniqueCount="293">
  <si>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</si>
  <si>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</si>
  <si>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</si>
  <si>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</si>
  <si>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</si>
  <si>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</si>
  <si>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</si>
  <si>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</si>
  <si>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</si>
  <si>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</si>
  <si>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</si>
  <si>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</si>
  <si>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</si>
  <si>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</si>
  <si>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</si>
  <si>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</si>
  <si>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</si>
  <si>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</si>
  <si>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</si>
  <si>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</si>
  <si>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Eastern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</si>
  <si>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</si>
  <si>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</si>
  <si>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</si>
  <si>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</si>
  <si>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</si>
  <si>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</si>
  <si>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</si>
  <si>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</si>
  <si>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</si>
  <si>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</si>
  <si>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</si>
  <si>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</si>
  <si>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</si>
  <si>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</si>
  <si>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</si>
  <si>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</si>
  <si>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</si>
  <si>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</si>
  <si>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</si>
  <si>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</si>
  <si>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</si>
  <si>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</si>
  <si>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</si>
  <si>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</si>
  <si>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</si>
  <si>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</si>
  <si>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</si>
  <si>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</si>
  <si>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</si>
  <si>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</si>
  <si>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</si>
  <si>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</si>
  <si>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</si>
  <si>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</si>
  <si>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</si>
  <si>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INBOUND_CALL</t>
  </si>
  <si>
    <t>Interval Bucket</t>
  </si>
  <si>
    <t>AnsInterval1</t>
  </si>
  <si>
    <t>AnsInterval10</t>
  </si>
  <si>
    <t>AnsInterval2</t>
  </si>
  <si>
    <t>AnsInterval3</t>
  </si>
  <si>
    <t>AnsInterval4</t>
  </si>
  <si>
    <t>AnsInterval5</t>
  </si>
  <si>
    <t>AnsInterval6</t>
  </si>
  <si>
    <t>AnsInterval7</t>
  </si>
  <si>
    <t>AnsInterval8</t>
  </si>
  <si>
    <t>AnsInterval9</t>
  </si>
  <si>
    <t>AbandInterval1</t>
  </si>
  <si>
    <t>AbandInterval2</t>
  </si>
  <si>
    <t>AbandInterval3</t>
  </si>
  <si>
    <t>AbandInterval4</t>
  </si>
  <si>
    <t>AbandInterval5</t>
  </si>
  <si>
    <t>AbandInterval6</t>
  </si>
  <si>
    <t>AbandInterval7</t>
  </si>
  <si>
    <t>AbandInterval8</t>
  </si>
  <si>
    <t>AbandInterval9</t>
  </si>
  <si>
    <t>AbandInterval10</t>
  </si>
  <si>
    <t>EnterpriseName</t>
  </si>
  <si>
    <t>CallTypeID</t>
  </si>
  <si>
    <t>Description</t>
  </si>
  <si>
    <t>Inbound</t>
  </si>
  <si>
    <t>Aux Code</t>
  </si>
  <si>
    <t>ACD Filter Type</t>
  </si>
  <si>
    <t>ACD_SKILLSET_PROJECT</t>
  </si>
  <si>
    <t>ACD_SKILLSET_PROGRAM</t>
  </si>
  <si>
    <t>ACD_SKILL_GROUP_INC</t>
  </si>
  <si>
    <t>Name</t>
  </si>
  <si>
    <t>IVR</t>
  </si>
  <si>
    <t>Bathroom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</si>
  <si>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</si>
  <si>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</si>
  <si>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</si>
  <si>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</si>
  <si>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</si>
  <si>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</si>
  <si>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</si>
  <si>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</si>
  <si>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</si>
  <si>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</si>
  <si>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</si>
  <si>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</si>
  <si>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Outbound</t>
  </si>
  <si>
    <t>ListType</t>
  </si>
  <si>
    <t>Value</t>
  </si>
  <si>
    <t>OutVar</t>
  </si>
  <si>
    <t>AMPEXP_PROJECT_SOURCE_LIST</t>
  </si>
  <si>
    <t>ACD,IVR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</si>
  <si>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</si>
  <si>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</si>
  <si>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</si>
  <si>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</si>
  <si>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</si>
  <si>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</si>
  <si>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</si>
  <si>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</si>
  <si>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</si>
  <si>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Other Not Ready</t>
  </si>
  <si>
    <t>Available</t>
  </si>
  <si>
    <t>MAXIMUS IT</t>
  </si>
  <si>
    <t>Project Name &gt;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</si>
  <si>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</si>
  <si>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</si>
  <si>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</si>
  <si>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</si>
  <si>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</si>
  <si>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</si>
  <si>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</si>
  <si>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</si>
  <si>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</si>
  <si>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</si>
  <si>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</si>
  <si>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</si>
  <si>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</si>
  <si>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</si>
  <si>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</si>
  <si>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</si>
  <si>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</si>
  <si>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</si>
  <si>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</si>
  <si>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</si>
  <si>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</si>
  <si>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</si>
  <si>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</si>
  <si>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</si>
  <si>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</si>
  <si>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</si>
  <si>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</si>
  <si>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</si>
  <si>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</si>
  <si>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</si>
  <si>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</si>
  <si>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</si>
  <si>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</si>
  <si>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</si>
  <si>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</si>
  <si>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</si>
  <si>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</si>
  <si>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</si>
  <si>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</si>
  <si>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</si>
  <si>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</si>
  <si>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</si>
  <si>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</si>
  <si>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</si>
  <si>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</si>
  <si>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</si>
  <si>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</si>
  <si>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</si>
  <si>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</si>
  <si>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</si>
  <si>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</si>
  <si>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</si>
  <si>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</si>
  <si>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</si>
  <si>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</si>
  <si>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</si>
  <si>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</si>
  <si>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</si>
  <si>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</si>
  <si>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</si>
  <si>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</si>
  <si>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</si>
  <si>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</si>
  <si>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</si>
  <si>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</si>
  <si>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</si>
  <si>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</si>
  <si>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</si>
  <si>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</si>
  <si>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</si>
  <si>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</si>
  <si>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PA EAP</t>
  </si>
  <si>
    <t>PA IEB</t>
  </si>
  <si>
    <t>Pennsylvania</t>
  </si>
  <si>
    <t>english_enrollment_script</t>
  </si>
  <si>
    <t>spanish_enrollment_script</t>
  </si>
  <si>
    <t>other_language_script</t>
  </si>
  <si>
    <t>outbound_dialer_script</t>
  </si>
  <si>
    <t>IEB_annc_Eng_s</t>
  </si>
  <si>
    <t>IEB_annc_Spn_s</t>
  </si>
  <si>
    <t>PAIEB_Reminder_EN_s</t>
  </si>
  <si>
    <t>PAIEB_Reminder_SPN_s</t>
  </si>
  <si>
    <t>PAIEB_Scheduler_EN_s</t>
  </si>
  <si>
    <t>PAIEB_Scheduler_SPN_s</t>
  </si>
  <si>
    <t>PAIEB_Referrals_EN_s</t>
  </si>
  <si>
    <t>PAIEB_Referrals_SPN_s</t>
  </si>
  <si>
    <t>PAIEB_Agency_s</t>
  </si>
  <si>
    <t>SkillsetID</t>
  </si>
  <si>
    <t>Skillset</t>
  </si>
  <si>
    <t>ActivityCode</t>
  </si>
  <si>
    <t>english_sk</t>
  </si>
  <si>
    <t>spanish_sk</t>
  </si>
  <si>
    <t>other_language_sk</t>
  </si>
  <si>
    <t>outbound_dialer_sk</t>
  </si>
  <si>
    <t>IEB_Eng_sk</t>
  </si>
  <si>
    <t>IEB_Spn_sk</t>
  </si>
  <si>
    <t>PAIEB_Scheduler_EN_sk</t>
  </si>
  <si>
    <t>PAIEB_Scheduler_SPN_sk</t>
  </si>
  <si>
    <t>PAIEB_Reminder_EN_sk</t>
  </si>
  <si>
    <t>PAIEB_Reminder_SPN_sk</t>
  </si>
  <si>
    <t>PAIEB_Referrals_EN_sk</t>
  </si>
  <si>
    <t>PAIEB_Referrals_SPN_sk</t>
  </si>
  <si>
    <t>PAIEB_Agency_sk</t>
  </si>
  <si>
    <t>System_Default_Activity_Code</t>
  </si>
  <si>
    <t>Break - CT</t>
  </si>
  <si>
    <t>Lunch - CT</t>
  </si>
  <si>
    <t>Approved Leave Workstation-CT</t>
  </si>
  <si>
    <t>Filing - CT</t>
  </si>
  <si>
    <t>Log Control - CT</t>
  </si>
  <si>
    <t>Meeting - CT</t>
  </si>
  <si>
    <t>Training - CT</t>
  </si>
  <si>
    <t>Supervisor Assistance - CT</t>
  </si>
  <si>
    <t>Complaints_Escalation - CT</t>
  </si>
  <si>
    <t>Special Project - CT</t>
  </si>
  <si>
    <t>Voicemail Retrieval - CT</t>
  </si>
  <si>
    <t>Manual Outbound Dialing - CT</t>
  </si>
  <si>
    <t>Workstation Support - CT</t>
  </si>
  <si>
    <t>Email_Web Form - CT</t>
  </si>
  <si>
    <t>Reception Desk - CT</t>
  </si>
  <si>
    <t>Internal Audit - CT</t>
  </si>
  <si>
    <t>KMS Updating - CT</t>
  </si>
  <si>
    <t>N_A - CT</t>
  </si>
  <si>
    <t>Meet-Coach-Help-HR-TRN</t>
  </si>
  <si>
    <t>Sys-Ph_Problems</t>
  </si>
  <si>
    <t>Outbound_Calls</t>
  </si>
  <si>
    <t>First_Break</t>
  </si>
  <si>
    <t>Second_Break</t>
  </si>
  <si>
    <t>Lunch_Time</t>
  </si>
  <si>
    <t>Processing Mail</t>
  </si>
  <si>
    <t>Voicemail Retrieval</t>
  </si>
  <si>
    <t>Documenting On Paper</t>
  </si>
  <si>
    <t>Approved Longer Lunch</t>
  </si>
  <si>
    <t>Special Project</t>
  </si>
  <si>
    <t>Personal Emergency</t>
  </si>
  <si>
    <t>Pre-Log In</t>
  </si>
  <si>
    <t>Spanish Call</t>
  </si>
  <si>
    <t>Customer Callback</t>
  </si>
  <si>
    <t>Skillset_Default_Activity_Code</t>
  </si>
  <si>
    <t>Not_Ready_Default_Reason_Code</t>
  </si>
  <si>
    <t>NotRdy_Pull_Mode_Default_Code</t>
  </si>
  <si>
    <t>Default_ACW</t>
  </si>
  <si>
    <t>English</t>
  </si>
  <si>
    <t>Spanish</t>
  </si>
  <si>
    <t>Other</t>
  </si>
  <si>
    <t>Agency</t>
  </si>
  <si>
    <t>OUTBOUND_CALL</t>
  </si>
  <si>
    <t>SCHEDULED_TO_WORK</t>
  </si>
  <si>
    <t xml:space="preserve">IS_PRODUCTIVE </t>
  </si>
  <si>
    <t>Approved Leave Workstation</t>
  </si>
  <si>
    <t xml:space="preserve">Filing </t>
  </si>
  <si>
    <t xml:space="preserve">Log Control </t>
  </si>
  <si>
    <t xml:space="preserve">Meeting </t>
  </si>
  <si>
    <t xml:space="preserve">Training </t>
  </si>
  <si>
    <t xml:space="preserve">Supervisor Assistance </t>
  </si>
  <si>
    <t xml:space="preserve">Complaints_Escalation </t>
  </si>
  <si>
    <t xml:space="preserve">Special Project </t>
  </si>
  <si>
    <t xml:space="preserve">Voicemail Retrieval </t>
  </si>
  <si>
    <t xml:space="preserve">Manual Outbound Dialing </t>
  </si>
  <si>
    <t xml:space="preserve">Workstation Support </t>
  </si>
  <si>
    <t xml:space="preserve">Email_Web Form </t>
  </si>
  <si>
    <t xml:space="preserve">Reception Desk </t>
  </si>
  <si>
    <t xml:space="preserve">Internal Audit </t>
  </si>
  <si>
    <t xml:space="preserve">KMS Updating </t>
  </si>
  <si>
    <t xml:space="preserve">N_A </t>
  </si>
  <si>
    <t>Meet-Coach-Help-HR</t>
  </si>
  <si>
    <t>Sys Phone Problems</t>
  </si>
  <si>
    <t>SITE_NAME</t>
  </si>
  <si>
    <t>ACD_APPLICATION_ID_INC</t>
  </si>
  <si>
    <t>&gt;600</t>
  </si>
  <si>
    <t>Enrollment Assistance Program</t>
  </si>
  <si>
    <t>Independent Enrollment Broker</t>
  </si>
  <si>
    <t>Harrisburg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</si>
</sst>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</cellStyleXfs>
  <cellXfs count="3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3" borderId="0" xfId="0" applyFont="1" applyFill="1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"/>
  <sheetViews>
    <sheetView workbookViewId="0">
      <selection activeCell="C2" sqref="C2:C3"/>
    </sheetView>
  </sheetViews>
  <sheetFormatPr defaultRowHeight="14.4"/>
  <cols>
    <col min="1" max="1" width="11.44140625" style="5" bestFit="1" customWidth="1"/>
    <col min="2" max="2" width="16.33203125" customWidth="1"/>
    <col min="3" max="3" width="16.6640625" customWidth="1"/>
    <col min="4" max="4" width="14.44140625" bestFit="1" customWidth="1"/>
    <col min="5" max="5" width="14" bestFit="1" customWidth="1"/>
    <col min="6" max="6" width="16.6640625" bestFit="1" customWidth="1"/>
    <col min="7" max="7" width="15.33203125" bestFit="1" customWidth="1"/>
    <col min="8" max="8" width="16" bestFit="1" customWidth="1"/>
    <col min="9" max="9" width="12.33203125" style="5" bestFit="1" customWidth="1"/>
    <col min="10" max="10" width="15.5546875" bestFit="1" customWidth="1"/>
    <col min="11" max="11" width="16.33203125" bestFit="1" customWidth="1"/>
    <col min="12" max="12" width="26.44140625" bestFit="1" customWidth="1"/>
  </cols>
  <sheetData>
    <row r="1" spans="1:12">
      <c r="A1" s="5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28</v>
      </c>
      <c r="J1" s="1" t="s">
        <v>7</v>
      </c>
      <c r="K1" s="1" t="s">
        <v>8</v>
      </c>
      <c r="L1" t="s">
        <v>55</v>
      </c>
    </row>
    <row r="2" spans="1:12">
      <c r="A2" s="5">
        <v>1</v>
      </c>
      <c r="B2" s="9" t="s">
        <v>192</v>
      </c>
      <c r="C2" s="19" t="s">
        <v>290</v>
      </c>
      <c r="D2" s="5" t="s">
        <v>20</v>
      </c>
      <c r="E2" s="10" t="s">
        <v>194</v>
      </c>
      <c r="F2" s="5" t="s">
        <v>18</v>
      </c>
      <c r="G2" s="5" t="s">
        <v>18</v>
      </c>
      <c r="H2" s="5" t="s">
        <v>19</v>
      </c>
      <c r="I2" s="5">
        <v>1</v>
      </c>
      <c r="J2" s="7">
        <v>1</v>
      </c>
      <c r="K2" s="7">
        <v>401768</v>
      </c>
      <c r="L2">
        <v>1</v>
      </c>
    </row>
    <row r="3" spans="1:12">
      <c r="A3" s="5">
        <v>2</v>
      </c>
      <c r="B3" t="s">
        <v>193</v>
      </c>
      <c r="C3" s="19" t="s">
        <v>291</v>
      </c>
      <c r="D3" s="19" t="s">
        <v>20</v>
      </c>
      <c r="E3" s="19" t="s">
        <v>194</v>
      </c>
      <c r="F3" s="19" t="s">
        <v>18</v>
      </c>
      <c r="G3" s="19" t="s">
        <v>18</v>
      </c>
      <c r="H3" s="19" t="s">
        <v>19</v>
      </c>
      <c r="I3" s="19">
        <v>1</v>
      </c>
      <c r="J3" s="7">
        <v>1</v>
      </c>
      <c r="K3" s="7">
        <v>401768</v>
      </c>
      <c r="L3" s="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1"/>
  <sheetViews>
    <sheetView topLeftCell="D1" workbookViewId="0">
      <selection activeCell="L1" sqref="L1"/>
    </sheetView>
  </sheetViews>
  <sheetFormatPr defaultRowHeight="14.4"/>
  <cols>
    <col min="1" max="1" width="16.33203125" bestFit="1" customWidth="1"/>
    <col min="2" max="2" width="29.88671875" style="13" bestFit="1" customWidth="1"/>
    <col min="3" max="3" width="29.88671875" style="16" bestFit="1" customWidth="1"/>
    <col min="4" max="4" width="23.6640625" style="16" bestFit="1" customWidth="1"/>
    <col min="5" max="5" width="12.44140625" bestFit="1" customWidth="1"/>
    <col min="6" max="6" width="17.6640625" bestFit="1" customWidth="1"/>
    <col min="7" max="7" width="14.109375" bestFit="1" customWidth="1"/>
    <col min="8" max="8" width="16.33203125" bestFit="1" customWidth="1"/>
    <col min="9" max="9" width="15" bestFit="1" customWidth="1"/>
    <col min="10" max="10" width="15.6640625" bestFit="1" customWidth="1"/>
    <col min="11" max="11" width="20.6640625" bestFit="1" customWidth="1"/>
    <col min="12" max="12" width="14.6640625" style="16" bestFit="1" customWidth="1"/>
  </cols>
  <sheetData>
    <row r="1" spans="1:12">
      <c r="A1" s="17" t="s">
        <v>108</v>
      </c>
      <c r="B1" s="17" t="s">
        <v>109</v>
      </c>
      <c r="C1" s="16" t="s">
        <v>110</v>
      </c>
      <c r="D1" s="16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7</v>
      </c>
      <c r="J1" s="17" t="s">
        <v>8</v>
      </c>
      <c r="K1" t="s">
        <v>267</v>
      </c>
      <c r="L1" s="16" t="s">
        <v>268</v>
      </c>
    </row>
    <row r="2" spans="1:12">
      <c r="A2" s="16"/>
      <c r="B2" s="19" t="s">
        <v>224</v>
      </c>
      <c r="C2" s="19" t="s">
        <v>224</v>
      </c>
      <c r="D2" s="16" t="s">
        <v>117</v>
      </c>
      <c r="E2" s="19">
        <f>IF(LEFT(B2,5)="Lunch", 0, 1)</f>
        <v>1</v>
      </c>
      <c r="F2" s="17">
        <f>G2</f>
        <v>0</v>
      </c>
      <c r="G2" s="19">
        <v>0</v>
      </c>
      <c r="H2" s="17">
        <v>0</v>
      </c>
      <c r="I2" s="7">
        <v>1</v>
      </c>
      <c r="J2" s="7">
        <v>401768</v>
      </c>
      <c r="K2">
        <v>1</v>
      </c>
      <c r="L2" s="16">
        <v>0</v>
      </c>
    </row>
    <row r="3" spans="1:12">
      <c r="A3" s="16"/>
      <c r="B3" s="19" t="s">
        <v>225</v>
      </c>
      <c r="C3" s="16" t="s">
        <v>21</v>
      </c>
      <c r="D3" s="16" t="s">
        <v>116</v>
      </c>
      <c r="E3" s="19">
        <f>IF(LEFT(B3,5)="Lunch", 0, 1)</f>
        <v>1</v>
      </c>
      <c r="F3" s="19">
        <f t="shared" ref="F3:F41" si="0">G3</f>
        <v>0</v>
      </c>
      <c r="G3" s="19">
        <v>0</v>
      </c>
      <c r="H3" s="19">
        <v>0</v>
      </c>
      <c r="I3" s="7">
        <v>1</v>
      </c>
      <c r="J3" s="7">
        <v>401768</v>
      </c>
      <c r="K3" s="19">
        <v>1</v>
      </c>
      <c r="L3" s="16">
        <v>0</v>
      </c>
    </row>
    <row r="4" spans="1:12">
      <c r="A4" s="16"/>
      <c r="B4" s="19" t="s">
        <v>226</v>
      </c>
      <c r="C4" s="16" t="s">
        <v>22</v>
      </c>
      <c r="D4" s="16" t="s">
        <v>116</v>
      </c>
      <c r="E4" s="19">
        <f>IF(LEFT(B4,5)="Lunch", 0, 1)</f>
        <v>0</v>
      </c>
      <c r="F4" s="19">
        <f t="shared" si="0"/>
        <v>0</v>
      </c>
      <c r="G4" s="19">
        <v>0</v>
      </c>
      <c r="H4" s="19">
        <v>0</v>
      </c>
      <c r="I4" s="7">
        <v>1</v>
      </c>
      <c r="J4" s="7">
        <v>401768</v>
      </c>
      <c r="K4" s="19">
        <v>1</v>
      </c>
      <c r="L4" s="16">
        <v>0</v>
      </c>
    </row>
    <row r="5" spans="1:12">
      <c r="A5" s="16"/>
      <c r="B5" s="19" t="s">
        <v>227</v>
      </c>
      <c r="C5" s="16" t="s">
        <v>269</v>
      </c>
      <c r="D5" s="16" t="s">
        <v>117</v>
      </c>
      <c r="E5" s="19">
        <f t="shared" ref="E5:E28" si="1">IF(LEFT(B5,5)="Lunch", 0, 1)</f>
        <v>1</v>
      </c>
      <c r="F5" s="19">
        <f t="shared" si="0"/>
        <v>0</v>
      </c>
      <c r="G5" s="19">
        <v>0</v>
      </c>
      <c r="H5" s="19">
        <v>0</v>
      </c>
      <c r="I5" s="7">
        <v>1</v>
      </c>
      <c r="J5" s="7">
        <v>401768</v>
      </c>
      <c r="K5" s="19">
        <v>1</v>
      </c>
      <c r="L5" s="16">
        <v>0</v>
      </c>
    </row>
    <row r="6" spans="1:12">
      <c r="A6" s="16"/>
      <c r="B6" s="19" t="s">
        <v>228</v>
      </c>
      <c r="C6" s="16" t="s">
        <v>270</v>
      </c>
      <c r="D6" s="16" t="s">
        <v>117</v>
      </c>
      <c r="E6" s="19">
        <f t="shared" si="1"/>
        <v>1</v>
      </c>
      <c r="F6" s="19">
        <f t="shared" si="0"/>
        <v>0</v>
      </c>
      <c r="G6" s="19">
        <v>0</v>
      </c>
      <c r="H6" s="19">
        <v>0</v>
      </c>
      <c r="I6" s="7">
        <v>1</v>
      </c>
      <c r="J6" s="7">
        <v>401768</v>
      </c>
      <c r="K6" s="19">
        <v>1</v>
      </c>
      <c r="L6" s="16">
        <v>1</v>
      </c>
    </row>
    <row r="7" spans="1:12">
      <c r="A7" s="18"/>
      <c r="B7" s="19" t="s">
        <v>229</v>
      </c>
      <c r="C7" s="16" t="s">
        <v>271</v>
      </c>
      <c r="D7" s="16" t="s">
        <v>117</v>
      </c>
      <c r="E7" s="19">
        <f t="shared" si="1"/>
        <v>1</v>
      </c>
      <c r="F7" s="19">
        <f t="shared" si="0"/>
        <v>0</v>
      </c>
      <c r="G7" s="19">
        <v>0</v>
      </c>
      <c r="H7" s="19">
        <v>0</v>
      </c>
      <c r="I7" s="7">
        <v>1</v>
      </c>
      <c r="J7" s="7">
        <v>401768</v>
      </c>
      <c r="K7" s="19">
        <v>1</v>
      </c>
      <c r="L7" s="16">
        <v>1</v>
      </c>
    </row>
    <row r="8" spans="1:12">
      <c r="A8" s="18"/>
      <c r="B8" s="19" t="s">
        <v>230</v>
      </c>
      <c r="C8" s="16" t="s">
        <v>272</v>
      </c>
      <c r="D8" s="16" t="s">
        <v>23</v>
      </c>
      <c r="E8" s="19">
        <f t="shared" si="1"/>
        <v>1</v>
      </c>
      <c r="F8" s="19">
        <f t="shared" si="0"/>
        <v>0</v>
      </c>
      <c r="G8" s="19">
        <v>0</v>
      </c>
      <c r="H8" s="19">
        <v>0</v>
      </c>
      <c r="I8" s="7">
        <v>1</v>
      </c>
      <c r="J8" s="7">
        <v>401768</v>
      </c>
      <c r="K8" s="19">
        <v>1</v>
      </c>
      <c r="L8" s="16">
        <v>0</v>
      </c>
    </row>
    <row r="9" spans="1:12">
      <c r="A9" s="18"/>
      <c r="B9" s="19" t="s">
        <v>231</v>
      </c>
      <c r="C9" s="16" t="s">
        <v>273</v>
      </c>
      <c r="D9" s="16" t="s">
        <v>24</v>
      </c>
      <c r="E9" s="19">
        <f t="shared" si="1"/>
        <v>1</v>
      </c>
      <c r="F9" s="19">
        <f t="shared" si="0"/>
        <v>0</v>
      </c>
      <c r="G9" s="19">
        <v>0</v>
      </c>
      <c r="H9" s="19">
        <v>0</v>
      </c>
      <c r="I9" s="7">
        <v>1</v>
      </c>
      <c r="J9" s="7">
        <v>401768</v>
      </c>
      <c r="K9" s="19">
        <v>1</v>
      </c>
      <c r="L9" s="16">
        <v>0</v>
      </c>
    </row>
    <row r="10" spans="1:12">
      <c r="A10" s="18"/>
      <c r="B10" s="19" t="s">
        <v>232</v>
      </c>
      <c r="C10" s="16" t="s">
        <v>274</v>
      </c>
      <c r="D10" s="16" t="s">
        <v>117</v>
      </c>
      <c r="E10" s="19">
        <f t="shared" si="1"/>
        <v>1</v>
      </c>
      <c r="F10" s="19">
        <f t="shared" si="0"/>
        <v>0</v>
      </c>
      <c r="G10" s="19">
        <v>0</v>
      </c>
      <c r="H10" s="19">
        <v>0</v>
      </c>
      <c r="I10" s="7">
        <v>1</v>
      </c>
      <c r="J10" s="7">
        <v>401768</v>
      </c>
      <c r="K10" s="19">
        <v>1</v>
      </c>
      <c r="L10" s="16">
        <v>0</v>
      </c>
    </row>
    <row r="11" spans="1:12">
      <c r="A11" s="18"/>
      <c r="B11" s="19" t="s">
        <v>233</v>
      </c>
      <c r="C11" s="16" t="s">
        <v>275</v>
      </c>
      <c r="D11" s="16" t="s">
        <v>117</v>
      </c>
      <c r="E11" s="19">
        <f t="shared" si="1"/>
        <v>1</v>
      </c>
      <c r="F11" s="19">
        <f t="shared" si="0"/>
        <v>0</v>
      </c>
      <c r="G11" s="19">
        <v>0</v>
      </c>
      <c r="H11" s="19">
        <v>0</v>
      </c>
      <c r="I11" s="7">
        <v>1</v>
      </c>
      <c r="J11" s="7">
        <v>401768</v>
      </c>
      <c r="K11" s="19">
        <v>1</v>
      </c>
      <c r="L11" s="16">
        <v>1</v>
      </c>
    </row>
    <row r="12" spans="1:12">
      <c r="A12" s="18"/>
      <c r="B12" s="19" t="s">
        <v>234</v>
      </c>
      <c r="C12" s="16" t="s">
        <v>276</v>
      </c>
      <c r="D12" s="16" t="s">
        <v>117</v>
      </c>
      <c r="E12" s="19">
        <f t="shared" si="1"/>
        <v>1</v>
      </c>
      <c r="F12" s="19">
        <f t="shared" si="0"/>
        <v>0</v>
      </c>
      <c r="G12" s="19">
        <v>0</v>
      </c>
      <c r="H12" s="19">
        <v>0</v>
      </c>
      <c r="I12" s="7">
        <v>1</v>
      </c>
      <c r="J12" s="7">
        <v>401768</v>
      </c>
      <c r="K12" s="19">
        <v>1</v>
      </c>
      <c r="L12" s="16">
        <v>1</v>
      </c>
    </row>
    <row r="13" spans="1:12">
      <c r="B13" s="19" t="s">
        <v>235</v>
      </c>
      <c r="C13" s="16" t="s">
        <v>277</v>
      </c>
      <c r="D13" s="16" t="s">
        <v>117</v>
      </c>
      <c r="E13" s="19">
        <f t="shared" si="1"/>
        <v>1</v>
      </c>
      <c r="F13" s="19">
        <f t="shared" si="0"/>
        <v>0</v>
      </c>
      <c r="G13" s="19">
        <v>0</v>
      </c>
      <c r="H13" s="19">
        <v>0</v>
      </c>
      <c r="I13" s="7">
        <v>1</v>
      </c>
      <c r="J13" s="7">
        <v>401768</v>
      </c>
      <c r="K13" s="19">
        <v>1</v>
      </c>
      <c r="L13" s="16">
        <v>1</v>
      </c>
    </row>
    <row r="14" spans="1:12">
      <c r="B14" s="19" t="s">
        <v>236</v>
      </c>
      <c r="C14" s="16" t="s">
        <v>278</v>
      </c>
      <c r="D14" s="16" t="s">
        <v>118</v>
      </c>
      <c r="E14" s="19">
        <f t="shared" si="1"/>
        <v>1</v>
      </c>
      <c r="F14" s="19">
        <f t="shared" si="0"/>
        <v>1</v>
      </c>
      <c r="G14" s="19">
        <v>1</v>
      </c>
      <c r="H14" s="19">
        <v>0</v>
      </c>
      <c r="I14" s="7">
        <v>1</v>
      </c>
      <c r="J14" s="7">
        <v>401768</v>
      </c>
      <c r="K14" s="19">
        <v>1</v>
      </c>
      <c r="L14" s="16">
        <v>1</v>
      </c>
    </row>
    <row r="15" spans="1:12">
      <c r="B15" s="19" t="s">
        <v>237</v>
      </c>
      <c r="C15" s="16" t="s">
        <v>279</v>
      </c>
      <c r="D15" s="16" t="s">
        <v>117</v>
      </c>
      <c r="E15" s="19">
        <f t="shared" si="1"/>
        <v>1</v>
      </c>
      <c r="F15" s="19">
        <f t="shared" si="0"/>
        <v>0</v>
      </c>
      <c r="G15" s="19">
        <v>0</v>
      </c>
      <c r="H15" s="19">
        <v>0</v>
      </c>
      <c r="I15" s="7">
        <v>1</v>
      </c>
      <c r="J15" s="7">
        <v>401768</v>
      </c>
      <c r="K15" s="19">
        <v>1</v>
      </c>
      <c r="L15" s="16">
        <v>0</v>
      </c>
    </row>
    <row r="16" spans="1:12">
      <c r="B16" s="19" t="s">
        <v>238</v>
      </c>
      <c r="C16" s="16" t="s">
        <v>280</v>
      </c>
      <c r="D16" s="16" t="s">
        <v>117</v>
      </c>
      <c r="E16" s="19">
        <f t="shared" si="1"/>
        <v>1</v>
      </c>
      <c r="F16" s="19">
        <f t="shared" si="0"/>
        <v>0</v>
      </c>
      <c r="G16" s="19">
        <v>0</v>
      </c>
      <c r="H16" s="19">
        <v>0</v>
      </c>
      <c r="I16" s="7">
        <v>1</v>
      </c>
      <c r="J16" s="7">
        <v>401768</v>
      </c>
      <c r="K16" s="19">
        <v>1</v>
      </c>
      <c r="L16" s="16">
        <v>1</v>
      </c>
    </row>
    <row r="17" spans="2:12">
      <c r="B17" s="19" t="s">
        <v>239</v>
      </c>
      <c r="C17" s="16" t="s">
        <v>281</v>
      </c>
      <c r="D17" s="16" t="s">
        <v>117</v>
      </c>
      <c r="E17" s="19">
        <f t="shared" si="1"/>
        <v>1</v>
      </c>
      <c r="F17" s="19">
        <f t="shared" si="0"/>
        <v>0</v>
      </c>
      <c r="G17" s="19">
        <v>0</v>
      </c>
      <c r="H17" s="19">
        <v>0</v>
      </c>
      <c r="I17" s="7">
        <v>1</v>
      </c>
      <c r="J17" s="7">
        <v>401768</v>
      </c>
      <c r="K17" s="19">
        <v>1</v>
      </c>
      <c r="L17" s="16">
        <v>0</v>
      </c>
    </row>
    <row r="18" spans="2:12">
      <c r="B18" s="19" t="s">
        <v>240</v>
      </c>
      <c r="C18" s="16" t="s">
        <v>282</v>
      </c>
      <c r="D18" s="16" t="s">
        <v>117</v>
      </c>
      <c r="E18" s="19">
        <f t="shared" si="1"/>
        <v>1</v>
      </c>
      <c r="F18" s="19">
        <f t="shared" si="0"/>
        <v>0</v>
      </c>
      <c r="G18" s="19">
        <v>0</v>
      </c>
      <c r="H18" s="19">
        <v>0</v>
      </c>
      <c r="I18" s="7">
        <v>1</v>
      </c>
      <c r="J18" s="7">
        <v>401768</v>
      </c>
      <c r="K18" s="19">
        <v>1</v>
      </c>
      <c r="L18" s="16">
        <v>0</v>
      </c>
    </row>
    <row r="19" spans="2:12">
      <c r="B19" s="19" t="s">
        <v>241</v>
      </c>
      <c r="C19" s="16" t="s">
        <v>283</v>
      </c>
      <c r="D19" s="16" t="s">
        <v>117</v>
      </c>
      <c r="E19" s="19">
        <f t="shared" si="1"/>
        <v>1</v>
      </c>
      <c r="F19" s="19">
        <f t="shared" si="0"/>
        <v>0</v>
      </c>
      <c r="G19" s="19">
        <v>0</v>
      </c>
      <c r="H19" s="19">
        <v>0</v>
      </c>
      <c r="I19" s="7">
        <v>1</v>
      </c>
      <c r="J19" s="7">
        <v>401768</v>
      </c>
      <c r="K19" s="19">
        <v>1</v>
      </c>
      <c r="L19" s="16">
        <v>0</v>
      </c>
    </row>
    <row r="20" spans="2:12">
      <c r="B20" s="19" t="s">
        <v>242</v>
      </c>
      <c r="C20" s="16" t="s">
        <v>284</v>
      </c>
      <c r="D20" s="16" t="s">
        <v>117</v>
      </c>
      <c r="E20" s="19">
        <f t="shared" si="1"/>
        <v>1</v>
      </c>
      <c r="F20" s="19">
        <f t="shared" si="0"/>
        <v>0</v>
      </c>
      <c r="G20" s="19">
        <v>0</v>
      </c>
      <c r="H20" s="19">
        <v>0</v>
      </c>
      <c r="I20" s="7">
        <v>1</v>
      </c>
      <c r="J20" s="7">
        <v>401768</v>
      </c>
      <c r="K20" s="19">
        <v>1</v>
      </c>
      <c r="L20" s="16">
        <v>0</v>
      </c>
    </row>
    <row r="21" spans="2:12">
      <c r="B21" s="19" t="s">
        <v>243</v>
      </c>
      <c r="C21" s="16" t="s">
        <v>285</v>
      </c>
      <c r="D21" s="16" t="s">
        <v>24</v>
      </c>
      <c r="E21" s="19">
        <f t="shared" si="1"/>
        <v>1</v>
      </c>
      <c r="F21" s="19">
        <f t="shared" si="0"/>
        <v>0</v>
      </c>
      <c r="G21" s="19">
        <v>0</v>
      </c>
      <c r="H21" s="19">
        <v>0</v>
      </c>
      <c r="I21" s="7">
        <v>1</v>
      </c>
      <c r="J21" s="7">
        <v>401768</v>
      </c>
      <c r="K21" s="19">
        <v>1</v>
      </c>
      <c r="L21" s="16">
        <v>0</v>
      </c>
    </row>
    <row r="22" spans="2:12">
      <c r="B22" s="19" t="s">
        <v>244</v>
      </c>
      <c r="C22" s="16" t="s">
        <v>286</v>
      </c>
      <c r="D22" s="16" t="s">
        <v>117</v>
      </c>
      <c r="E22" s="19">
        <f t="shared" si="1"/>
        <v>1</v>
      </c>
      <c r="F22" s="19">
        <f t="shared" si="0"/>
        <v>0</v>
      </c>
      <c r="G22" s="17">
        <v>0</v>
      </c>
      <c r="H22" s="19">
        <v>0</v>
      </c>
      <c r="I22" s="7">
        <v>1</v>
      </c>
      <c r="J22" s="7">
        <v>401768</v>
      </c>
      <c r="K22" s="19">
        <v>1</v>
      </c>
      <c r="L22" s="16">
        <v>0</v>
      </c>
    </row>
    <row r="23" spans="2:12">
      <c r="B23" s="19" t="s">
        <v>245</v>
      </c>
      <c r="C23" s="16" t="s">
        <v>245</v>
      </c>
      <c r="D23" s="16" t="s">
        <v>118</v>
      </c>
      <c r="E23" s="19">
        <f t="shared" si="1"/>
        <v>1</v>
      </c>
      <c r="F23" s="19">
        <f t="shared" si="0"/>
        <v>1</v>
      </c>
      <c r="G23" s="17">
        <v>1</v>
      </c>
      <c r="H23" s="19">
        <v>0</v>
      </c>
      <c r="I23" s="7">
        <v>1</v>
      </c>
      <c r="J23" s="7">
        <v>401768</v>
      </c>
      <c r="K23" s="19">
        <v>1</v>
      </c>
      <c r="L23" s="16">
        <v>1</v>
      </c>
    </row>
    <row r="24" spans="2:12">
      <c r="B24" s="19" t="s">
        <v>89</v>
      </c>
      <c r="C24" s="16" t="s">
        <v>89</v>
      </c>
      <c r="D24" s="16" t="s">
        <v>117</v>
      </c>
      <c r="E24" s="19">
        <f t="shared" si="1"/>
        <v>1</v>
      </c>
      <c r="F24" s="19">
        <f t="shared" si="0"/>
        <v>0</v>
      </c>
      <c r="G24" s="17">
        <v>0</v>
      </c>
      <c r="H24" s="19">
        <v>0</v>
      </c>
      <c r="I24" s="7">
        <v>1</v>
      </c>
      <c r="J24" s="7">
        <v>401768</v>
      </c>
      <c r="K24" s="19">
        <v>1</v>
      </c>
      <c r="L24" s="16">
        <v>0</v>
      </c>
    </row>
    <row r="25" spans="2:12">
      <c r="B25" s="19" t="s">
        <v>21</v>
      </c>
      <c r="C25" s="16" t="s">
        <v>21</v>
      </c>
      <c r="D25" s="16" t="s">
        <v>116</v>
      </c>
      <c r="E25" s="19">
        <f t="shared" si="1"/>
        <v>1</v>
      </c>
      <c r="F25" s="19">
        <f t="shared" si="0"/>
        <v>0</v>
      </c>
      <c r="G25" s="19">
        <v>0</v>
      </c>
      <c r="H25" s="19">
        <v>0</v>
      </c>
      <c r="I25" s="7">
        <v>1</v>
      </c>
      <c r="J25" s="7">
        <v>401768</v>
      </c>
      <c r="K25" s="19">
        <v>1</v>
      </c>
      <c r="L25" s="16">
        <v>0</v>
      </c>
    </row>
    <row r="26" spans="2:12">
      <c r="B26" s="19" t="s">
        <v>246</v>
      </c>
      <c r="C26" s="16" t="s">
        <v>246</v>
      </c>
      <c r="D26" s="16" t="s">
        <v>116</v>
      </c>
      <c r="E26" s="19">
        <f t="shared" si="1"/>
        <v>1</v>
      </c>
      <c r="F26" s="19">
        <f t="shared" si="0"/>
        <v>0</v>
      </c>
      <c r="G26" s="19">
        <v>0</v>
      </c>
      <c r="H26" s="19">
        <v>0</v>
      </c>
      <c r="I26" s="7">
        <v>1</v>
      </c>
      <c r="J26" s="7">
        <v>401768</v>
      </c>
      <c r="K26" s="19">
        <v>1</v>
      </c>
      <c r="L26" s="16">
        <v>0</v>
      </c>
    </row>
    <row r="27" spans="2:12">
      <c r="B27" s="19" t="s">
        <v>247</v>
      </c>
      <c r="C27" s="16" t="s">
        <v>247</v>
      </c>
      <c r="D27" s="16" t="s">
        <v>116</v>
      </c>
      <c r="E27" s="19">
        <f t="shared" si="1"/>
        <v>1</v>
      </c>
      <c r="F27" s="19">
        <f t="shared" si="0"/>
        <v>0</v>
      </c>
      <c r="G27" s="19">
        <v>0</v>
      </c>
      <c r="H27" s="19">
        <v>0</v>
      </c>
      <c r="I27" s="7">
        <v>1</v>
      </c>
      <c r="J27" s="7">
        <v>401768</v>
      </c>
      <c r="K27" s="19">
        <v>1</v>
      </c>
      <c r="L27" s="16">
        <v>0</v>
      </c>
    </row>
    <row r="28" spans="2:12">
      <c r="B28" s="19" t="s">
        <v>248</v>
      </c>
      <c r="C28" s="16" t="s">
        <v>248</v>
      </c>
      <c r="D28" s="16" t="s">
        <v>116</v>
      </c>
      <c r="E28" s="19">
        <f t="shared" si="1"/>
        <v>0</v>
      </c>
      <c r="F28" s="19">
        <f t="shared" si="0"/>
        <v>0</v>
      </c>
      <c r="G28" s="19">
        <v>0</v>
      </c>
      <c r="H28" s="19">
        <v>0</v>
      </c>
      <c r="I28" s="7">
        <v>1</v>
      </c>
      <c r="J28" s="7">
        <v>401768</v>
      </c>
      <c r="K28" s="19">
        <v>1</v>
      </c>
      <c r="L28" s="16">
        <v>0</v>
      </c>
    </row>
    <row r="29" spans="2:12">
      <c r="B29" s="19" t="s">
        <v>249</v>
      </c>
      <c r="C29" s="16" t="s">
        <v>249</v>
      </c>
      <c r="D29" s="16" t="s">
        <v>117</v>
      </c>
      <c r="E29" s="19">
        <f>IF(LEFT(B29,5)="Lunch", 0, 1)</f>
        <v>1</v>
      </c>
      <c r="F29" s="19">
        <f t="shared" si="0"/>
        <v>0</v>
      </c>
      <c r="G29" s="19">
        <v>0</v>
      </c>
      <c r="H29" s="19">
        <v>0</v>
      </c>
      <c r="I29" s="7">
        <v>1</v>
      </c>
      <c r="J29" s="7">
        <v>401768</v>
      </c>
      <c r="K29" s="19">
        <v>1</v>
      </c>
      <c r="L29" s="16">
        <v>1</v>
      </c>
    </row>
    <row r="30" spans="2:12">
      <c r="B30" s="19" t="s">
        <v>250</v>
      </c>
      <c r="C30" s="16" t="s">
        <v>250</v>
      </c>
      <c r="D30" s="16" t="s">
        <v>117</v>
      </c>
      <c r="E30" s="19">
        <f>IF(LEFT(B30,5)="Lunch", 0, 1)</f>
        <v>1</v>
      </c>
      <c r="F30" s="19">
        <f t="shared" si="0"/>
        <v>0</v>
      </c>
      <c r="G30" s="19">
        <v>0</v>
      </c>
      <c r="H30" s="19">
        <v>0</v>
      </c>
      <c r="I30" s="7">
        <v>1</v>
      </c>
      <c r="J30" s="7">
        <v>401768</v>
      </c>
      <c r="K30" s="19">
        <v>1</v>
      </c>
      <c r="L30" s="16">
        <v>1</v>
      </c>
    </row>
    <row r="31" spans="2:12">
      <c r="B31" s="19" t="s">
        <v>251</v>
      </c>
      <c r="C31" s="16" t="s">
        <v>251</v>
      </c>
      <c r="D31" s="16" t="s">
        <v>117</v>
      </c>
      <c r="E31" s="19">
        <f>IF(LEFT(B31,5)="Lunch", 0, 1)</f>
        <v>1</v>
      </c>
      <c r="F31" s="19">
        <f t="shared" si="0"/>
        <v>0</v>
      </c>
      <c r="G31" s="19">
        <v>0</v>
      </c>
      <c r="H31" s="19">
        <v>0</v>
      </c>
      <c r="I31" s="7">
        <v>1</v>
      </c>
      <c r="J31" s="7">
        <v>401768</v>
      </c>
      <c r="K31" s="19">
        <v>1</v>
      </c>
      <c r="L31" s="16">
        <v>1</v>
      </c>
    </row>
    <row r="32" spans="2:12">
      <c r="B32" s="19" t="s">
        <v>252</v>
      </c>
      <c r="C32" s="16" t="s">
        <v>252</v>
      </c>
      <c r="D32" s="16" t="s">
        <v>116</v>
      </c>
      <c r="E32" s="19">
        <v>0</v>
      </c>
      <c r="F32" s="19">
        <f t="shared" si="0"/>
        <v>0</v>
      </c>
      <c r="G32" s="19">
        <v>0</v>
      </c>
      <c r="H32" s="19">
        <v>0</v>
      </c>
      <c r="I32" s="7">
        <v>1</v>
      </c>
      <c r="J32" s="7">
        <v>401768</v>
      </c>
      <c r="K32" s="19">
        <v>1</v>
      </c>
      <c r="L32" s="16">
        <v>0</v>
      </c>
    </row>
    <row r="33" spans="2:12">
      <c r="B33" s="19" t="s">
        <v>253</v>
      </c>
      <c r="C33" s="16" t="s">
        <v>253</v>
      </c>
      <c r="D33" s="16" t="s">
        <v>117</v>
      </c>
      <c r="E33" s="19">
        <f t="shared" ref="E33:E41" si="2">IF(LEFT(B33,5)="Lunch", 0, 1)</f>
        <v>1</v>
      </c>
      <c r="F33" s="19">
        <f t="shared" si="0"/>
        <v>0</v>
      </c>
      <c r="G33" s="19">
        <v>0</v>
      </c>
      <c r="H33" s="19">
        <v>0</v>
      </c>
      <c r="I33" s="7">
        <v>1</v>
      </c>
      <c r="J33" s="7">
        <v>401768</v>
      </c>
      <c r="K33" s="19">
        <v>1</v>
      </c>
      <c r="L33" s="16">
        <v>1</v>
      </c>
    </row>
    <row r="34" spans="2:12">
      <c r="B34" s="19" t="s">
        <v>254</v>
      </c>
      <c r="C34" s="16" t="s">
        <v>254</v>
      </c>
      <c r="D34" s="16" t="s">
        <v>117</v>
      </c>
      <c r="E34" s="19">
        <f t="shared" si="2"/>
        <v>1</v>
      </c>
      <c r="F34" s="19">
        <f t="shared" si="0"/>
        <v>0</v>
      </c>
      <c r="G34" s="19">
        <v>0</v>
      </c>
      <c r="H34" s="19">
        <v>0</v>
      </c>
      <c r="I34" s="7">
        <v>1</v>
      </c>
      <c r="J34" s="7">
        <v>401768</v>
      </c>
      <c r="K34" s="19">
        <v>1</v>
      </c>
      <c r="L34" s="16">
        <v>0</v>
      </c>
    </row>
    <row r="35" spans="2:12">
      <c r="B35" s="19" t="s">
        <v>255</v>
      </c>
      <c r="C35" s="19" t="s">
        <v>255</v>
      </c>
      <c r="D35" s="16" t="s">
        <v>117</v>
      </c>
      <c r="E35" s="19">
        <f t="shared" si="2"/>
        <v>1</v>
      </c>
      <c r="F35" s="19">
        <f t="shared" si="0"/>
        <v>0</v>
      </c>
      <c r="G35" s="19">
        <v>0</v>
      </c>
      <c r="H35" s="19">
        <v>0</v>
      </c>
      <c r="I35" s="7">
        <v>1</v>
      </c>
      <c r="J35" s="7">
        <v>401768</v>
      </c>
      <c r="K35" s="19">
        <v>1</v>
      </c>
      <c r="L35" s="16">
        <v>0</v>
      </c>
    </row>
    <row r="36" spans="2:12">
      <c r="B36" s="19" t="s">
        <v>256</v>
      </c>
      <c r="C36" s="16" t="s">
        <v>256</v>
      </c>
      <c r="D36" s="16" t="s">
        <v>118</v>
      </c>
      <c r="E36" s="19">
        <f t="shared" si="2"/>
        <v>1</v>
      </c>
      <c r="F36" s="19">
        <v>1</v>
      </c>
      <c r="G36" s="19">
        <v>0</v>
      </c>
      <c r="H36" s="19">
        <v>0</v>
      </c>
      <c r="I36" s="7">
        <v>1</v>
      </c>
      <c r="J36" s="7">
        <v>401768</v>
      </c>
      <c r="K36" s="19">
        <v>1</v>
      </c>
      <c r="L36" s="16">
        <v>1</v>
      </c>
    </row>
    <row r="37" spans="2:12">
      <c r="B37" s="19" t="s">
        <v>257</v>
      </c>
      <c r="C37" s="16" t="s">
        <v>257</v>
      </c>
      <c r="D37" s="16" t="s">
        <v>117</v>
      </c>
      <c r="E37" s="19">
        <f t="shared" si="2"/>
        <v>1</v>
      </c>
      <c r="F37" s="19">
        <f t="shared" si="0"/>
        <v>0</v>
      </c>
      <c r="G37" s="19">
        <v>0</v>
      </c>
      <c r="H37" s="19">
        <v>0</v>
      </c>
      <c r="I37" s="7">
        <v>1</v>
      </c>
      <c r="J37" s="7">
        <v>401768</v>
      </c>
      <c r="K37" s="19">
        <v>1</v>
      </c>
      <c r="L37" s="16">
        <v>1</v>
      </c>
    </row>
    <row r="38" spans="2:12">
      <c r="B38" s="19" t="s">
        <v>258</v>
      </c>
      <c r="C38" s="16" t="s">
        <v>258</v>
      </c>
      <c r="D38" s="16" t="s">
        <v>117</v>
      </c>
      <c r="E38" s="19">
        <f t="shared" si="2"/>
        <v>1</v>
      </c>
      <c r="F38" s="19">
        <f t="shared" si="0"/>
        <v>0</v>
      </c>
      <c r="G38" s="19">
        <v>0</v>
      </c>
      <c r="H38" s="19">
        <v>0</v>
      </c>
      <c r="I38" s="7">
        <v>1</v>
      </c>
      <c r="J38" s="7">
        <v>401768</v>
      </c>
      <c r="K38" s="19">
        <v>1</v>
      </c>
      <c r="L38" s="16">
        <v>0</v>
      </c>
    </row>
    <row r="39" spans="2:12">
      <c r="B39" s="19" t="s">
        <v>259</v>
      </c>
      <c r="C39" s="16" t="s">
        <v>259</v>
      </c>
      <c r="D39" s="16" t="s">
        <v>117</v>
      </c>
      <c r="E39" s="19">
        <f t="shared" si="2"/>
        <v>1</v>
      </c>
      <c r="F39" s="19">
        <f t="shared" si="0"/>
        <v>0</v>
      </c>
      <c r="G39" s="19">
        <v>0</v>
      </c>
      <c r="H39" s="19">
        <v>0</v>
      </c>
      <c r="I39" s="7">
        <v>1</v>
      </c>
      <c r="J39" s="7">
        <v>401768</v>
      </c>
      <c r="K39" s="19">
        <v>1</v>
      </c>
      <c r="L39" s="16">
        <v>0</v>
      </c>
    </row>
    <row r="40" spans="2:12">
      <c r="B40" s="19" t="s">
        <v>260</v>
      </c>
      <c r="C40" s="16" t="s">
        <v>260</v>
      </c>
      <c r="D40" s="16" t="s">
        <v>117</v>
      </c>
      <c r="E40" s="19">
        <f t="shared" si="2"/>
        <v>1</v>
      </c>
      <c r="F40" s="19">
        <f t="shared" si="0"/>
        <v>0</v>
      </c>
      <c r="G40" s="19">
        <v>0</v>
      </c>
      <c r="H40" s="19">
        <v>0</v>
      </c>
      <c r="I40" s="7">
        <v>1</v>
      </c>
      <c r="J40" s="7">
        <v>401768</v>
      </c>
      <c r="K40" s="19">
        <v>1</v>
      </c>
      <c r="L40" s="16">
        <v>0</v>
      </c>
    </row>
    <row r="41" spans="2:12">
      <c r="B41" s="19" t="s">
        <v>261</v>
      </c>
      <c r="C41" s="16" t="s">
        <v>261</v>
      </c>
      <c r="D41" s="16" t="s">
        <v>118</v>
      </c>
      <c r="E41" s="19">
        <f t="shared" si="2"/>
        <v>1</v>
      </c>
      <c r="F41" s="19">
        <f t="shared" si="0"/>
        <v>1</v>
      </c>
      <c r="G41">
        <v>1</v>
      </c>
      <c r="H41" s="19">
        <v>0</v>
      </c>
      <c r="I41" s="34">
        <v>1</v>
      </c>
      <c r="J41" s="34">
        <v>401768</v>
      </c>
      <c r="K41" s="19">
        <v>1</v>
      </c>
      <c r="L41" s="16">
        <v>1</v>
      </c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I2" sqref="I2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8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</row>
    <row r="2" spans="1:8">
      <c r="A2" s="5">
        <v>0</v>
      </c>
      <c r="B2" s="5" t="s">
        <v>18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8">
      <c r="B3" t="s">
        <v>194</v>
      </c>
      <c r="C3">
        <v>1</v>
      </c>
      <c r="E3">
        <v>0</v>
      </c>
      <c r="F3">
        <v>0</v>
      </c>
      <c r="G3">
        <v>2</v>
      </c>
    </row>
    <row r="4" spans="1:8">
      <c r="A4" s="19"/>
      <c r="B4" s="19"/>
      <c r="C4" s="19"/>
      <c r="D4" s="19"/>
      <c r="E4" s="19"/>
      <c r="F4" s="19"/>
      <c r="G4" s="19"/>
    </row>
    <row r="5" spans="1:8">
      <c r="A5" s="19"/>
      <c r="B5" s="19"/>
      <c r="C5" s="19"/>
      <c r="D5" s="19"/>
      <c r="E5" s="19"/>
      <c r="F5" s="19"/>
      <c r="G5" s="19"/>
    </row>
    <row r="6" spans="1:8">
      <c r="A6" s="19"/>
      <c r="B6" s="19"/>
      <c r="C6" s="19"/>
      <c r="D6" s="19"/>
      <c r="E6" s="19"/>
      <c r="F6" s="19"/>
      <c r="G6" s="19"/>
    </row>
    <row r="7" spans="1:8">
      <c r="B7" s="19"/>
      <c r="C7" s="19"/>
      <c r="D7" s="19"/>
      <c r="E7" s="19"/>
      <c r="F7" s="19"/>
      <c r="G7" s="19"/>
      <c r="H7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workbookViewId="0">
      <selection activeCell="E5" sqref="E5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</row>
    <row r="2" spans="1:9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7">
        <v>1</v>
      </c>
      <c r="H2" s="7">
        <v>109574</v>
      </c>
      <c r="I2" s="5">
        <v>0</v>
      </c>
    </row>
    <row r="3" spans="1:9">
      <c r="A3" s="5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7">
        <v>1</v>
      </c>
      <c r="H3" s="7">
        <v>109574</v>
      </c>
      <c r="I3" s="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"/>
  <sheetViews>
    <sheetView workbookViewId="0">
      <selection activeCell="I5" sqref="I5"/>
    </sheetView>
  </sheetViews>
  <sheetFormatPr defaultRowHeight="14.4"/>
  <cols>
    <col min="1" max="1" width="32.109375" customWidth="1"/>
    <col min="2" max="2" width="41.33203125" customWidth="1"/>
    <col min="3" max="3" width="15.44140625" bestFit="1" customWidth="1"/>
    <col min="4" max="4" width="7.6640625" bestFit="1" customWidth="1"/>
  </cols>
  <sheetData>
    <row r="1" spans="1:4">
      <c r="A1" s="4" t="s">
        <v>87</v>
      </c>
      <c r="B1" s="4" t="s">
        <v>103</v>
      </c>
      <c r="C1" s="4" t="s">
        <v>104</v>
      </c>
      <c r="D1" s="4" t="s">
        <v>105</v>
      </c>
    </row>
    <row r="2" spans="1:4">
      <c r="A2" t="s">
        <v>106</v>
      </c>
      <c r="B2" t="s">
        <v>90</v>
      </c>
      <c r="C2" s="19" t="s">
        <v>192</v>
      </c>
      <c r="D2" t="s">
        <v>107</v>
      </c>
    </row>
    <row r="4" spans="1:4">
      <c r="A4" s="19" t="s">
        <v>106</v>
      </c>
      <c r="B4" s="19" t="s">
        <v>90</v>
      </c>
      <c r="C4" s="19" t="s">
        <v>193</v>
      </c>
      <c r="D4" s="19" t="s">
        <v>107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7"/>
  <sheetViews>
    <sheetView workbookViewId="0">
      <pane xSplit="1" topLeftCell="B1" activePane="topRight" state="frozen"/>
      <selection pane="topRight" activeCell="G5" sqref="G5"/>
    </sheetView>
  </sheetViews>
  <sheetFormatPr defaultRowHeight="14.4"/>
  <cols>
    <col min="1" max="1" width="57.6640625" bestFit="1" customWidth="1"/>
    <col min="2" max="2" width="11.33203125" customWidth="1"/>
    <col min="3" max="3" width="11.33203125" style="19" customWidth="1"/>
  </cols>
  <sheetData>
    <row r="1" spans="1:3">
      <c r="A1" s="23" t="s">
        <v>176</v>
      </c>
      <c r="B1" s="31" t="s">
        <v>192</v>
      </c>
      <c r="C1" s="31" t="s">
        <v>193</v>
      </c>
    </row>
    <row r="2" spans="1:3">
      <c r="A2" s="24" t="s">
        <v>175</v>
      </c>
      <c r="B2" s="24" t="s">
        <v>121</v>
      </c>
      <c r="C2" s="24" t="s">
        <v>121</v>
      </c>
    </row>
    <row r="3" spans="1:3">
      <c r="A3" s="20" t="s">
        <v>122</v>
      </c>
      <c r="B3" s="20" t="s">
        <v>123</v>
      </c>
      <c r="C3" s="20" t="s">
        <v>123</v>
      </c>
    </row>
    <row r="4" spans="1:3">
      <c r="A4" s="20" t="s">
        <v>147</v>
      </c>
      <c r="B4" s="20" t="s">
        <v>123</v>
      </c>
      <c r="C4" s="20" t="s">
        <v>123</v>
      </c>
    </row>
    <row r="5" spans="1:3">
      <c r="A5" s="20" t="s">
        <v>148</v>
      </c>
      <c r="B5" s="20" t="s">
        <v>123</v>
      </c>
      <c r="C5" s="20" t="s">
        <v>123</v>
      </c>
    </row>
    <row r="6" spans="1:3">
      <c r="A6" s="20" t="s">
        <v>149</v>
      </c>
      <c r="B6" s="20" t="s">
        <v>126</v>
      </c>
      <c r="C6" s="20" t="s">
        <v>126</v>
      </c>
    </row>
    <row r="7" spans="1:3">
      <c r="A7" s="20" t="s">
        <v>150</v>
      </c>
      <c r="B7" s="20" t="s">
        <v>123</v>
      </c>
      <c r="C7" s="20" t="s">
        <v>123</v>
      </c>
    </row>
    <row r="8" spans="1:3">
      <c r="A8" s="20" t="s">
        <v>151</v>
      </c>
      <c r="B8" s="20" t="s">
        <v>126</v>
      </c>
      <c r="C8" s="20" t="s">
        <v>126</v>
      </c>
    </row>
    <row r="9" spans="1:3">
      <c r="A9" s="20" t="s">
        <v>130</v>
      </c>
      <c r="B9" s="20" t="s">
        <v>123</v>
      </c>
      <c r="C9" s="20" t="s">
        <v>123</v>
      </c>
    </row>
    <row r="10" spans="1:3">
      <c r="A10" s="20" t="s">
        <v>128</v>
      </c>
      <c r="B10" s="20" t="s">
        <v>126</v>
      </c>
      <c r="C10" s="20" t="s">
        <v>126</v>
      </c>
    </row>
    <row r="11" spans="1:3">
      <c r="A11" s="20" t="s">
        <v>152</v>
      </c>
      <c r="B11" s="20" t="s">
        <v>123</v>
      </c>
      <c r="C11" s="20" t="s">
        <v>123</v>
      </c>
    </row>
    <row r="12" spans="1:3">
      <c r="A12" s="20" t="s">
        <v>153</v>
      </c>
      <c r="B12" s="20" t="s">
        <v>123</v>
      </c>
      <c r="C12" s="20" t="s">
        <v>123</v>
      </c>
    </row>
    <row r="13" spans="1:3">
      <c r="A13" s="20" t="s">
        <v>144</v>
      </c>
      <c r="B13" s="20" t="s">
        <v>126</v>
      </c>
      <c r="C13" s="20" t="s">
        <v>126</v>
      </c>
    </row>
    <row r="14" spans="1:3">
      <c r="A14" s="20" t="s">
        <v>154</v>
      </c>
      <c r="B14" s="20" t="s">
        <v>126</v>
      </c>
      <c r="C14" s="20" t="s">
        <v>126</v>
      </c>
    </row>
    <row r="15" spans="1:3">
      <c r="A15" s="20" t="s">
        <v>155</v>
      </c>
      <c r="B15" s="20" t="s">
        <v>123</v>
      </c>
      <c r="C15" s="20" t="s">
        <v>123</v>
      </c>
    </row>
    <row r="16" spans="1:3">
      <c r="A16" s="22" t="s">
        <v>156</v>
      </c>
      <c r="B16" s="20" t="s">
        <v>126</v>
      </c>
      <c r="C16" s="20" t="s">
        <v>126</v>
      </c>
    </row>
    <row r="17" spans="1:3">
      <c r="A17" s="22" t="s">
        <v>143</v>
      </c>
      <c r="B17" s="20" t="s">
        <v>126</v>
      </c>
      <c r="C17" s="20" t="s">
        <v>126</v>
      </c>
    </row>
    <row r="18" spans="1:3">
      <c r="A18" s="22" t="s">
        <v>157</v>
      </c>
      <c r="B18" s="20" t="s">
        <v>126</v>
      </c>
      <c r="C18" s="20" t="s">
        <v>126</v>
      </c>
    </row>
    <row r="19" spans="1:3">
      <c r="A19" s="22" t="s">
        <v>158</v>
      </c>
      <c r="B19" s="20" t="s">
        <v>126</v>
      </c>
      <c r="C19" s="20" t="s">
        <v>126</v>
      </c>
    </row>
    <row r="20" spans="1:3">
      <c r="A20" s="22" t="s">
        <v>142</v>
      </c>
      <c r="B20" s="20" t="s">
        <v>126</v>
      </c>
      <c r="C20" s="20" t="s">
        <v>126</v>
      </c>
    </row>
    <row r="21" spans="1:3">
      <c r="A21" s="22" t="s">
        <v>145</v>
      </c>
      <c r="B21" s="20" t="s">
        <v>126</v>
      </c>
      <c r="C21" s="20" t="s">
        <v>126</v>
      </c>
    </row>
    <row r="22" spans="1:3">
      <c r="A22" s="20" t="s">
        <v>159</v>
      </c>
      <c r="B22" s="20" t="s">
        <v>123</v>
      </c>
      <c r="C22" s="20" t="s">
        <v>123</v>
      </c>
    </row>
    <row r="23" spans="1:3">
      <c r="A23" s="20" t="s">
        <v>136</v>
      </c>
      <c r="B23" s="20" t="s">
        <v>123</v>
      </c>
      <c r="C23" s="20" t="s">
        <v>123</v>
      </c>
    </row>
    <row r="24" spans="1:3">
      <c r="A24" s="20" t="s">
        <v>160</v>
      </c>
      <c r="B24" s="20" t="s">
        <v>123</v>
      </c>
      <c r="C24" s="20" t="s">
        <v>123</v>
      </c>
    </row>
    <row r="25" spans="1:3">
      <c r="A25" s="20" t="s">
        <v>161</v>
      </c>
      <c r="B25" s="20" t="s">
        <v>123</v>
      </c>
      <c r="C25" s="20" t="s">
        <v>123</v>
      </c>
    </row>
    <row r="26" spans="1:3">
      <c r="A26" s="20" t="s">
        <v>162</v>
      </c>
      <c r="B26" s="20" t="s">
        <v>126</v>
      </c>
      <c r="C26" s="20" t="s">
        <v>126</v>
      </c>
    </row>
    <row r="27" spans="1:3">
      <c r="A27" s="20" t="s">
        <v>163</v>
      </c>
      <c r="B27" s="20" t="s">
        <v>126</v>
      </c>
      <c r="C27" s="20" t="s">
        <v>126</v>
      </c>
    </row>
    <row r="28" spans="1:3">
      <c r="A28" s="20" t="s">
        <v>164</v>
      </c>
      <c r="B28" s="20" t="s">
        <v>126</v>
      </c>
      <c r="C28" s="20" t="s">
        <v>126</v>
      </c>
    </row>
    <row r="29" spans="1:3">
      <c r="A29" s="20" t="s">
        <v>146</v>
      </c>
      <c r="B29" s="20" t="s">
        <v>126</v>
      </c>
      <c r="C29" s="20" t="s">
        <v>126</v>
      </c>
    </row>
    <row r="30" spans="1:3">
      <c r="A30" s="20" t="s">
        <v>165</v>
      </c>
      <c r="B30" s="20" t="s">
        <v>126</v>
      </c>
      <c r="C30" s="20" t="s">
        <v>126</v>
      </c>
    </row>
    <row r="31" spans="1:3">
      <c r="A31" s="20" t="s">
        <v>166</v>
      </c>
      <c r="B31" s="20" t="s">
        <v>126</v>
      </c>
      <c r="C31" s="20" t="s">
        <v>126</v>
      </c>
    </row>
    <row r="32" spans="1:3">
      <c r="A32" s="20" t="s">
        <v>167</v>
      </c>
      <c r="B32" s="20" t="s">
        <v>126</v>
      </c>
      <c r="C32" s="20" t="s">
        <v>126</v>
      </c>
    </row>
    <row r="33" spans="1:3">
      <c r="A33" s="20" t="s">
        <v>168</v>
      </c>
      <c r="B33" s="20" t="s">
        <v>126</v>
      </c>
      <c r="C33" s="20" t="s">
        <v>126</v>
      </c>
    </row>
    <row r="34" spans="1:3">
      <c r="A34" s="20" t="s">
        <v>169</v>
      </c>
      <c r="B34" s="20" t="s">
        <v>126</v>
      </c>
      <c r="C34" s="20" t="s">
        <v>126</v>
      </c>
    </row>
    <row r="35" spans="1:3">
      <c r="A35" s="20" t="s">
        <v>170</v>
      </c>
      <c r="B35" s="20" t="s">
        <v>126</v>
      </c>
      <c r="C35" s="20" t="s">
        <v>126</v>
      </c>
    </row>
    <row r="36" spans="1:3">
      <c r="A36" s="20" t="s">
        <v>171</v>
      </c>
      <c r="B36" s="20" t="s">
        <v>126</v>
      </c>
      <c r="C36" s="20" t="s">
        <v>126</v>
      </c>
    </row>
    <row r="37" spans="1:3">
      <c r="A37" s="20" t="s">
        <v>172</v>
      </c>
      <c r="B37" s="20" t="s">
        <v>126</v>
      </c>
      <c r="C37" s="20" t="s">
        <v>126</v>
      </c>
    </row>
    <row r="38" spans="1:3">
      <c r="A38" s="20" t="s">
        <v>173</v>
      </c>
      <c r="B38" s="20" t="s">
        <v>126</v>
      </c>
      <c r="C38" s="20" t="s">
        <v>126</v>
      </c>
    </row>
    <row r="39" spans="1:3">
      <c r="A39" s="20" t="s">
        <v>174</v>
      </c>
      <c r="B39" s="20" t="s">
        <v>126</v>
      </c>
      <c r="C39" s="20" t="s">
        <v>126</v>
      </c>
    </row>
    <row r="40" spans="1:3">
      <c r="A40" s="24" t="s">
        <v>177</v>
      </c>
      <c r="B40" s="24" t="s">
        <v>121</v>
      </c>
      <c r="C40" s="24" t="s">
        <v>121</v>
      </c>
    </row>
    <row r="41" spans="1:3">
      <c r="A41" s="25" t="s">
        <v>122</v>
      </c>
      <c r="B41" s="21" t="s">
        <v>123</v>
      </c>
      <c r="C41" s="21" t="s">
        <v>123</v>
      </c>
    </row>
    <row r="42" spans="1:3">
      <c r="A42" s="25" t="s">
        <v>178</v>
      </c>
      <c r="B42" s="26" t="s">
        <v>126</v>
      </c>
      <c r="C42" s="26" t="s">
        <v>126</v>
      </c>
    </row>
    <row r="43" spans="1:3">
      <c r="A43" s="27" t="s">
        <v>124</v>
      </c>
      <c r="B43" s="21" t="s">
        <v>123</v>
      </c>
      <c r="C43" s="21" t="s">
        <v>123</v>
      </c>
    </row>
    <row r="44" spans="1:3">
      <c r="A44" s="27" t="s">
        <v>125</v>
      </c>
      <c r="B44" s="21" t="s">
        <v>123</v>
      </c>
      <c r="C44" s="21" t="s">
        <v>123</v>
      </c>
    </row>
    <row r="45" spans="1:3">
      <c r="A45" s="25" t="s">
        <v>179</v>
      </c>
      <c r="B45" s="26" t="s">
        <v>126</v>
      </c>
      <c r="C45" s="26" t="s">
        <v>126</v>
      </c>
    </row>
    <row r="46" spans="1:3">
      <c r="A46" s="28" t="s">
        <v>180</v>
      </c>
      <c r="B46" s="26" t="s">
        <v>126</v>
      </c>
      <c r="C46" s="26" t="s">
        <v>126</v>
      </c>
    </row>
    <row r="47" spans="1:3">
      <c r="A47" s="25" t="s">
        <v>127</v>
      </c>
      <c r="B47" s="21" t="s">
        <v>123</v>
      </c>
      <c r="C47" s="21" t="s">
        <v>123</v>
      </c>
    </row>
    <row r="48" spans="1:3">
      <c r="A48" s="20" t="s">
        <v>151</v>
      </c>
      <c r="B48" s="20" t="s">
        <v>126</v>
      </c>
      <c r="C48" s="20" t="s">
        <v>126</v>
      </c>
    </row>
    <row r="49" spans="1:3">
      <c r="A49" s="25" t="s">
        <v>130</v>
      </c>
      <c r="B49" s="20" t="s">
        <v>123</v>
      </c>
      <c r="C49" s="20" t="s">
        <v>123</v>
      </c>
    </row>
    <row r="50" spans="1:3">
      <c r="A50" s="25" t="s">
        <v>181</v>
      </c>
      <c r="B50" s="20" t="s">
        <v>126</v>
      </c>
      <c r="C50" s="20" t="s">
        <v>126</v>
      </c>
    </row>
    <row r="51" spans="1:3">
      <c r="A51" s="25" t="s">
        <v>129</v>
      </c>
      <c r="B51" s="20" t="s">
        <v>123</v>
      </c>
      <c r="C51" s="20" t="s">
        <v>123</v>
      </c>
    </row>
    <row r="52" spans="1:3">
      <c r="A52" s="25" t="s">
        <v>131</v>
      </c>
      <c r="B52" s="21" t="s">
        <v>123</v>
      </c>
      <c r="C52" s="21" t="s">
        <v>123</v>
      </c>
    </row>
    <row r="53" spans="1:3">
      <c r="A53" s="29" t="s">
        <v>182</v>
      </c>
      <c r="B53" s="21" t="s">
        <v>126</v>
      </c>
      <c r="C53" s="21" t="s">
        <v>126</v>
      </c>
    </row>
    <row r="54" spans="1:3">
      <c r="A54" s="25" t="s">
        <v>132</v>
      </c>
      <c r="B54" s="20" t="s">
        <v>126</v>
      </c>
      <c r="C54" s="20" t="s">
        <v>126</v>
      </c>
    </row>
    <row r="55" spans="1:3">
      <c r="A55" s="25" t="s">
        <v>133</v>
      </c>
      <c r="B55" s="21" t="s">
        <v>123</v>
      </c>
      <c r="C55" s="21" t="s">
        <v>123</v>
      </c>
    </row>
    <row r="56" spans="1:3">
      <c r="A56" s="22" t="s">
        <v>143</v>
      </c>
      <c r="B56" s="26" t="s">
        <v>126</v>
      </c>
      <c r="C56" s="26" t="s">
        <v>126</v>
      </c>
    </row>
    <row r="57" spans="1:3">
      <c r="A57" s="22" t="s">
        <v>157</v>
      </c>
      <c r="B57" s="26" t="s">
        <v>126</v>
      </c>
      <c r="C57" s="26" t="s">
        <v>126</v>
      </c>
    </row>
    <row r="58" spans="1:3">
      <c r="A58" s="22" t="s">
        <v>145</v>
      </c>
      <c r="B58" s="26" t="s">
        <v>126</v>
      </c>
      <c r="C58" s="26" t="s">
        <v>126</v>
      </c>
    </row>
    <row r="59" spans="1:3">
      <c r="A59" s="30" t="s">
        <v>183</v>
      </c>
      <c r="B59" s="26" t="s">
        <v>126</v>
      </c>
      <c r="C59" s="26" t="s">
        <v>126</v>
      </c>
    </row>
    <row r="60" spans="1:3">
      <c r="A60" s="22" t="s">
        <v>156</v>
      </c>
      <c r="B60" s="26" t="s">
        <v>126</v>
      </c>
      <c r="C60" s="26" t="s">
        <v>126</v>
      </c>
    </row>
    <row r="61" spans="1:3">
      <c r="A61" s="25" t="s">
        <v>134</v>
      </c>
      <c r="B61" s="21" t="s">
        <v>123</v>
      </c>
      <c r="C61" s="21" t="s">
        <v>123</v>
      </c>
    </row>
    <row r="62" spans="1:3">
      <c r="A62" s="25" t="s">
        <v>136</v>
      </c>
      <c r="B62" s="21" t="s">
        <v>123</v>
      </c>
      <c r="C62" s="21" t="s">
        <v>123</v>
      </c>
    </row>
    <row r="63" spans="1:3">
      <c r="A63" s="25" t="s">
        <v>135</v>
      </c>
      <c r="B63" s="21" t="s">
        <v>123</v>
      </c>
      <c r="C63" s="21" t="s">
        <v>123</v>
      </c>
    </row>
    <row r="64" spans="1:3">
      <c r="A64" s="25" t="s">
        <v>137</v>
      </c>
      <c r="B64" s="21" t="s">
        <v>123</v>
      </c>
      <c r="C64" s="21" t="s">
        <v>123</v>
      </c>
    </row>
    <row r="65" spans="1:3">
      <c r="A65" s="25" t="s">
        <v>184</v>
      </c>
      <c r="B65" s="21" t="s">
        <v>123</v>
      </c>
      <c r="C65" s="21" t="s">
        <v>123</v>
      </c>
    </row>
    <row r="66" spans="1:3">
      <c r="A66" s="30" t="s">
        <v>185</v>
      </c>
      <c r="B66" s="26" t="s">
        <v>126</v>
      </c>
      <c r="C66" s="26" t="s">
        <v>126</v>
      </c>
    </row>
    <row r="67" spans="1:3">
      <c r="A67" s="30" t="s">
        <v>186</v>
      </c>
      <c r="B67" s="26" t="s">
        <v>126</v>
      </c>
      <c r="C67" s="26" t="s">
        <v>126</v>
      </c>
    </row>
    <row r="68" spans="1:3">
      <c r="A68" s="30" t="s">
        <v>187</v>
      </c>
      <c r="B68" s="26" t="s">
        <v>126</v>
      </c>
      <c r="C68" s="26" t="s">
        <v>126</v>
      </c>
    </row>
    <row r="69" spans="1:3">
      <c r="A69" s="30" t="s">
        <v>146</v>
      </c>
      <c r="B69" s="26" t="s">
        <v>126</v>
      </c>
      <c r="C69" s="26" t="s">
        <v>126</v>
      </c>
    </row>
    <row r="70" spans="1:3">
      <c r="A70" s="25" t="s">
        <v>138</v>
      </c>
      <c r="B70" s="26" t="s">
        <v>126</v>
      </c>
      <c r="C70" s="26" t="s">
        <v>126</v>
      </c>
    </row>
    <row r="71" spans="1:3">
      <c r="A71" s="25" t="s">
        <v>139</v>
      </c>
      <c r="B71" s="26" t="s">
        <v>126</v>
      </c>
      <c r="C71" s="26" t="s">
        <v>126</v>
      </c>
    </row>
    <row r="72" spans="1:3">
      <c r="A72" s="25" t="s">
        <v>140</v>
      </c>
      <c r="B72" s="26" t="s">
        <v>126</v>
      </c>
      <c r="C72" s="26" t="s">
        <v>126</v>
      </c>
    </row>
    <row r="73" spans="1:3">
      <c r="A73" s="25" t="s">
        <v>141</v>
      </c>
      <c r="B73" s="26" t="s">
        <v>126</v>
      </c>
      <c r="C73" s="26" t="s">
        <v>126</v>
      </c>
    </row>
    <row r="74" spans="1:3">
      <c r="A74" s="25" t="s">
        <v>188</v>
      </c>
      <c r="B74" s="26" t="s">
        <v>126</v>
      </c>
      <c r="C74" s="26" t="s">
        <v>126</v>
      </c>
    </row>
    <row r="75" spans="1:3">
      <c r="A75" s="25" t="s">
        <v>189</v>
      </c>
      <c r="B75" s="26" t="s">
        <v>126</v>
      </c>
      <c r="C75" s="26" t="s">
        <v>126</v>
      </c>
    </row>
    <row r="76" spans="1:3">
      <c r="A76" s="25" t="s">
        <v>190</v>
      </c>
      <c r="B76" s="26" t="s">
        <v>126</v>
      </c>
      <c r="C76" s="26" t="s">
        <v>126</v>
      </c>
    </row>
    <row r="77" spans="1:3">
      <c r="A77" s="25" t="s">
        <v>191</v>
      </c>
      <c r="B77" s="26" t="s">
        <v>126</v>
      </c>
      <c r="C77" s="26" t="s">
        <v>126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workbookViewId="0">
      <selection activeCell="E13" sqref="E13"/>
    </sheetView>
  </sheetViews>
  <sheetFormatPr defaultRowHeight="14.4"/>
  <cols>
    <col min="1" max="1" width="32.44140625" customWidth="1"/>
    <col min="2" max="2" width="13.5546875" style="15" bestFit="1" customWidth="1"/>
    <col min="3" max="3" width="15.33203125" bestFit="1" customWidth="1"/>
    <col min="4" max="4" width="17.33203125" bestFit="1" customWidth="1"/>
    <col min="5" max="5" width="23.44140625" style="5" customWidth="1"/>
    <col min="6" max="6" width="23.44140625" style="13" customWidth="1"/>
    <col min="7" max="7" width="24.5546875" style="5" customWidth="1"/>
    <col min="8" max="8" width="17.6640625" customWidth="1"/>
  </cols>
  <sheetData>
    <row r="1" spans="1:13">
      <c r="A1" s="2" t="s">
        <v>16</v>
      </c>
      <c r="B1" s="14" t="s">
        <v>53</v>
      </c>
      <c r="C1" s="6" t="s">
        <v>0</v>
      </c>
      <c r="D1" s="6" t="s">
        <v>1</v>
      </c>
      <c r="E1" s="4" t="s">
        <v>25</v>
      </c>
      <c r="F1" s="4" t="s">
        <v>26</v>
      </c>
      <c r="G1" s="4" t="s">
        <v>27</v>
      </c>
      <c r="H1" s="2"/>
    </row>
    <row r="2" spans="1:13">
      <c r="A2" s="17"/>
      <c r="B2" s="17"/>
      <c r="C2" s="17"/>
      <c r="D2" s="17"/>
      <c r="E2" s="13"/>
      <c r="H2" s="17"/>
      <c r="J2" s="11"/>
    </row>
    <row r="3" spans="1:13">
      <c r="A3" s="17"/>
      <c r="B3" s="17"/>
      <c r="C3" s="17"/>
      <c r="D3" s="17"/>
      <c r="E3" s="13"/>
      <c r="G3" s="13"/>
      <c r="H3" s="17"/>
      <c r="I3" s="17"/>
      <c r="J3" s="17"/>
      <c r="K3" s="17"/>
      <c r="L3" s="17"/>
      <c r="M3" s="17"/>
    </row>
    <row r="4" spans="1:13">
      <c r="A4" s="17"/>
      <c r="B4" s="17"/>
      <c r="C4" s="17"/>
      <c r="D4" s="17"/>
      <c r="E4" s="13"/>
      <c r="G4" s="13"/>
    </row>
    <row r="5" spans="1:13">
      <c r="A5" s="17"/>
      <c r="B5" s="17"/>
      <c r="C5" s="17"/>
      <c r="D5" s="17"/>
      <c r="E5" s="17"/>
      <c r="F5" s="17"/>
      <c r="G5" s="17"/>
    </row>
    <row r="6" spans="1:13">
      <c r="A6" s="17"/>
      <c r="B6" s="17"/>
      <c r="C6" s="17"/>
      <c r="D6" s="17"/>
      <c r="E6" s="17"/>
      <c r="F6" s="17"/>
      <c r="G6" s="17"/>
    </row>
    <row r="7" spans="1:13">
      <c r="A7" s="17"/>
      <c r="B7" s="17"/>
      <c r="C7" s="17"/>
      <c r="D7" s="17"/>
      <c r="E7" s="17"/>
      <c r="F7" s="17"/>
      <c r="G7" s="17"/>
    </row>
    <row r="8" spans="1:13">
      <c r="A8" s="13"/>
      <c r="C8" s="13"/>
      <c r="D8" s="13"/>
      <c r="E8" s="13"/>
      <c r="G8" s="13"/>
    </row>
    <row r="9" spans="1:13">
      <c r="A9" s="13"/>
      <c r="C9" s="13"/>
      <c r="D9" s="13"/>
      <c r="E9" s="13"/>
      <c r="G9" s="13"/>
    </row>
    <row r="10" spans="1:13">
      <c r="A10" s="13"/>
      <c r="C10" s="13"/>
      <c r="D10" s="13"/>
      <c r="E10" s="13"/>
      <c r="G10" s="13"/>
    </row>
    <row r="11" spans="1:13">
      <c r="A11" s="13"/>
      <c r="C11" s="13"/>
      <c r="D11" s="13"/>
      <c r="E11" s="13"/>
      <c r="G11" s="13"/>
    </row>
    <row r="12" spans="1:13">
      <c r="A12" s="13"/>
      <c r="C12" s="13"/>
      <c r="D12" s="13"/>
      <c r="E12" s="13"/>
      <c r="G12" s="13"/>
    </row>
    <row r="13" spans="1:13">
      <c r="A13" s="13"/>
      <c r="C13" s="13"/>
      <c r="D13" s="13"/>
      <c r="E13" s="13"/>
      <c r="G13" s="13"/>
    </row>
    <row r="14" spans="1:13">
      <c r="A14" s="13"/>
      <c r="C14" s="13"/>
      <c r="D14" s="13"/>
      <c r="E14" s="13"/>
      <c r="G14" s="13"/>
    </row>
    <row r="15" spans="1:13">
      <c r="A15" s="13"/>
      <c r="C15" s="13"/>
      <c r="D15" s="13"/>
      <c r="E15" s="13"/>
      <c r="G15" s="13"/>
    </row>
    <row r="16" spans="1:13">
      <c r="A16" s="13"/>
      <c r="C16" s="13"/>
      <c r="D16" s="13"/>
      <c r="E16" s="13"/>
      <c r="G16" s="13"/>
    </row>
    <row r="17" spans="1:7">
      <c r="A17" s="13"/>
      <c r="C17" s="13"/>
      <c r="D17" s="13"/>
      <c r="E17" s="13"/>
      <c r="G17" s="13"/>
    </row>
    <row r="18" spans="1:7">
      <c r="A18" s="13"/>
      <c r="C18" s="13"/>
      <c r="D18" s="13"/>
      <c r="E18" s="13"/>
      <c r="G18" s="13"/>
    </row>
    <row r="19" spans="1:7" s="13" customFormat="1">
      <c r="B19" s="15"/>
    </row>
    <row r="20" spans="1:7">
      <c r="A20" s="13"/>
      <c r="C20" s="13"/>
      <c r="D20" s="13"/>
      <c r="E20" s="13"/>
      <c r="G20" s="13"/>
    </row>
    <row r="21" spans="1:7">
      <c r="A21" s="13"/>
      <c r="C21" s="13"/>
      <c r="D21" s="13"/>
      <c r="E21" s="13"/>
      <c r="G21" s="13"/>
    </row>
    <row r="22" spans="1:7">
      <c r="A22" s="13"/>
      <c r="C22" s="13"/>
      <c r="D22" s="13"/>
      <c r="E22" s="13"/>
      <c r="G22" s="13"/>
    </row>
    <row r="23" spans="1:7">
      <c r="A23" s="13"/>
      <c r="C23" s="13"/>
      <c r="D23" s="13"/>
      <c r="E23" s="13"/>
      <c r="G23" s="13"/>
    </row>
    <row r="24" spans="1:7">
      <c r="A24" s="13"/>
      <c r="C24" s="13"/>
      <c r="D24" s="13"/>
      <c r="E24" s="13"/>
      <c r="G24" s="13"/>
    </row>
    <row r="25" spans="1:7">
      <c r="A25" s="13"/>
    </row>
    <row r="26" spans="1:7">
      <c r="A26" s="13"/>
    </row>
    <row r="27" spans="1:7">
      <c r="A27" s="13"/>
    </row>
    <row r="28" spans="1:7">
      <c r="A28" s="13"/>
    </row>
    <row r="29" spans="1:7">
      <c r="A29" s="13"/>
    </row>
    <row r="30" spans="1:7">
      <c r="A30" s="13"/>
      <c r="C30" s="13"/>
      <c r="D30" s="13"/>
      <c r="E30" s="13"/>
      <c r="G30" s="13"/>
    </row>
    <row r="31" spans="1:7">
      <c r="A31" s="13"/>
      <c r="C31" s="13"/>
      <c r="D31" s="13"/>
      <c r="E31" s="13"/>
      <c r="G31" s="13"/>
    </row>
    <row r="32" spans="1:7">
      <c r="A32" s="13"/>
      <c r="C32" s="13"/>
      <c r="D32" s="13"/>
      <c r="E32" s="13"/>
      <c r="G32" s="13"/>
    </row>
    <row r="33" spans="1:7">
      <c r="A33" s="13"/>
      <c r="C33" s="13"/>
      <c r="D33" s="13"/>
      <c r="E33" s="13"/>
      <c r="G33" s="13"/>
    </row>
    <row r="34" spans="1:7">
      <c r="A34" s="13"/>
      <c r="C34" s="13"/>
      <c r="D34" s="13"/>
      <c r="E34" s="13"/>
      <c r="G34" s="13"/>
    </row>
    <row r="35" spans="1:7">
      <c r="A35" s="13"/>
      <c r="C35" s="13"/>
      <c r="D35" s="13"/>
      <c r="E35" s="13"/>
      <c r="G35" s="13"/>
    </row>
    <row r="36" spans="1:7">
      <c r="A36" s="13"/>
      <c r="C36" s="13"/>
      <c r="D36" s="13"/>
      <c r="E36" s="13"/>
      <c r="G36" s="13"/>
    </row>
    <row r="37" spans="1:7">
      <c r="A37" s="13"/>
      <c r="C37" s="13"/>
      <c r="D37" s="13"/>
      <c r="E37" s="13"/>
      <c r="G37" s="13"/>
    </row>
    <row r="38" spans="1:7">
      <c r="A38" s="13"/>
      <c r="C38" s="13"/>
      <c r="D38" s="13"/>
      <c r="E38" s="13"/>
      <c r="G38" s="13"/>
    </row>
    <row r="39" spans="1:7">
      <c r="A39" s="13"/>
      <c r="C39" s="13"/>
      <c r="D39" s="13"/>
      <c r="E39" s="13"/>
      <c r="G39" s="13"/>
    </row>
    <row r="40" spans="1:7">
      <c r="A40" s="13"/>
      <c r="C40" s="13"/>
      <c r="D40" s="13"/>
      <c r="E40" s="13"/>
      <c r="G40" s="13"/>
    </row>
    <row r="41" spans="1:7">
      <c r="A41" s="13"/>
      <c r="C41" s="13"/>
      <c r="D41" s="13"/>
      <c r="E41" s="13"/>
      <c r="G41" s="13"/>
    </row>
    <row r="42" spans="1:7">
      <c r="A42" s="13"/>
      <c r="C42" s="13"/>
      <c r="D42" s="13"/>
      <c r="E42" s="13"/>
      <c r="G42" s="13"/>
    </row>
    <row r="43" spans="1:7">
      <c r="A43" s="13"/>
      <c r="C43" s="13"/>
      <c r="D43" s="13"/>
      <c r="E43" s="13"/>
      <c r="G43" s="13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" sqref="F3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8" t="s">
        <v>17</v>
      </c>
      <c r="B1" s="3" t="s">
        <v>0</v>
      </c>
      <c r="C1" s="3" t="s">
        <v>1</v>
      </c>
    </row>
    <row r="2" spans="1:3">
      <c r="A2" s="12"/>
      <c r="B2" s="12"/>
      <c r="C2" s="17"/>
    </row>
    <row r="3" spans="1:3">
      <c r="A3" s="12"/>
      <c r="B3" s="17"/>
      <c r="C3" s="17"/>
    </row>
    <row r="4" spans="1:3">
      <c r="A4" s="12"/>
      <c r="B4" s="17"/>
      <c r="C4" s="17"/>
    </row>
    <row r="5" spans="1:3">
      <c r="B5" s="17"/>
      <c r="C5" s="17"/>
    </row>
    <row r="6" spans="1:3">
      <c r="B6" s="17"/>
      <c r="C6" s="17"/>
    </row>
    <row r="7" spans="1:3">
      <c r="A7" s="5"/>
      <c r="B7" s="17"/>
      <c r="C7" s="17"/>
    </row>
    <row r="8" spans="1:3">
      <c r="B8" s="17"/>
      <c r="C8" s="17"/>
    </row>
    <row r="9" spans="1:3">
      <c r="B9" s="17"/>
      <c r="C9" s="17"/>
    </row>
    <row r="10" spans="1:3">
      <c r="B10" s="17"/>
      <c r="C10" s="17"/>
    </row>
    <row r="11" spans="1:3">
      <c r="B11" s="17"/>
      <c r="C11" s="17"/>
    </row>
    <row r="12" spans="1:3">
      <c r="B12" s="17"/>
      <c r="C12" s="17"/>
    </row>
    <row r="13" spans="1:3">
      <c r="B13" s="17"/>
      <c r="C13" s="17"/>
    </row>
    <row r="14" spans="1:3">
      <c r="B14" s="17"/>
      <c r="C14" s="17"/>
    </row>
    <row r="15" spans="1:3">
      <c r="B15" s="17"/>
      <c r="C15" s="17"/>
    </row>
    <row r="16" spans="1:3">
      <c r="B16" s="17"/>
      <c r="C16" s="17"/>
    </row>
    <row r="17" spans="2:3">
      <c r="B17" s="17"/>
      <c r="C17" s="17"/>
    </row>
    <row r="18" spans="2:3">
      <c r="B18" s="17"/>
      <c r="C18" s="17"/>
    </row>
    <row r="19" spans="2:3">
      <c r="B19" s="17"/>
      <c r="C19" s="17"/>
    </row>
    <row r="20" spans="2:3">
      <c r="B20" s="17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14"/>
  <sheetViews>
    <sheetView topLeftCell="F1" zoomScale="85" zoomScaleNormal="85" workbookViewId="0">
      <selection activeCell="I6" sqref="I6:J14"/>
    </sheetView>
  </sheetViews>
  <sheetFormatPr defaultRowHeight="14.4"/>
  <cols>
    <col min="1" max="1" width="16.5546875" bestFit="1" customWidth="1"/>
    <col min="2" max="2" width="28.44140625" customWidth="1"/>
    <col min="3" max="3" width="24.44140625" customWidth="1"/>
    <col min="4" max="4" width="17.109375" bestFit="1" customWidth="1"/>
    <col min="5" max="5" width="17.44140625" bestFit="1" customWidth="1"/>
    <col min="6" max="6" width="19.109375" bestFit="1" customWidth="1"/>
    <col min="7" max="7" width="15" bestFit="1" customWidth="1"/>
    <col min="8" max="9" width="9.6640625" customWidth="1"/>
    <col min="10" max="10" width="9.6640625" style="19" customWidth="1"/>
    <col min="11" max="11" width="14.6640625" bestFit="1" customWidth="1"/>
    <col min="12" max="12" width="13" bestFit="1" customWidth="1"/>
    <col min="13" max="13" width="16.6640625" bestFit="1" customWidth="1"/>
    <col min="14" max="14" width="15.44140625" bestFit="1" customWidth="1"/>
    <col min="15" max="15" width="16.33203125" bestFit="1" customWidth="1"/>
    <col min="16" max="16" width="15.5546875" bestFit="1" customWidth="1"/>
    <col min="17" max="17" width="16.44140625" bestFit="1" customWidth="1"/>
    <col min="18" max="18" width="22.33203125" bestFit="1" customWidth="1"/>
    <col min="20" max="20" width="36" bestFit="1" customWidth="1"/>
  </cols>
  <sheetData>
    <row r="1" spans="1:18">
      <c r="A1" s="6" t="s">
        <v>9</v>
      </c>
      <c r="B1" s="6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8" t="s">
        <v>15</v>
      </c>
      <c r="H1" s="8" t="s">
        <v>0</v>
      </c>
      <c r="I1" s="8" t="s">
        <v>1</v>
      </c>
      <c r="J1" s="8" t="s">
        <v>287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27</v>
      </c>
    </row>
    <row r="2" spans="1:18">
      <c r="A2" s="32">
        <v>10000</v>
      </c>
      <c r="B2" s="32" t="s">
        <v>195</v>
      </c>
      <c r="C2" t="s">
        <v>262</v>
      </c>
      <c r="D2">
        <v>0</v>
      </c>
      <c r="E2" s="33">
        <v>30</v>
      </c>
      <c r="F2" s="19">
        <v>15</v>
      </c>
      <c r="G2" t="s">
        <v>81</v>
      </c>
      <c r="H2" s="19" t="s">
        <v>192</v>
      </c>
      <c r="I2" s="19" t="s">
        <v>290</v>
      </c>
      <c r="J2" s="32" t="s">
        <v>292</v>
      </c>
      <c r="K2" t="s">
        <v>20</v>
      </c>
      <c r="L2" t="s">
        <v>194</v>
      </c>
      <c r="M2" s="19" t="s">
        <v>18</v>
      </c>
      <c r="N2" s="19" t="s">
        <v>18</v>
      </c>
      <c r="O2" s="19" t="s">
        <v>19</v>
      </c>
      <c r="P2" s="7">
        <v>1</v>
      </c>
      <c r="Q2" s="7">
        <v>401768</v>
      </c>
      <c r="R2" s="19" t="s">
        <v>288</v>
      </c>
    </row>
    <row r="3" spans="1:18">
      <c r="A3" s="32">
        <v>10001</v>
      </c>
      <c r="B3" s="32" t="s">
        <v>196</v>
      </c>
      <c r="C3" t="s">
        <v>263</v>
      </c>
      <c r="D3" s="19">
        <v>0</v>
      </c>
      <c r="E3" s="33">
        <v>30</v>
      </c>
      <c r="F3" s="19">
        <v>15</v>
      </c>
      <c r="G3" s="19" t="s">
        <v>81</v>
      </c>
      <c r="H3" s="19" t="s">
        <v>192</v>
      </c>
      <c r="I3" s="19" t="s">
        <v>290</v>
      </c>
      <c r="J3" s="32" t="s">
        <v>292</v>
      </c>
      <c r="K3" s="19" t="s">
        <v>20</v>
      </c>
      <c r="L3" s="19" t="s">
        <v>194</v>
      </c>
      <c r="M3" s="19" t="s">
        <v>18</v>
      </c>
      <c r="N3" s="19" t="s">
        <v>18</v>
      </c>
      <c r="O3" s="19" t="s">
        <v>19</v>
      </c>
      <c r="P3" s="7">
        <v>1</v>
      </c>
      <c r="Q3" s="7">
        <v>401768</v>
      </c>
      <c r="R3" s="19" t="s">
        <v>288</v>
      </c>
    </row>
    <row r="4" spans="1:18">
      <c r="A4" s="32">
        <v>10002</v>
      </c>
      <c r="B4" s="32" t="s">
        <v>197</v>
      </c>
      <c r="C4" t="s">
        <v>264</v>
      </c>
      <c r="D4" s="19">
        <v>0</v>
      </c>
      <c r="E4" s="33">
        <v>30</v>
      </c>
      <c r="F4" s="19">
        <v>15</v>
      </c>
      <c r="G4" s="19" t="s">
        <v>81</v>
      </c>
      <c r="H4" s="19" t="s">
        <v>192</v>
      </c>
      <c r="I4" s="19" t="s">
        <v>290</v>
      </c>
      <c r="J4" s="32" t="s">
        <v>292</v>
      </c>
      <c r="K4" s="19" t="s">
        <v>20</v>
      </c>
      <c r="L4" s="19" t="s">
        <v>194</v>
      </c>
      <c r="M4" s="19" t="s">
        <v>18</v>
      </c>
      <c r="N4" s="19" t="s">
        <v>18</v>
      </c>
      <c r="O4" s="19" t="s">
        <v>19</v>
      </c>
      <c r="P4" s="7">
        <v>1</v>
      </c>
      <c r="Q4" s="7">
        <v>401768</v>
      </c>
      <c r="R4" s="19" t="s">
        <v>288</v>
      </c>
    </row>
    <row r="5" spans="1:18">
      <c r="A5" s="32">
        <v>10003</v>
      </c>
      <c r="B5" s="32" t="s">
        <v>198</v>
      </c>
      <c r="C5" t="s">
        <v>102</v>
      </c>
      <c r="D5" s="19">
        <v>0</v>
      </c>
      <c r="E5" s="33">
        <v>30</v>
      </c>
      <c r="F5" s="19">
        <v>15</v>
      </c>
      <c r="G5" t="s">
        <v>102</v>
      </c>
      <c r="H5" s="19" t="s">
        <v>192</v>
      </c>
      <c r="I5" s="19" t="s">
        <v>290</v>
      </c>
      <c r="J5" s="32" t="s">
        <v>292</v>
      </c>
      <c r="K5" s="19" t="s">
        <v>20</v>
      </c>
      <c r="L5" s="19" t="s">
        <v>194</v>
      </c>
      <c r="M5" s="19" t="s">
        <v>18</v>
      </c>
      <c r="N5" s="19" t="s">
        <v>18</v>
      </c>
      <c r="O5" s="19" t="s">
        <v>19</v>
      </c>
      <c r="P5" s="7">
        <v>1</v>
      </c>
      <c r="Q5" s="7">
        <v>401768</v>
      </c>
      <c r="R5" s="19" t="s">
        <v>288</v>
      </c>
    </row>
    <row r="6" spans="1:18">
      <c r="A6" s="32">
        <v>10018</v>
      </c>
      <c r="B6" s="32" t="s">
        <v>199</v>
      </c>
      <c r="C6" t="s">
        <v>262</v>
      </c>
      <c r="D6" s="19">
        <v>0</v>
      </c>
      <c r="E6" s="33">
        <v>30</v>
      </c>
      <c r="F6" s="19">
        <v>15</v>
      </c>
      <c r="G6" t="s">
        <v>81</v>
      </c>
      <c r="H6" s="19" t="s">
        <v>193</v>
      </c>
      <c r="I6" s="19" t="s">
        <v>291</v>
      </c>
      <c r="J6" s="32" t="s">
        <v>292</v>
      </c>
      <c r="K6" s="19" t="s">
        <v>20</v>
      </c>
      <c r="L6" s="19" t="s">
        <v>194</v>
      </c>
      <c r="M6" s="19" t="s">
        <v>18</v>
      </c>
      <c r="N6" s="19" t="s">
        <v>18</v>
      </c>
      <c r="O6" s="19" t="s">
        <v>19</v>
      </c>
      <c r="P6" s="7">
        <v>1</v>
      </c>
      <c r="Q6" s="7">
        <v>401768</v>
      </c>
      <c r="R6" s="19" t="s">
        <v>288</v>
      </c>
    </row>
    <row r="7" spans="1:18">
      <c r="A7" s="32">
        <v>10019</v>
      </c>
      <c r="B7" s="32" t="s">
        <v>200</v>
      </c>
      <c r="C7" s="19" t="s">
        <v>263</v>
      </c>
      <c r="D7" s="19">
        <v>0</v>
      </c>
      <c r="E7" s="33">
        <v>30</v>
      </c>
      <c r="F7" s="19">
        <v>15</v>
      </c>
      <c r="G7" s="19" t="s">
        <v>81</v>
      </c>
      <c r="H7" s="19" t="s">
        <v>193</v>
      </c>
      <c r="I7" s="19" t="s">
        <v>291</v>
      </c>
      <c r="J7" s="32" t="s">
        <v>292</v>
      </c>
      <c r="K7" s="19" t="s">
        <v>20</v>
      </c>
      <c r="L7" s="19" t="s">
        <v>194</v>
      </c>
      <c r="M7" s="19" t="s">
        <v>18</v>
      </c>
      <c r="N7" s="19" t="s">
        <v>18</v>
      </c>
      <c r="O7" s="19" t="s">
        <v>19</v>
      </c>
      <c r="P7" s="7">
        <v>1</v>
      </c>
      <c r="Q7" s="7">
        <v>401768</v>
      </c>
      <c r="R7" s="19" t="s">
        <v>288</v>
      </c>
    </row>
    <row r="8" spans="1:18">
      <c r="A8" s="32">
        <v>10041</v>
      </c>
      <c r="B8" s="32" t="s">
        <v>201</v>
      </c>
      <c r="C8" s="19" t="s">
        <v>262</v>
      </c>
      <c r="D8" s="19">
        <v>0</v>
      </c>
      <c r="E8" s="33">
        <v>30</v>
      </c>
      <c r="F8" s="19">
        <v>15</v>
      </c>
      <c r="G8" s="19" t="s">
        <v>81</v>
      </c>
      <c r="H8" s="19" t="s">
        <v>193</v>
      </c>
      <c r="I8" s="19" t="s">
        <v>291</v>
      </c>
      <c r="J8" s="32" t="s">
        <v>292</v>
      </c>
      <c r="K8" s="19" t="s">
        <v>20</v>
      </c>
      <c r="L8" s="19" t="s">
        <v>194</v>
      </c>
      <c r="M8" s="19" t="s">
        <v>18</v>
      </c>
      <c r="N8" s="19" t="s">
        <v>18</v>
      </c>
      <c r="O8" s="19" t="s">
        <v>19</v>
      </c>
      <c r="P8" s="7">
        <v>1</v>
      </c>
      <c r="Q8" s="7">
        <v>401768</v>
      </c>
      <c r="R8" s="19" t="s">
        <v>288</v>
      </c>
    </row>
    <row r="9" spans="1:18">
      <c r="A9" s="32">
        <v>10042</v>
      </c>
      <c r="B9" s="32" t="s">
        <v>202</v>
      </c>
      <c r="C9" s="19" t="s">
        <v>263</v>
      </c>
      <c r="D9" s="19">
        <v>0</v>
      </c>
      <c r="E9" s="33">
        <v>30</v>
      </c>
      <c r="F9" s="19">
        <v>15</v>
      </c>
      <c r="G9" s="19" t="s">
        <v>81</v>
      </c>
      <c r="H9" s="19" t="s">
        <v>193</v>
      </c>
      <c r="I9" s="19" t="s">
        <v>291</v>
      </c>
      <c r="J9" s="32" t="s">
        <v>292</v>
      </c>
      <c r="K9" s="19" t="s">
        <v>20</v>
      </c>
      <c r="L9" s="19" t="s">
        <v>194</v>
      </c>
      <c r="M9" s="19" t="s">
        <v>18</v>
      </c>
      <c r="N9" s="19" t="s">
        <v>18</v>
      </c>
      <c r="O9" s="19" t="s">
        <v>19</v>
      </c>
      <c r="P9" s="7">
        <v>1</v>
      </c>
      <c r="Q9" s="7">
        <v>401768</v>
      </c>
      <c r="R9" s="19" t="s">
        <v>288</v>
      </c>
    </row>
    <row r="10" spans="1:18">
      <c r="A10" s="32">
        <v>10043</v>
      </c>
      <c r="B10" s="32" t="s">
        <v>203</v>
      </c>
      <c r="C10" s="19" t="s">
        <v>262</v>
      </c>
      <c r="D10" s="19">
        <v>0</v>
      </c>
      <c r="E10" s="33">
        <v>30</v>
      </c>
      <c r="F10" s="19">
        <v>15</v>
      </c>
      <c r="G10" s="19" t="s">
        <v>81</v>
      </c>
      <c r="H10" s="19" t="s">
        <v>193</v>
      </c>
      <c r="I10" s="19" t="s">
        <v>291</v>
      </c>
      <c r="J10" s="32" t="s">
        <v>292</v>
      </c>
      <c r="K10" s="19" t="s">
        <v>20</v>
      </c>
      <c r="L10" s="19" t="s">
        <v>194</v>
      </c>
      <c r="M10" s="19" t="s">
        <v>18</v>
      </c>
      <c r="N10" s="19" t="s">
        <v>18</v>
      </c>
      <c r="O10" s="19" t="s">
        <v>19</v>
      </c>
      <c r="P10" s="7">
        <v>1</v>
      </c>
      <c r="Q10" s="7">
        <v>401768</v>
      </c>
      <c r="R10" s="19" t="s">
        <v>288</v>
      </c>
    </row>
    <row r="11" spans="1:18">
      <c r="A11" s="32">
        <v>10044</v>
      </c>
      <c r="B11" s="32" t="s">
        <v>204</v>
      </c>
      <c r="C11" s="19" t="s">
        <v>263</v>
      </c>
      <c r="D11" s="19">
        <v>0</v>
      </c>
      <c r="E11" s="33">
        <v>30</v>
      </c>
      <c r="F11" s="19">
        <v>15</v>
      </c>
      <c r="G11" s="19" t="s">
        <v>81</v>
      </c>
      <c r="H11" s="19" t="s">
        <v>193</v>
      </c>
      <c r="I11" s="19" t="s">
        <v>291</v>
      </c>
      <c r="J11" s="32" t="s">
        <v>292</v>
      </c>
      <c r="K11" s="19" t="s">
        <v>20</v>
      </c>
      <c r="L11" s="19" t="s">
        <v>194</v>
      </c>
      <c r="M11" s="19" t="s">
        <v>18</v>
      </c>
      <c r="N11" s="19" t="s">
        <v>18</v>
      </c>
      <c r="O11" s="19" t="s">
        <v>19</v>
      </c>
      <c r="P11" s="7">
        <v>1</v>
      </c>
      <c r="Q11" s="7">
        <v>401768</v>
      </c>
      <c r="R11" s="19" t="s">
        <v>288</v>
      </c>
    </row>
    <row r="12" spans="1:18">
      <c r="A12" s="32">
        <v>10045</v>
      </c>
      <c r="B12" s="32" t="s">
        <v>205</v>
      </c>
      <c r="C12" s="19" t="s">
        <v>262</v>
      </c>
      <c r="D12" s="19">
        <v>0</v>
      </c>
      <c r="E12" s="33">
        <v>30</v>
      </c>
      <c r="F12" s="19">
        <v>15</v>
      </c>
      <c r="G12" s="19" t="s">
        <v>81</v>
      </c>
      <c r="H12" s="19" t="s">
        <v>193</v>
      </c>
      <c r="I12" s="19" t="s">
        <v>291</v>
      </c>
      <c r="J12" s="32" t="s">
        <v>292</v>
      </c>
      <c r="K12" s="19" t="s">
        <v>20</v>
      </c>
      <c r="L12" s="19" t="s">
        <v>194</v>
      </c>
      <c r="M12" s="19" t="s">
        <v>18</v>
      </c>
      <c r="N12" s="19" t="s">
        <v>18</v>
      </c>
      <c r="O12" s="19" t="s">
        <v>19</v>
      </c>
      <c r="P12" s="7">
        <v>1</v>
      </c>
      <c r="Q12" s="7">
        <v>401768</v>
      </c>
      <c r="R12" s="19" t="s">
        <v>288</v>
      </c>
    </row>
    <row r="13" spans="1:18">
      <c r="A13" s="32">
        <v>10046</v>
      </c>
      <c r="B13" s="32" t="s">
        <v>206</v>
      </c>
      <c r="C13" t="s">
        <v>263</v>
      </c>
      <c r="D13" s="19">
        <v>0</v>
      </c>
      <c r="E13" s="33">
        <v>30</v>
      </c>
      <c r="F13" s="19">
        <v>15</v>
      </c>
      <c r="G13" s="19" t="s">
        <v>81</v>
      </c>
      <c r="H13" s="19" t="s">
        <v>193</v>
      </c>
      <c r="I13" s="19" t="s">
        <v>291</v>
      </c>
      <c r="J13" s="32" t="s">
        <v>292</v>
      </c>
      <c r="K13" s="19" t="s">
        <v>20</v>
      </c>
      <c r="L13" s="19" t="s">
        <v>194</v>
      </c>
      <c r="M13" s="19" t="s">
        <v>18</v>
      </c>
      <c r="N13" s="19" t="s">
        <v>18</v>
      </c>
      <c r="O13" s="19" t="s">
        <v>19</v>
      </c>
      <c r="P13" s="7">
        <v>1</v>
      </c>
      <c r="Q13" s="7">
        <v>401768</v>
      </c>
      <c r="R13" s="19" t="s">
        <v>288</v>
      </c>
    </row>
    <row r="14" spans="1:18">
      <c r="A14" s="32">
        <v>10047</v>
      </c>
      <c r="B14" s="32" t="s">
        <v>207</v>
      </c>
      <c r="C14" t="s">
        <v>265</v>
      </c>
      <c r="D14" s="19">
        <v>0</v>
      </c>
      <c r="E14" s="33">
        <v>30</v>
      </c>
      <c r="F14" s="19">
        <v>15</v>
      </c>
      <c r="G14" s="19" t="s">
        <v>81</v>
      </c>
      <c r="H14" s="19" t="s">
        <v>193</v>
      </c>
      <c r="I14" s="19" t="s">
        <v>291</v>
      </c>
      <c r="J14" s="32" t="s">
        <v>292</v>
      </c>
      <c r="K14" s="19" t="s">
        <v>20</v>
      </c>
      <c r="L14" s="19" t="s">
        <v>194</v>
      </c>
      <c r="M14" s="19" t="s">
        <v>18</v>
      </c>
      <c r="N14" s="19" t="s">
        <v>18</v>
      </c>
      <c r="O14" s="19" t="s">
        <v>19</v>
      </c>
      <c r="P14" s="7">
        <v>1</v>
      </c>
      <c r="Q14" s="7">
        <v>401768</v>
      </c>
      <c r="R14" s="19" t="s">
        <v>288</v>
      </c>
    </row>
  </sheetData>
  <autoFilter ref="G1"/>
  <sortState ref="A2:R28">
    <sortCondition ref="A2:A28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"/>
  <sheetViews>
    <sheetView workbookViewId="0">
      <selection sqref="A1:XFD1"/>
    </sheetView>
  </sheetViews>
  <sheetFormatPr defaultRowHeight="14.4"/>
  <cols>
    <col min="1" max="1" width="10.44140625" bestFit="1" customWidth="1"/>
    <col min="2" max="2" width="38.6640625" bestFit="1" customWidth="1"/>
    <col min="3" max="3" width="32.44140625" customWidth="1"/>
    <col min="4" max="4" width="26.33203125" bestFit="1" customWidth="1"/>
  </cols>
  <sheetData>
    <row r="1" spans="1:4">
      <c r="A1" s="4" t="s">
        <v>79</v>
      </c>
      <c r="B1" s="4" t="s">
        <v>78</v>
      </c>
      <c r="C1" s="4" t="s">
        <v>80</v>
      </c>
      <c r="D1" s="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G14"/>
  <sheetViews>
    <sheetView workbookViewId="0">
      <selection activeCell="D6" sqref="D6:D14"/>
    </sheetView>
  </sheetViews>
  <sheetFormatPr defaultRowHeight="14.4"/>
  <cols>
    <col min="1" max="1" width="9.33203125" bestFit="1" customWidth="1"/>
    <col min="2" max="2" width="35.44140625" customWidth="1"/>
    <col min="3" max="3" width="14.6640625" style="17" bestFit="1" customWidth="1"/>
    <col min="4" max="4" width="16.33203125" bestFit="1" customWidth="1"/>
    <col min="5" max="5" width="22.6640625" bestFit="1" customWidth="1"/>
    <col min="6" max="6" width="24.5546875" bestFit="1" customWidth="1"/>
    <col min="7" max="7" width="22" bestFit="1" customWidth="1"/>
  </cols>
  <sheetData>
    <row r="1" spans="1:7">
      <c r="A1" s="6" t="s">
        <v>208</v>
      </c>
      <c r="B1" s="6" t="s">
        <v>209</v>
      </c>
      <c r="C1" s="8" t="s">
        <v>0</v>
      </c>
      <c r="D1" s="8" t="s">
        <v>1</v>
      </c>
      <c r="E1" s="4" t="s">
        <v>25</v>
      </c>
      <c r="F1" s="4" t="s">
        <v>26</v>
      </c>
      <c r="G1" s="4" t="s">
        <v>27</v>
      </c>
    </row>
    <row r="2" spans="1:7">
      <c r="A2" s="19">
        <v>10001</v>
      </c>
      <c r="B2" s="19" t="s">
        <v>211</v>
      </c>
      <c r="C2" s="19" t="s">
        <v>192</v>
      </c>
      <c r="D2" s="19" t="s">
        <v>290</v>
      </c>
      <c r="E2" s="19" t="s">
        <v>84</v>
      </c>
      <c r="F2" s="19" t="s">
        <v>85</v>
      </c>
      <c r="G2" s="19" t="s">
        <v>86</v>
      </c>
    </row>
    <row r="3" spans="1:7">
      <c r="A3" s="19">
        <v>10002</v>
      </c>
      <c r="B3" s="19" t="s">
        <v>212</v>
      </c>
      <c r="C3" s="19" t="s">
        <v>192</v>
      </c>
      <c r="D3" s="19" t="s">
        <v>290</v>
      </c>
      <c r="E3" s="19" t="s">
        <v>84</v>
      </c>
      <c r="F3" s="19" t="s">
        <v>85</v>
      </c>
      <c r="G3" s="19" t="s">
        <v>86</v>
      </c>
    </row>
    <row r="4" spans="1:7">
      <c r="A4" s="19">
        <v>10003</v>
      </c>
      <c r="B4" s="19" t="s">
        <v>213</v>
      </c>
      <c r="C4" s="19" t="s">
        <v>192</v>
      </c>
      <c r="D4" s="19" t="s">
        <v>290</v>
      </c>
      <c r="E4" s="19" t="s">
        <v>84</v>
      </c>
      <c r="F4" s="19" t="s">
        <v>85</v>
      </c>
      <c r="G4" s="19" t="s">
        <v>86</v>
      </c>
    </row>
    <row r="5" spans="1:7">
      <c r="A5" s="19">
        <v>10004</v>
      </c>
      <c r="B5" s="19" t="s">
        <v>214</v>
      </c>
      <c r="C5" s="19" t="s">
        <v>192</v>
      </c>
      <c r="D5" s="19" t="s">
        <v>290</v>
      </c>
      <c r="E5" s="19" t="s">
        <v>84</v>
      </c>
      <c r="F5" s="19" t="s">
        <v>85</v>
      </c>
      <c r="G5" s="19" t="s">
        <v>86</v>
      </c>
    </row>
    <row r="6" spans="1:7">
      <c r="A6" s="19">
        <v>10009</v>
      </c>
      <c r="B6" s="19" t="s">
        <v>215</v>
      </c>
      <c r="C6" s="19" t="s">
        <v>193</v>
      </c>
      <c r="D6" s="19" t="s">
        <v>291</v>
      </c>
      <c r="E6" s="19" t="s">
        <v>84</v>
      </c>
      <c r="F6" s="19" t="s">
        <v>85</v>
      </c>
      <c r="G6" s="19" t="s">
        <v>86</v>
      </c>
    </row>
    <row r="7" spans="1:7">
      <c r="A7" s="19">
        <v>10010</v>
      </c>
      <c r="B7" s="19" t="s">
        <v>216</v>
      </c>
      <c r="C7" s="19" t="s">
        <v>193</v>
      </c>
      <c r="D7" s="19" t="s">
        <v>291</v>
      </c>
      <c r="E7" s="19" t="s">
        <v>84</v>
      </c>
      <c r="F7" s="19" t="s">
        <v>85</v>
      </c>
      <c r="G7" s="19" t="s">
        <v>86</v>
      </c>
    </row>
    <row r="8" spans="1:7">
      <c r="A8" s="19">
        <v>10023</v>
      </c>
      <c r="B8" s="19" t="s">
        <v>217</v>
      </c>
      <c r="C8" s="19" t="s">
        <v>193</v>
      </c>
      <c r="D8" s="19" t="s">
        <v>291</v>
      </c>
      <c r="E8" s="19" t="s">
        <v>84</v>
      </c>
      <c r="F8" s="19" t="s">
        <v>85</v>
      </c>
      <c r="G8" s="19" t="s">
        <v>86</v>
      </c>
    </row>
    <row r="9" spans="1:7">
      <c r="A9" s="19">
        <v>10024</v>
      </c>
      <c r="B9" s="19" t="s">
        <v>218</v>
      </c>
      <c r="C9" s="19" t="s">
        <v>193</v>
      </c>
      <c r="D9" s="19" t="s">
        <v>291</v>
      </c>
      <c r="E9" s="19" t="s">
        <v>84</v>
      </c>
      <c r="F9" s="19" t="s">
        <v>85</v>
      </c>
      <c r="G9" s="19" t="s">
        <v>86</v>
      </c>
    </row>
    <row r="10" spans="1:7">
      <c r="A10" s="19">
        <v>10025</v>
      </c>
      <c r="B10" s="19" t="s">
        <v>219</v>
      </c>
      <c r="C10" s="19" t="s">
        <v>193</v>
      </c>
      <c r="D10" s="19" t="s">
        <v>291</v>
      </c>
      <c r="E10" s="19" t="s">
        <v>84</v>
      </c>
      <c r="F10" s="19" t="s">
        <v>85</v>
      </c>
      <c r="G10" s="19" t="s">
        <v>86</v>
      </c>
    </row>
    <row r="11" spans="1:7">
      <c r="A11" s="19">
        <v>10026</v>
      </c>
      <c r="B11" s="19" t="s">
        <v>220</v>
      </c>
      <c r="C11" s="19" t="s">
        <v>193</v>
      </c>
      <c r="D11" s="19" t="s">
        <v>291</v>
      </c>
      <c r="E11" s="19" t="s">
        <v>84</v>
      </c>
      <c r="F11" s="19" t="s">
        <v>85</v>
      </c>
      <c r="G11" s="19" t="s">
        <v>86</v>
      </c>
    </row>
    <row r="12" spans="1:7">
      <c r="A12" s="19">
        <v>10027</v>
      </c>
      <c r="B12" s="19" t="s">
        <v>221</v>
      </c>
      <c r="C12" s="19" t="s">
        <v>193</v>
      </c>
      <c r="D12" s="19" t="s">
        <v>291</v>
      </c>
      <c r="E12" s="19" t="s">
        <v>84</v>
      </c>
      <c r="F12" s="19" t="s">
        <v>85</v>
      </c>
      <c r="G12" s="19" t="s">
        <v>86</v>
      </c>
    </row>
    <row r="13" spans="1:7">
      <c r="A13" s="19">
        <v>10028</v>
      </c>
      <c r="B13" s="19" t="s">
        <v>222</v>
      </c>
      <c r="C13" s="19" t="s">
        <v>193</v>
      </c>
      <c r="D13" s="19" t="s">
        <v>291</v>
      </c>
      <c r="E13" s="19" t="s">
        <v>84</v>
      </c>
      <c r="F13" s="19" t="s">
        <v>85</v>
      </c>
      <c r="G13" s="19" t="s">
        <v>86</v>
      </c>
    </row>
    <row r="14" spans="1:7">
      <c r="A14" s="19">
        <v>10035</v>
      </c>
      <c r="B14" s="19" t="s">
        <v>223</v>
      </c>
      <c r="C14" s="19" t="s">
        <v>193</v>
      </c>
      <c r="D14" s="19" t="s">
        <v>291</v>
      </c>
      <c r="E14" s="19" t="s">
        <v>84</v>
      </c>
      <c r="F14" s="19" t="s">
        <v>85</v>
      </c>
      <c r="G14" s="19" t="s">
        <v>86</v>
      </c>
    </row>
  </sheetData>
  <sortState ref="A2:G100">
    <sortCondition ref="A2:A10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2"/>
  <sheetViews>
    <sheetView topLeftCell="A16" workbookViewId="0">
      <selection sqref="A1:D23"/>
    </sheetView>
  </sheetViews>
  <sheetFormatPr defaultColWidth="9.109375" defaultRowHeight="14.4"/>
  <cols>
    <col min="1" max="1" width="15.6640625" style="17" bestFit="1" customWidth="1"/>
    <col min="2" max="2" width="0" style="17" hidden="1" customWidth="1"/>
    <col min="3" max="6" width="9.109375" style="17"/>
    <col min="7" max="7" width="9.6640625" style="17" bestFit="1" customWidth="1"/>
    <col min="8" max="16384" width="9.109375" style="17"/>
  </cols>
  <sheetData>
    <row r="1" spans="1:4" s="19" customFormat="1">
      <c r="A1" s="19" t="s">
        <v>120</v>
      </c>
      <c r="B1" s="19" t="s">
        <v>119</v>
      </c>
      <c r="C1" s="19" t="s">
        <v>192</v>
      </c>
      <c r="D1" s="19" t="s">
        <v>193</v>
      </c>
    </row>
    <row r="2" spans="1:4">
      <c r="A2" s="4" t="s">
        <v>57</v>
      </c>
      <c r="B2" s="4"/>
      <c r="C2" s="19"/>
      <c r="D2" s="19"/>
    </row>
    <row r="3" spans="1:4">
      <c r="A3" s="19" t="s">
        <v>58</v>
      </c>
      <c r="B3" s="19">
        <v>30</v>
      </c>
      <c r="C3" s="19">
        <v>10</v>
      </c>
      <c r="D3" s="19">
        <v>10</v>
      </c>
    </row>
    <row r="4" spans="1:4">
      <c r="A4" s="19" t="s">
        <v>60</v>
      </c>
      <c r="B4" s="19">
        <v>60</v>
      </c>
      <c r="C4" s="19">
        <v>20</v>
      </c>
      <c r="D4" s="19">
        <v>20</v>
      </c>
    </row>
    <row r="5" spans="1:4">
      <c r="A5" s="19" t="s">
        <v>61</v>
      </c>
      <c r="B5" s="19">
        <v>120</v>
      </c>
      <c r="C5" s="19">
        <v>30</v>
      </c>
      <c r="D5" s="19">
        <v>30</v>
      </c>
    </row>
    <row r="6" spans="1:4">
      <c r="A6" s="19" t="s">
        <v>62</v>
      </c>
      <c r="B6" s="19">
        <v>180</v>
      </c>
      <c r="C6" s="19">
        <v>40</v>
      </c>
      <c r="D6" s="19">
        <v>40</v>
      </c>
    </row>
    <row r="7" spans="1:4">
      <c r="A7" s="19" t="s">
        <v>63</v>
      </c>
      <c r="B7" s="19">
        <v>360</v>
      </c>
      <c r="C7" s="19">
        <v>60</v>
      </c>
      <c r="D7" s="19">
        <v>60</v>
      </c>
    </row>
    <row r="8" spans="1:4">
      <c r="A8" s="19" t="s">
        <v>64</v>
      </c>
      <c r="B8" s="19">
        <v>900</v>
      </c>
      <c r="C8" s="19">
        <v>120</v>
      </c>
      <c r="D8" s="19">
        <v>120</v>
      </c>
    </row>
    <row r="9" spans="1:4">
      <c r="A9" s="19" t="s">
        <v>65</v>
      </c>
      <c r="B9" s="19">
        <v>1800</v>
      </c>
      <c r="C9" s="19">
        <v>180</v>
      </c>
      <c r="D9" s="19">
        <v>180</v>
      </c>
    </row>
    <row r="10" spans="1:4">
      <c r="A10" s="19" t="s">
        <v>66</v>
      </c>
      <c r="B10" s="19">
        <v>3600</v>
      </c>
      <c r="C10" s="19">
        <v>300</v>
      </c>
      <c r="D10" s="19">
        <v>300</v>
      </c>
    </row>
    <row r="11" spans="1:4">
      <c r="A11" s="19" t="s">
        <v>67</v>
      </c>
      <c r="B11" s="19">
        <v>5400</v>
      </c>
      <c r="C11" s="19">
        <v>600</v>
      </c>
      <c r="D11" s="19">
        <v>600</v>
      </c>
    </row>
    <row r="12" spans="1:4">
      <c r="A12" s="19" t="s">
        <v>59</v>
      </c>
      <c r="B12" s="19"/>
      <c r="C12" s="33" t="s">
        <v>289</v>
      </c>
      <c r="D12" s="33" t="s">
        <v>289</v>
      </c>
    </row>
    <row r="13" spans="1:4" s="16" customFormat="1"/>
    <row r="14" spans="1:4" s="16" customFormat="1">
      <c r="A14" s="16" t="s">
        <v>68</v>
      </c>
      <c r="B14" s="19">
        <v>30</v>
      </c>
      <c r="C14" s="19">
        <v>10</v>
      </c>
      <c r="D14" s="19">
        <v>10</v>
      </c>
    </row>
    <row r="15" spans="1:4" s="16" customFormat="1">
      <c r="A15" s="16" t="s">
        <v>69</v>
      </c>
      <c r="B15" s="19">
        <v>60</v>
      </c>
      <c r="C15" s="19">
        <v>20</v>
      </c>
      <c r="D15" s="19">
        <v>20</v>
      </c>
    </row>
    <row r="16" spans="1:4" s="16" customFormat="1">
      <c r="A16" s="16" t="s">
        <v>70</v>
      </c>
      <c r="B16" s="19">
        <v>120</v>
      </c>
      <c r="C16" s="19">
        <v>30</v>
      </c>
      <c r="D16" s="19">
        <v>30</v>
      </c>
    </row>
    <row r="17" spans="1:4" s="16" customFormat="1">
      <c r="A17" s="16" t="s">
        <v>71</v>
      </c>
      <c r="B17" s="19">
        <v>180</v>
      </c>
      <c r="C17" s="19">
        <v>40</v>
      </c>
      <c r="D17" s="19">
        <v>40</v>
      </c>
    </row>
    <row r="18" spans="1:4">
      <c r="A18" s="19" t="s">
        <v>72</v>
      </c>
      <c r="B18" s="19">
        <v>360</v>
      </c>
      <c r="C18" s="19">
        <v>60</v>
      </c>
      <c r="D18" s="19">
        <v>60</v>
      </c>
    </row>
    <row r="19" spans="1:4">
      <c r="A19" s="19" t="s">
        <v>73</v>
      </c>
      <c r="B19" s="19">
        <v>900</v>
      </c>
      <c r="C19" s="19">
        <v>120</v>
      </c>
      <c r="D19" s="19">
        <v>120</v>
      </c>
    </row>
    <row r="20" spans="1:4">
      <c r="A20" s="19" t="s">
        <v>74</v>
      </c>
      <c r="B20" s="19">
        <v>1800</v>
      </c>
      <c r="C20" s="19">
        <v>180</v>
      </c>
      <c r="D20" s="19">
        <v>180</v>
      </c>
    </row>
    <row r="21" spans="1:4">
      <c r="A21" s="19" t="s">
        <v>75</v>
      </c>
      <c r="B21" s="19">
        <v>3600</v>
      </c>
      <c r="C21" s="19">
        <v>300</v>
      </c>
      <c r="D21" s="19">
        <v>300</v>
      </c>
    </row>
    <row r="22" spans="1:4">
      <c r="A22" s="19" t="s">
        <v>76</v>
      </c>
      <c r="B22" s="19">
        <v>5400</v>
      </c>
      <c r="C22" s="19">
        <v>600</v>
      </c>
      <c r="D22" s="19">
        <v>600</v>
      </c>
    </row>
    <row r="23" spans="1:4">
      <c r="A23" s="19" t="s">
        <v>77</v>
      </c>
      <c r="B23" s="19"/>
      <c r="C23" s="33" t="s">
        <v>289</v>
      </c>
      <c r="D23" s="33" t="s">
        <v>289</v>
      </c>
    </row>
    <row r="38" s="16" customFormat="1"/>
    <row r="39" s="16" customFormat="1"/>
    <row r="40" s="16" customFormat="1"/>
    <row r="41" s="16" customFormat="1"/>
    <row r="42" s="16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"/>
  <sheetViews>
    <sheetView workbookViewId="0">
      <selection activeCell="F20" sqref="F20"/>
    </sheetView>
  </sheetViews>
  <sheetFormatPr defaultRowHeight="14.4"/>
  <cols>
    <col min="2" max="2" width="30.6640625" bestFit="1" customWidth="1"/>
    <col min="3" max="3" width="18.5546875" bestFit="1" customWidth="1"/>
    <col min="4" max="4" width="11" bestFit="1" customWidth="1"/>
    <col min="5" max="5" width="17" bestFit="1" customWidth="1"/>
    <col min="6" max="6" width="21.88671875" bestFit="1" customWidth="1"/>
  </cols>
  <sheetData>
    <row r="1" spans="1:8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t="s">
        <v>54</v>
      </c>
      <c r="G1" t="s">
        <v>90</v>
      </c>
      <c r="H1" t="s">
        <v>88</v>
      </c>
    </row>
    <row r="2" spans="1:8">
      <c r="A2" s="13"/>
      <c r="B2" s="19" t="s">
        <v>262</v>
      </c>
      <c r="C2" s="17">
        <v>1</v>
      </c>
      <c r="D2" s="13" t="s">
        <v>35</v>
      </c>
      <c r="E2" s="13" t="s">
        <v>36</v>
      </c>
      <c r="F2" s="17" t="s">
        <v>56</v>
      </c>
      <c r="G2">
        <v>1</v>
      </c>
      <c r="H2">
        <v>0</v>
      </c>
    </row>
    <row r="3" spans="1:8">
      <c r="B3" s="19" t="s">
        <v>263</v>
      </c>
      <c r="C3">
        <v>1</v>
      </c>
      <c r="D3" s="19" t="s">
        <v>35</v>
      </c>
      <c r="E3" s="19" t="s">
        <v>36</v>
      </c>
      <c r="F3" s="19" t="s">
        <v>56</v>
      </c>
      <c r="G3" s="19">
        <v>1</v>
      </c>
      <c r="H3" s="19">
        <v>0</v>
      </c>
    </row>
    <row r="4" spans="1:8">
      <c r="B4" s="19" t="s">
        <v>264</v>
      </c>
      <c r="C4">
        <v>1</v>
      </c>
      <c r="D4" s="19" t="s">
        <v>35</v>
      </c>
      <c r="E4" s="19" t="s">
        <v>36</v>
      </c>
      <c r="F4" s="19" t="s">
        <v>56</v>
      </c>
      <c r="G4" s="19">
        <v>1</v>
      </c>
      <c r="H4" s="19">
        <v>0</v>
      </c>
    </row>
    <row r="5" spans="1:8">
      <c r="B5" s="19" t="s">
        <v>102</v>
      </c>
      <c r="C5">
        <v>1</v>
      </c>
      <c r="D5" s="19" t="s">
        <v>35</v>
      </c>
      <c r="E5" s="19" t="s">
        <v>36</v>
      </c>
      <c r="F5" t="s">
        <v>266</v>
      </c>
      <c r="G5" s="19">
        <v>1</v>
      </c>
      <c r="H5" s="19">
        <v>0</v>
      </c>
    </row>
    <row r="6" spans="1:8">
      <c r="B6" s="19" t="s">
        <v>265</v>
      </c>
      <c r="C6">
        <v>1</v>
      </c>
      <c r="D6" s="19" t="s">
        <v>35</v>
      </c>
      <c r="E6" s="19" t="s">
        <v>36</v>
      </c>
      <c r="F6" s="19" t="s">
        <v>56</v>
      </c>
      <c r="G6" s="19">
        <v>1</v>
      </c>
      <c r="H6" s="1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1"/>
  <sheetViews>
    <sheetView workbookViewId="0">
      <selection activeCell="D16" sqref="D16"/>
    </sheetView>
  </sheetViews>
  <sheetFormatPr defaultRowHeight="14.4"/>
  <cols>
    <col min="1" max="1" width="17.88671875" customWidth="1"/>
    <col min="2" max="2" width="17.88671875" bestFit="1" customWidth="1"/>
    <col min="3" max="3" width="17" customWidth="1"/>
    <col min="4" max="4" width="14.664062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4" t="s">
        <v>91</v>
      </c>
      <c r="B1" s="4" t="s">
        <v>92</v>
      </c>
      <c r="C1" s="4" t="s">
        <v>93</v>
      </c>
      <c r="D1" s="8" t="s">
        <v>0</v>
      </c>
      <c r="E1" s="8" t="s">
        <v>1</v>
      </c>
      <c r="F1" s="4" t="s">
        <v>94</v>
      </c>
      <c r="G1" s="4" t="s">
        <v>95</v>
      </c>
      <c r="H1" s="4" t="s">
        <v>96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"/>
  <sheetViews>
    <sheetView workbookViewId="0">
      <selection activeCell="D16" sqref="D16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7" width="14.88671875" style="17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4" t="s">
        <v>101</v>
      </c>
      <c r="B1" s="4" t="s">
        <v>97</v>
      </c>
      <c r="C1" s="4" t="s">
        <v>98</v>
      </c>
      <c r="D1" s="4" t="s">
        <v>99</v>
      </c>
      <c r="E1" s="4" t="s">
        <v>100</v>
      </c>
      <c r="F1" s="8" t="s">
        <v>0</v>
      </c>
      <c r="G1" s="8" t="s">
        <v>1</v>
      </c>
      <c r="H1" s="4" t="s">
        <v>94</v>
      </c>
      <c r="I1" s="4" t="s">
        <v>95</v>
      </c>
      <c r="J1" s="4" t="s">
        <v>96</v>
      </c>
      <c r="K1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42"/>
  <sheetViews>
    <sheetView tabSelected="1" topLeftCell="A5" workbookViewId="0">
      <selection activeCell="B41" sqref="B41"/>
    </sheetView>
  </sheetViews>
  <sheetFormatPr defaultRowHeight="14.4"/>
  <cols>
    <col min="1" max="1" width="11.33203125" bestFit="1" customWidth="1"/>
    <col min="2" max="2" width="29.88671875" bestFit="1" customWidth="1"/>
  </cols>
  <sheetData>
    <row r="1" spans="1:2">
      <c r="A1" s="17" t="s">
        <v>82</v>
      </c>
      <c r="B1" s="17"/>
    </row>
    <row r="2" spans="1:2">
      <c r="A2" s="19" t="s">
        <v>210</v>
      </c>
      <c r="B2" s="19" t="s">
        <v>87</v>
      </c>
    </row>
    <row r="3" spans="1:2">
      <c r="A3" s="19">
        <v>0</v>
      </c>
      <c r="B3" s="19" t="s">
        <v>224</v>
      </c>
    </row>
    <row r="4" spans="1:2">
      <c r="A4" s="19">
        <v>30</v>
      </c>
      <c r="B4" s="19" t="s">
        <v>225</v>
      </c>
    </row>
    <row r="5" spans="1:2">
      <c r="A5" s="19">
        <v>31</v>
      </c>
      <c r="B5" s="19" t="s">
        <v>226</v>
      </c>
    </row>
    <row r="6" spans="1:2">
      <c r="A6" s="19">
        <v>32</v>
      </c>
      <c r="B6" s="19" t="s">
        <v>227</v>
      </c>
    </row>
    <row r="7" spans="1:2">
      <c r="A7" s="19">
        <v>40</v>
      </c>
      <c r="B7" s="19" t="s">
        <v>228</v>
      </c>
    </row>
    <row r="8" spans="1:2">
      <c r="A8" s="19">
        <v>41</v>
      </c>
      <c r="B8" s="19" t="s">
        <v>229</v>
      </c>
    </row>
    <row r="9" spans="1:2">
      <c r="A9" s="19">
        <v>42</v>
      </c>
      <c r="B9" s="19" t="s">
        <v>230</v>
      </c>
    </row>
    <row r="10" spans="1:2">
      <c r="A10" s="19">
        <v>43</v>
      </c>
      <c r="B10" s="19" t="s">
        <v>231</v>
      </c>
    </row>
    <row r="11" spans="1:2">
      <c r="A11" s="19">
        <v>44</v>
      </c>
      <c r="B11" s="19" t="s">
        <v>232</v>
      </c>
    </row>
    <row r="12" spans="1:2">
      <c r="A12" s="19">
        <v>45</v>
      </c>
      <c r="B12" s="19" t="s">
        <v>233</v>
      </c>
    </row>
    <row r="13" spans="1:2">
      <c r="A13" s="19">
        <v>46</v>
      </c>
      <c r="B13" s="19" t="s">
        <v>234</v>
      </c>
    </row>
    <row r="14" spans="1:2">
      <c r="A14" s="19">
        <v>47</v>
      </c>
      <c r="B14" s="19" t="s">
        <v>235</v>
      </c>
    </row>
    <row r="15" spans="1:2">
      <c r="A15" s="19">
        <v>48</v>
      </c>
      <c r="B15" s="19" t="s">
        <v>236</v>
      </c>
    </row>
    <row r="16" spans="1:2">
      <c r="A16" s="19">
        <v>49</v>
      </c>
      <c r="B16" s="19" t="s">
        <v>237</v>
      </c>
    </row>
    <row r="17" spans="1:2">
      <c r="A17" s="19">
        <v>50</v>
      </c>
      <c r="B17" s="19" t="s">
        <v>238</v>
      </c>
    </row>
    <row r="18" spans="1:2">
      <c r="A18" s="19">
        <v>51</v>
      </c>
      <c r="B18" s="19" t="s">
        <v>239</v>
      </c>
    </row>
    <row r="19" spans="1:2">
      <c r="A19" s="19">
        <v>52</v>
      </c>
      <c r="B19" s="19" t="s">
        <v>240</v>
      </c>
    </row>
    <row r="20" spans="1:2">
      <c r="A20" s="19">
        <v>53</v>
      </c>
      <c r="B20" s="19" t="s">
        <v>241</v>
      </c>
    </row>
    <row r="21" spans="1:2">
      <c r="A21" s="19">
        <v>54</v>
      </c>
      <c r="B21" s="19" t="s">
        <v>242</v>
      </c>
    </row>
    <row r="22" spans="1:2">
      <c r="A22" s="19">
        <v>160</v>
      </c>
      <c r="B22" s="19" t="s">
        <v>243</v>
      </c>
    </row>
    <row r="23" spans="1:2">
      <c r="A23" s="19">
        <v>175</v>
      </c>
      <c r="B23" s="19" t="s">
        <v>244</v>
      </c>
    </row>
    <row r="24" spans="1:2">
      <c r="A24" s="19">
        <v>185</v>
      </c>
      <c r="B24" s="19" t="s">
        <v>245</v>
      </c>
    </row>
    <row r="25" spans="1:2">
      <c r="A25" s="19">
        <v>190</v>
      </c>
      <c r="B25" s="19" t="s">
        <v>89</v>
      </c>
    </row>
    <row r="26" spans="1:2">
      <c r="A26" s="19">
        <v>210</v>
      </c>
      <c r="B26" s="19" t="s">
        <v>21</v>
      </c>
    </row>
    <row r="27" spans="1:2">
      <c r="A27" s="19">
        <v>211</v>
      </c>
      <c r="B27" s="19" t="s">
        <v>246</v>
      </c>
    </row>
    <row r="28" spans="1:2">
      <c r="A28" s="19">
        <v>212</v>
      </c>
      <c r="B28" s="19" t="s">
        <v>247</v>
      </c>
    </row>
    <row r="29" spans="1:2">
      <c r="A29" s="19">
        <v>215</v>
      </c>
      <c r="B29" s="19" t="s">
        <v>248</v>
      </c>
    </row>
    <row r="30" spans="1:2">
      <c r="A30" s="19">
        <v>230</v>
      </c>
      <c r="B30" s="19" t="s">
        <v>249</v>
      </c>
    </row>
    <row r="31" spans="1:2">
      <c r="A31" s="19">
        <v>235</v>
      </c>
      <c r="B31" s="19" t="s">
        <v>250</v>
      </c>
    </row>
    <row r="32" spans="1:2">
      <c r="A32" s="19">
        <v>240</v>
      </c>
      <c r="B32" s="19" t="s">
        <v>251</v>
      </c>
    </row>
    <row r="33" spans="1:2">
      <c r="A33" s="19">
        <v>265</v>
      </c>
      <c r="B33" s="19" t="s">
        <v>252</v>
      </c>
    </row>
    <row r="34" spans="1:2">
      <c r="A34" s="19">
        <v>270</v>
      </c>
      <c r="B34" s="19" t="s">
        <v>253</v>
      </c>
    </row>
    <row r="35" spans="1:2">
      <c r="A35" s="19">
        <v>275</v>
      </c>
      <c r="B35" s="19" t="s">
        <v>254</v>
      </c>
    </row>
    <row r="36" spans="1:2">
      <c r="A36" s="19">
        <v>300</v>
      </c>
      <c r="B36" s="19" t="s">
        <v>255</v>
      </c>
    </row>
    <row r="37" spans="1:2">
      <c r="A37" s="19">
        <v>400</v>
      </c>
      <c r="B37" s="19" t="s">
        <v>256</v>
      </c>
    </row>
    <row r="38" spans="1:2">
      <c r="A38" s="19">
        <v>410</v>
      </c>
      <c r="B38" s="19" t="s">
        <v>257</v>
      </c>
    </row>
    <row r="39" spans="1:2">
      <c r="A39" s="19">
        <v>0</v>
      </c>
      <c r="B39" s="19" t="s">
        <v>258</v>
      </c>
    </row>
    <row r="40" spans="1:2">
      <c r="A40" s="19">
        <v>0</v>
      </c>
      <c r="B40" s="19" t="s">
        <v>259</v>
      </c>
    </row>
    <row r="41" spans="1:2">
      <c r="A41" s="19">
        <v>0</v>
      </c>
      <c r="B41" s="19" t="s">
        <v>260</v>
      </c>
    </row>
    <row r="42" spans="1:2">
      <c r="A42" s="19">
        <v>0</v>
      </c>
      <c r="B42" s="19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</vt:lpstr>
      <vt:lpstr>Contact Queues</vt:lpstr>
      <vt:lpstr>Contact Queue Ignores</vt:lpstr>
      <vt:lpstr>Skillsets</vt:lpstr>
      <vt:lpstr>ACD Intervals</vt:lpstr>
      <vt:lpstr>Units of Work</vt:lpstr>
      <vt:lpstr>IVR DNIS</vt:lpstr>
      <vt:lpstr>IVR Call Result</vt:lpstr>
      <vt:lpstr>ACD Aux Codes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2016-09-28T13:01:18Z</dcterms:modified>
</cp:coreProperties>
</file>