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ContactCenter\trunk\kettle\MAXDAT\implementation\CiscoEnterprise\data\"/>
    </mc:Choice>
  </mc:AlternateContent>
  <bookViews>
    <workbookView xWindow="0" yWindow="0" windowWidth="19200" windowHeight="6384" activeTab="1"/>
  </bookViews>
  <sheets>
    <sheet name="Projects" sheetId="1" r:id="rId1"/>
    <sheet name="Contact Queues" sheetId="2" r:id="rId2"/>
    <sheet name="Contact Queue Ignores" sheetId="3" r:id="rId3"/>
    <sheet name="Skillsets" sheetId="4" r:id="rId4"/>
    <sheet name="ACD Intervals" sheetId="5" r:id="rId5"/>
    <sheet name="ACD Aux Codes" sheetId="6" r:id="rId6"/>
    <sheet name="Units of Work" sheetId="7" r:id="rId7"/>
    <sheet name="Agent Desk Settings" sheetId="8" r:id="rId8"/>
    <sheet name="Activity Types" sheetId="9" r:id="rId9"/>
    <sheet name="Geography" sheetId="10" r:id="rId10"/>
    <sheet name="Project Targets" sheetId="11" r:id="rId11"/>
    <sheet name="Application Lkup" sheetId="12" r:id="rId12"/>
    <sheet name="AMP AUTOLOAD" sheetId="13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I7" i="8"/>
  <c r="H7" i="8"/>
  <c r="J6" i="8"/>
  <c r="I6" i="8"/>
  <c r="H6" i="8"/>
  <c r="J5" i="8"/>
  <c r="I5" i="8"/>
  <c r="H5" i="8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sharedStrings.xml><?xml version="1.0" encoding="utf-8"?>
<sst xmlns="http://schemas.openxmlformats.org/spreadsheetml/2006/main" count="518" uniqueCount="183">
  <si>
    <t>PROJECT_ID</t>
  </si>
  <si>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</si>
  <si>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</si>
  <si>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</si>
  <si>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</si>
  <si>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</si>
  <si>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</si>
  <si>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</si>
  <si>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SEGMENT_ID</t>
  </si>
  <si>
    <t>RECORD_EFF_DT</t>
  </si>
  <si>
    <t>RECORD_END_DT</t>
  </si>
  <si>
    <t>INCLUDE_IN_REPORTS_FLAG</t>
  </si>
  <si>
    <t>Unknown</t>
  </si>
  <si>
    <t>USA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</si>
  <si>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</si>
  <si>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</si>
  <si>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</si>
  <si>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</si>
  <si>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</si>
  <si>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</si>
  <si>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</si>
  <si>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SITE_NAME</t>
  </si>
  <si>
    <t>FILTER_TYPE</t>
  </si>
  <si>
    <t/>
  </si>
  <si>
    <t>INBOUND</t>
  </si>
  <si>
    <t>ACD_CALL_TYPE_ID_INC</t>
  </si>
  <si>
    <t>IVR</t>
  </si>
  <si>
    <t>CallTypeID</t>
  </si>
  <si>
    <t>EnterpriseName</t>
  </si>
  <si>
    <t>Description</t>
  </si>
  <si>
    <t>ACD Filter Type</t>
  </si>
  <si>
    <t>PRECISION QUEUE ID</t>
  </si>
  <si>
    <t>PRECISION QUEUE</t>
  </si>
  <si>
    <t>PROJECT_LOOKUP_TYPE</t>
  </si>
  <si>
    <t>PROGRAM_LOOKUP_TYPE</t>
  </si>
  <si>
    <t>Project Name --&gt;</t>
  </si>
  <si>
    <t>BucketIntervalID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</si>
  <si>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</si>
  <si>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</si>
  <si>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</si>
  <si>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</si>
  <si>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</si>
  <si>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</si>
  <si>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</si>
  <si>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</si>
  <si>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</si>
  <si>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Aux Code</t>
  </si>
  <si>
    <t>ReasonCodeID</t>
  </si>
  <si>
    <t>ReasonCode</t>
  </si>
  <si>
    <t>ReasonText</t>
  </si>
  <si>
    <t>Break</t>
  </si>
  <si>
    <t>Lunch</t>
  </si>
  <si>
    <t>End of Shift</t>
  </si>
  <si>
    <t>Meeting</t>
  </si>
  <si>
    <t>System Issues</t>
  </si>
  <si>
    <t>Training</t>
  </si>
  <si>
    <t>Personal</t>
  </si>
  <si>
    <t>Special Projects</t>
  </si>
  <si>
    <t>Bathroom</t>
  </si>
  <si>
    <t>Break 2</t>
  </si>
  <si>
    <t>Follow Up</t>
  </si>
  <si>
    <t>Resource Center</t>
  </si>
  <si>
    <t>Coaching</t>
  </si>
  <si>
    <t>Emergency</t>
  </si>
  <si>
    <t>Dropped Call-Call Back</t>
  </si>
  <si>
    <t>ACW</t>
  </si>
  <si>
    <t>VM</t>
  </si>
  <si>
    <t>SME</t>
  </si>
  <si>
    <t>Offline Work</t>
  </si>
  <si>
    <t>Case Note</t>
  </si>
  <si>
    <t>CPS</t>
  </si>
  <si>
    <t>Morning Prep</t>
  </si>
  <si>
    <t>Supervisor</t>
  </si>
  <si>
    <t>Outbound</t>
  </si>
  <si>
    <t>Unscheduled</t>
  </si>
  <si>
    <t>AM Break</t>
  </si>
  <si>
    <t>Outbound - CCC</t>
  </si>
  <si>
    <t>Outbound - M3</t>
  </si>
  <si>
    <t>PM Break</t>
  </si>
  <si>
    <t>Team Meeting</t>
  </si>
  <si>
    <t>uow_id</t>
  </si>
  <si>
    <t>unit_of_work_name</t>
  </si>
  <si>
    <t>production_plan_id</t>
  </si>
  <si>
    <t>hourly_flag</t>
  </si>
  <si>
    <t>handle_time_unit</t>
  </si>
  <si>
    <t>unit_of_work_category</t>
  </si>
  <si>
    <t>ACD</t>
  </si>
  <si>
    <t xml:space="preserve">Project </t>
  </si>
  <si>
    <t>Program</t>
  </si>
  <si>
    <t>N</t>
  </si>
  <si>
    <t>Seconds</t>
  </si>
  <si>
    <t>Agent_Desk_Setting_ID</t>
  </si>
  <si>
    <t>LOOKUP_TYPE</t>
  </si>
  <si>
    <t>LOOKUP_VALUE</t>
  </si>
  <si>
    <t>Name</t>
  </si>
  <si>
    <t>ACD_DESKSETTING_SITE</t>
  </si>
  <si>
    <t>ACD_DESKSETTING_PROJECT</t>
  </si>
  <si>
    <t>ACD_DESKSETTING_PROGRAM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</si>
  <si>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</si>
  <si>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</si>
  <si>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</si>
  <si>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</si>
  <si>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</si>
  <si>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</si>
  <si>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</si>
  <si>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</si>
  <si>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Available</t>
  </si>
  <si>
    <t>1</t>
  </si>
  <si>
    <t>0</t>
  </si>
  <si>
    <t>Other Not Ready</t>
  </si>
  <si>
    <t>Lunch and Break</t>
  </si>
  <si>
    <t>Subject Matter Expert</t>
  </si>
  <si>
    <t>Phone or Network Issues</t>
  </si>
  <si>
    <t>Voice Mail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</si>
  <si>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</si>
  <si>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</si>
  <si>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</si>
  <si>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</si>
  <si>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</si>
  <si>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</si>
  <si>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</si>
  <si>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</si>
  <si>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</si>
  <si>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</si>
  <si>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</si>
  <si>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</si>
  <si>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</si>
  <si>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</si>
  <si>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</si>
  <si>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</si>
  <si>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ListType</t>
  </si>
  <si>
    <t>Value</t>
  </si>
  <si>
    <t>OutVar</t>
  </si>
  <si>
    <t>CC_S_ACD_INTERVAL-CALLS_OFFERED</t>
  </si>
  <si>
    <t>CC_S_ACD_QUEUE_INTERVAL-CALLS_OFFERED</t>
  </si>
  <si>
    <t>AMPEXP_PROJECT_SOURCE_LIST</t>
  </si>
  <si>
    <t>Desk_settings_ids</t>
  </si>
  <si>
    <t>DESK_SETTINGS</t>
  </si>
  <si>
    <t>PROJECT NAME&gt;&gt;</t>
  </si>
  <si>
    <t>WEEKLY METRICS</t>
  </si>
  <si>
    <t>LOAD TYPE</t>
  </si>
  <si>
    <t>MONTHLY METRICS</t>
  </si>
  <si>
    <t>ACD_PQ_PROJECT</t>
  </si>
  <si>
    <t>ACD_PQ_PROGRAM</t>
  </si>
  <si>
    <t>ACD_PQ_ID_INC</t>
  </si>
  <si>
    <t>Georgia Families</t>
  </si>
  <si>
    <t>Medicaid Enrollment Broker</t>
  </si>
  <si>
    <t>East</t>
  </si>
  <si>
    <t>Georgia</t>
  </si>
  <si>
    <t>VAHM_GAFM_6724_CECSR</t>
  </si>
  <si>
    <t>English</t>
  </si>
  <si>
    <t>VAHM_GAFM_6724_CXFER</t>
  </si>
  <si>
    <t>Transfer</t>
  </si>
  <si>
    <t>VAHM_GAFM_CM1_100136</t>
  </si>
  <si>
    <t>VAHM_GAFM_6724_NOAGNT_ENG</t>
  </si>
  <si>
    <t>VAHM_GAFM_6724_RONA_ENG</t>
  </si>
  <si>
    <t>VAHM_GAFM_6724_NOAGNT_SPA</t>
  </si>
  <si>
    <t>Spanish</t>
  </si>
  <si>
    <t>VAHM_GAFM_6724_RONA_SPA</t>
  </si>
  <si>
    <t>Inbound</t>
  </si>
  <si>
    <t>Hampton</t>
  </si>
  <si>
    <t>Update Here</t>
  </si>
  <si>
    <t>VAHM_GAFM_6724_VRU_ABR</t>
  </si>
  <si>
    <t>VA Hampton SHSE / GA Families VRU Abort</t>
  </si>
  <si>
    <t>ACD_CALL_TYPE_ID_IGNORE</t>
  </si>
  <si>
    <t>VAHM_GAFM_6724_VRU_DF</t>
  </si>
  <si>
    <t>VA Hampton SHSE / GA Families VRU Dialog Failed</t>
  </si>
  <si>
    <t>VAHM_GAFM_6724_VRU_ERR</t>
  </si>
  <si>
    <t>VA Hampton SHSE / GA Families VRU Error</t>
  </si>
  <si>
    <t>VAHM_GAFM_6724_VRU_NSF</t>
  </si>
  <si>
    <t>VA Hampton SHSE / GA Families VRU No Script Found</t>
  </si>
  <si>
    <t>VAHM_GAFM_6724_VRU_TMO</t>
  </si>
  <si>
    <t>VA Hampton SHSE / GA Famlies VRU Timeout</t>
  </si>
  <si>
    <t>VAHM_SHSE_GAFM_CEQ1</t>
  </si>
  <si>
    <t>VAHM_SHSE_GAFM_CSQ1</t>
  </si>
  <si>
    <t>VAHM</t>
  </si>
  <si>
    <t>TRANSFER</t>
  </si>
  <si>
    <t>VAHM_GAFM_AGNTSTAN</t>
  </si>
  <si>
    <t>VAHM_GAFM_SUPVSTAN</t>
  </si>
  <si>
    <t>Georgia Families CS_CALLS_OFFERED_FORMULA</t>
  </si>
  <si>
    <t>select (CONTACTS_OFFERED - OUTFLOW_CONTACTS - AGENT_ERROR_COUNT - ERROR_COUNT - RETURN_RELEASE - CALLS_RONA - RETURN_BUSY - NETWORK_DEFAULT_ROUTED - ICR_DEFAULT_ROUTED - RETURN_RING - INCOMPLETE_CALLS) from cc_s_acd_interval where acd_interval_id = :ACD_INTERVAL_ID</t>
  </si>
  <si>
    <t>5071, 5072</t>
  </si>
  <si>
    <t>VAHM_GAFM_6725_CSCSR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</si>
</sst>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</cellStyleXfs>
  <cellXfs count="4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6" fillId="0" borderId="0" xfId="0" applyFont="1"/>
    <xf numFmtId="14" fontId="0" fillId="0" borderId="0" xfId="0" applyNumberFormat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/>
    <xf numFmtId="14" fontId="0" fillId="0" borderId="0" xfId="0" applyNumberFormat="1"/>
    <xf numFmtId="0" fontId="0" fillId="0" borderId="0" xfId="0" applyFill="1"/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1" quotePrefix="1" applyNumberFormat="1" applyFont="1" applyFill="1" applyAlignment="1">
      <alignment horizontal="left"/>
    </xf>
    <xf numFmtId="0" fontId="2" fillId="2" borderId="2" xfId="0" applyFont="1" applyFill="1" applyBorder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114300</xdr:rowOff>
    </xdr:from>
    <xdr:to>
      <xdr:col>9</xdr:col>
      <xdr:colOff>502920</xdr:colOff>
      <xdr:row>20</xdr:row>
      <xdr:rowOff>68580</xdr:rowOff>
    </xdr:to>
    <xdr:sp macro="" textlink="">
      <xdr:nvSpPr>
        <xdr:cNvPr id="2" name="TextBox 1"/>
        <xdr:cNvSpPr txBox="1"/>
      </xdr:nvSpPr>
      <xdr:spPr>
        <a:xfrm>
          <a:off x="2011680" y="845820"/>
          <a:ext cx="826770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r>
            <a:rPr lang="en-US" sz="1100" u="none" baseline="0"/>
            <a:t>- The actual query output is stored on five hidden tabs - these can be unhidden if needed. </a:t>
          </a:r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10</xdr:row>
      <xdr:rowOff>152400</xdr:rowOff>
    </xdr:from>
    <xdr:to>
      <xdr:col>6</xdr:col>
      <xdr:colOff>922020</xdr:colOff>
      <xdr:row>13</xdr:row>
      <xdr:rowOff>114300</xdr:rowOff>
    </xdr:to>
    <xdr:sp macro="[1]!Refresh_All" textlink="">
      <xdr:nvSpPr>
        <xdr:cNvPr id="3" name="Rounded Rectangle 2"/>
        <xdr:cNvSpPr/>
      </xdr:nvSpPr>
      <xdr:spPr>
        <a:xfrm>
          <a:off x="4785360" y="1981200"/>
          <a:ext cx="291846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7</xdr:row>
      <xdr:rowOff>76200</xdr:rowOff>
    </xdr:from>
    <xdr:to>
      <xdr:col>8</xdr:col>
      <xdr:colOff>180974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26229" y="1356360"/>
          <a:ext cx="24098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standard aux codes.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2392680</xdr:colOff>
      <xdr:row>3</xdr:row>
      <xdr:rowOff>167640</xdr:rowOff>
    </xdr:from>
    <xdr:to>
      <xdr:col>10</xdr:col>
      <xdr:colOff>333375</xdr:colOff>
      <xdr:row>14</xdr:row>
      <xdr:rowOff>61271</xdr:rowOff>
    </xdr:to>
    <xdr:sp macro="" textlink="">
      <xdr:nvSpPr>
        <xdr:cNvPr id="2" name="TextBox 1"/>
        <xdr:cNvSpPr txBox="1"/>
      </xdr:nvSpPr>
      <xdr:spPr>
        <a:xfrm rot="21042712">
          <a:off x="2392680" y="716280"/>
          <a:ext cx="7480935" cy="190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rgbClr val="FF0000"/>
              </a:solidFill>
            </a:rPr>
            <a:t>AMP is not applicable for this project since this is an overflow site.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%20EB%20-%20Configuration%20Document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ACD Aux Codes"/>
      <sheetName val="Units of Work"/>
      <sheetName val="IVR DNIS"/>
      <sheetName val="IVR Call Result"/>
      <sheetName val="Agent Desk Setting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DC EB - Configuration Document "/>
    </sheetNames>
    <definedNames>
      <definedName name="Refresh_All"/>
    </definedNames>
    <sheetDataSet>
      <sheetData sheetId="0"/>
      <sheetData sheetId="1"/>
      <sheetData sheetId="2"/>
      <sheetData sheetId="3"/>
      <sheetData sheetId="4"/>
      <sheetData sheetId="5">
        <row r="2">
          <cell r="B2" t="str">
            <v>DC EB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2" sqref="B2:L2"/>
    </sheetView>
  </sheetViews>
  <sheetFormatPr defaultRowHeight="14.4"/>
  <cols>
    <col min="1" max="1" width="11.44140625" style="3" bestFit="1" customWidth="1"/>
    <col min="2" max="2" width="15.109375" style="3" bestFit="1" customWidth="1"/>
    <col min="3" max="3" width="22.5546875" style="3" bestFit="1" customWidth="1"/>
    <col min="4" max="4" width="14.44140625" style="3" bestFit="1" customWidth="1"/>
    <col min="5" max="5" width="18.6640625" style="3" bestFit="1" customWidth="1"/>
    <col min="6" max="6" width="16.6640625" style="3" bestFit="1" customWidth="1"/>
    <col min="7" max="7" width="15.33203125" style="3" bestFit="1" customWidth="1"/>
    <col min="8" max="8" width="16" style="3" bestFit="1" customWidth="1"/>
    <col min="9" max="9" width="12.33203125" style="3" bestFit="1" customWidth="1"/>
    <col min="10" max="10" width="15.5546875" style="3" bestFit="1" customWidth="1"/>
    <col min="11" max="11" width="16.33203125" style="3" bestFit="1" customWidth="1"/>
    <col min="12" max="12" width="26.44140625" style="3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/>
      <c r="B2" s="17" t="s">
        <v>145</v>
      </c>
      <c r="C2" s="17" t="s">
        <v>146</v>
      </c>
      <c r="D2" s="17" t="s">
        <v>147</v>
      </c>
      <c r="E2" s="17" t="s">
        <v>148</v>
      </c>
      <c r="F2" s="16" t="s">
        <v>12</v>
      </c>
      <c r="G2" s="16" t="s">
        <v>12</v>
      </c>
      <c r="H2" s="16" t="s">
        <v>13</v>
      </c>
      <c r="I2" s="16">
        <v>2</v>
      </c>
      <c r="J2" s="18">
        <v>1</v>
      </c>
      <c r="K2" s="18">
        <v>401768</v>
      </c>
      <c r="L2" s="16">
        <v>1</v>
      </c>
    </row>
    <row r="3" spans="1:12">
      <c r="J3" s="4"/>
      <c r="K3" s="4"/>
    </row>
    <row r="4" spans="1:12">
      <c r="J4" s="4"/>
      <c r="K4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:G2"/>
    </sheetView>
  </sheetViews>
  <sheetFormatPr defaultRowHeight="14.4"/>
  <cols>
    <col min="2" max="2" width="24.109375" customWidth="1"/>
  </cols>
  <sheetData>
    <row r="1" spans="1:7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</row>
    <row r="2" spans="1:7">
      <c r="B2" s="41" t="s">
        <v>148</v>
      </c>
      <c r="C2" s="41">
        <v>1</v>
      </c>
      <c r="D2" s="41"/>
      <c r="E2" s="41"/>
      <c r="F2" s="41"/>
      <c r="G2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:I3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9">
      <c r="G2" s="12"/>
      <c r="H2" s="12"/>
    </row>
    <row r="3" spans="1:9">
      <c r="G3" s="12"/>
      <c r="H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4.4"/>
  <sheetData>
    <row r="1" spans="1:4">
      <c r="A1" s="8" t="s">
        <v>94</v>
      </c>
      <c r="B1" s="8" t="s">
        <v>130</v>
      </c>
      <c r="C1" s="8" t="s">
        <v>131</v>
      </c>
      <c r="D1" s="8" t="s">
        <v>132</v>
      </c>
    </row>
    <row r="2" spans="1:4">
      <c r="A2" s="42" t="s">
        <v>179</v>
      </c>
      <c r="B2" s="42" t="s">
        <v>133</v>
      </c>
      <c r="C2" s="42" t="s">
        <v>145</v>
      </c>
      <c r="D2" s="42" t="s">
        <v>180</v>
      </c>
    </row>
    <row r="3" spans="1:4">
      <c r="A3" s="42" t="s">
        <v>179</v>
      </c>
      <c r="B3" s="42" t="s">
        <v>134</v>
      </c>
      <c r="C3" s="42" t="s">
        <v>145</v>
      </c>
      <c r="D3" s="42" t="s">
        <v>180</v>
      </c>
    </row>
    <row r="4" spans="1:4">
      <c r="A4" s="42" t="s">
        <v>135</v>
      </c>
      <c r="B4" s="42" t="s">
        <v>86</v>
      </c>
      <c r="C4" s="42" t="s">
        <v>145</v>
      </c>
      <c r="D4" s="42" t="s">
        <v>86</v>
      </c>
    </row>
    <row r="5" spans="1:4">
      <c r="A5" s="42" t="s">
        <v>136</v>
      </c>
      <c r="B5" s="42" t="s">
        <v>137</v>
      </c>
      <c r="C5" s="42" t="s">
        <v>136</v>
      </c>
      <c r="D5" s="44" t="s">
        <v>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4" sqref="G14"/>
    </sheetView>
  </sheetViews>
  <sheetFormatPr defaultRowHeight="14.4"/>
  <cols>
    <col min="1" max="1" width="57.77734375" bestFit="1" customWidth="1"/>
    <col min="2" max="2" width="10.21875" bestFit="1" customWidth="1"/>
  </cols>
  <sheetData>
    <row r="1" spans="1:2">
      <c r="A1" s="13" t="s">
        <v>138</v>
      </c>
      <c r="B1" s="45" t="s">
        <v>145</v>
      </c>
    </row>
    <row r="2" spans="1:2">
      <c r="A2" s="14" t="s">
        <v>139</v>
      </c>
      <c r="B2" s="14" t="s">
        <v>140</v>
      </c>
    </row>
    <row r="3" spans="1:2" s="43" customFormat="1">
      <c r="A3" s="15"/>
      <c r="B3" s="15"/>
    </row>
    <row r="4" spans="1:2">
      <c r="A4" s="14" t="s">
        <v>141</v>
      </c>
      <c r="B4" s="14" t="s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C8" sqref="C8"/>
    </sheetView>
  </sheetViews>
  <sheetFormatPr defaultRowHeight="14.4"/>
  <cols>
    <col min="2" max="2" width="28.88671875" bestFit="1" customWidth="1"/>
    <col min="3" max="3" width="21.44140625" bestFit="1" customWidth="1"/>
    <col min="12" max="12" width="17.33203125" bestFit="1" customWidth="1"/>
    <col min="17" max="17" width="15.77734375" bestFit="1" customWidth="1"/>
  </cols>
  <sheetData>
    <row r="1" spans="1:18">
      <c r="A1" s="5" t="s">
        <v>14</v>
      </c>
      <c r="B1" s="5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1</v>
      </c>
      <c r="I1" s="5" t="s">
        <v>2</v>
      </c>
      <c r="J1" s="5" t="s">
        <v>21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9</v>
      </c>
      <c r="Q1" s="6" t="s">
        <v>10</v>
      </c>
      <c r="R1" s="6" t="s">
        <v>22</v>
      </c>
    </row>
    <row r="2" spans="1:18">
      <c r="A2" s="19">
        <v>6444</v>
      </c>
      <c r="B2" s="19" t="s">
        <v>149</v>
      </c>
      <c r="C2" s="19" t="s">
        <v>150</v>
      </c>
      <c r="D2" s="19" t="s">
        <v>23</v>
      </c>
      <c r="E2" s="19">
        <v>30</v>
      </c>
      <c r="F2" s="19">
        <v>15</v>
      </c>
      <c r="G2" s="20" t="s">
        <v>159</v>
      </c>
      <c r="H2" s="22" t="s">
        <v>145</v>
      </c>
      <c r="I2" s="22" t="s">
        <v>146</v>
      </c>
      <c r="J2" s="22" t="s">
        <v>160</v>
      </c>
      <c r="K2" s="21" t="s">
        <v>147</v>
      </c>
      <c r="L2" s="22" t="s">
        <v>148</v>
      </c>
      <c r="M2" s="23" t="s">
        <v>12</v>
      </c>
      <c r="N2" s="23" t="s">
        <v>12</v>
      </c>
      <c r="O2" s="23" t="s">
        <v>13</v>
      </c>
      <c r="P2" s="4">
        <v>1</v>
      </c>
      <c r="Q2" s="4">
        <v>401768</v>
      </c>
      <c r="R2" s="3" t="s">
        <v>25</v>
      </c>
    </row>
    <row r="3" spans="1:18">
      <c r="A3" s="19">
        <v>6445</v>
      </c>
      <c r="B3" s="19" t="s">
        <v>151</v>
      </c>
      <c r="C3" s="19" t="s">
        <v>152</v>
      </c>
      <c r="D3" s="19" t="s">
        <v>23</v>
      </c>
      <c r="E3" s="33">
        <v>30</v>
      </c>
      <c r="F3" s="19">
        <v>15</v>
      </c>
      <c r="G3" s="20" t="s">
        <v>152</v>
      </c>
      <c r="H3" s="22" t="s">
        <v>145</v>
      </c>
      <c r="I3" s="22" t="s">
        <v>146</v>
      </c>
      <c r="J3" s="22" t="s">
        <v>160</v>
      </c>
      <c r="K3" s="21" t="s">
        <v>147</v>
      </c>
      <c r="L3" s="22" t="s">
        <v>148</v>
      </c>
      <c r="M3" s="23" t="s">
        <v>12</v>
      </c>
      <c r="N3" s="23" t="s">
        <v>12</v>
      </c>
      <c r="O3" s="23" t="s">
        <v>13</v>
      </c>
      <c r="P3" s="4">
        <v>1</v>
      </c>
      <c r="Q3" s="4">
        <v>401768</v>
      </c>
      <c r="R3" s="3" t="s">
        <v>25</v>
      </c>
    </row>
    <row r="4" spans="1:18" s="47" customFormat="1">
      <c r="A4" s="48">
        <v>6453</v>
      </c>
      <c r="B4" s="48" t="s">
        <v>182</v>
      </c>
      <c r="C4" s="48" t="s">
        <v>157</v>
      </c>
      <c r="D4" s="48"/>
      <c r="E4" s="48">
        <v>30</v>
      </c>
      <c r="F4" s="48">
        <v>15</v>
      </c>
      <c r="G4" s="48" t="s">
        <v>159</v>
      </c>
      <c r="H4" s="48" t="s">
        <v>145</v>
      </c>
      <c r="I4" s="48" t="s">
        <v>146</v>
      </c>
      <c r="J4" s="48" t="s">
        <v>160</v>
      </c>
      <c r="K4" s="48" t="s">
        <v>147</v>
      </c>
      <c r="L4" s="48" t="s">
        <v>148</v>
      </c>
      <c r="M4" s="48" t="s">
        <v>12</v>
      </c>
      <c r="N4" s="48" t="s">
        <v>12</v>
      </c>
      <c r="O4" s="48" t="s">
        <v>13</v>
      </c>
      <c r="P4" s="46">
        <v>1</v>
      </c>
      <c r="Q4" s="46">
        <v>401768</v>
      </c>
      <c r="R4" s="48" t="s">
        <v>25</v>
      </c>
    </row>
    <row r="5" spans="1:18">
      <c r="A5" s="19">
        <v>6454</v>
      </c>
      <c r="B5" s="19" t="s">
        <v>153</v>
      </c>
      <c r="C5" s="19" t="s">
        <v>26</v>
      </c>
      <c r="D5" s="19" t="s">
        <v>23</v>
      </c>
      <c r="E5" s="19">
        <v>30</v>
      </c>
      <c r="F5" s="19">
        <v>15</v>
      </c>
      <c r="G5" s="20" t="s">
        <v>26</v>
      </c>
      <c r="H5" s="22" t="s">
        <v>145</v>
      </c>
      <c r="I5" s="22" t="s">
        <v>146</v>
      </c>
      <c r="J5" s="22" t="s">
        <v>160</v>
      </c>
      <c r="K5" s="21" t="s">
        <v>147</v>
      </c>
      <c r="L5" s="22" t="s">
        <v>148</v>
      </c>
      <c r="M5" s="23" t="s">
        <v>12</v>
      </c>
      <c r="N5" s="23" t="s">
        <v>12</v>
      </c>
      <c r="O5" s="23" t="s">
        <v>13</v>
      </c>
      <c r="P5" s="4">
        <v>1</v>
      </c>
      <c r="Q5" s="4">
        <v>401768</v>
      </c>
      <c r="R5" s="3" t="s">
        <v>25</v>
      </c>
    </row>
    <row r="6" spans="1:18">
      <c r="A6" s="19">
        <v>6446</v>
      </c>
      <c r="B6" s="19" t="s">
        <v>154</v>
      </c>
      <c r="C6" s="19" t="s">
        <v>150</v>
      </c>
      <c r="D6" s="19" t="s">
        <v>23</v>
      </c>
      <c r="E6" s="33">
        <v>30</v>
      </c>
      <c r="F6" s="19">
        <v>15</v>
      </c>
      <c r="G6" s="20" t="s">
        <v>159</v>
      </c>
      <c r="H6" s="22" t="s">
        <v>145</v>
      </c>
      <c r="I6" s="22" t="s">
        <v>146</v>
      </c>
      <c r="J6" s="22" t="s">
        <v>160</v>
      </c>
      <c r="K6" s="21" t="s">
        <v>147</v>
      </c>
      <c r="L6" s="22" t="s">
        <v>148</v>
      </c>
      <c r="M6" s="23" t="s">
        <v>12</v>
      </c>
      <c r="N6" s="23" t="s">
        <v>12</v>
      </c>
      <c r="O6" s="23" t="s">
        <v>13</v>
      </c>
      <c r="P6" s="4">
        <v>1</v>
      </c>
      <c r="Q6" s="4">
        <v>401768</v>
      </c>
      <c r="R6" s="3" t="s">
        <v>25</v>
      </c>
    </row>
    <row r="7" spans="1:18">
      <c r="A7" s="19">
        <v>6447</v>
      </c>
      <c r="B7" s="19" t="s">
        <v>155</v>
      </c>
      <c r="C7" s="19" t="s">
        <v>150</v>
      </c>
      <c r="D7" s="19" t="s">
        <v>23</v>
      </c>
      <c r="E7" s="19">
        <v>30</v>
      </c>
      <c r="F7" s="19">
        <v>15</v>
      </c>
      <c r="G7" s="20" t="s">
        <v>159</v>
      </c>
      <c r="H7" s="22" t="s">
        <v>145</v>
      </c>
      <c r="I7" s="22" t="s">
        <v>146</v>
      </c>
      <c r="J7" s="22" t="s">
        <v>160</v>
      </c>
      <c r="K7" s="21" t="s">
        <v>147</v>
      </c>
      <c r="L7" s="22" t="s">
        <v>148</v>
      </c>
      <c r="M7" s="23" t="s">
        <v>12</v>
      </c>
      <c r="N7" s="23" t="s">
        <v>12</v>
      </c>
      <c r="O7" s="23" t="s">
        <v>13</v>
      </c>
      <c r="P7" s="4">
        <v>1</v>
      </c>
      <c r="Q7" s="4">
        <v>401768</v>
      </c>
      <c r="R7" s="3" t="s">
        <v>25</v>
      </c>
    </row>
    <row r="8" spans="1:18">
      <c r="A8" s="19">
        <v>6502</v>
      </c>
      <c r="B8" s="19" t="s">
        <v>156</v>
      </c>
      <c r="C8" s="19" t="s">
        <v>157</v>
      </c>
      <c r="D8" s="19" t="s">
        <v>23</v>
      </c>
      <c r="E8" s="33">
        <v>30</v>
      </c>
      <c r="F8" s="19">
        <v>15</v>
      </c>
      <c r="G8" s="20" t="s">
        <v>159</v>
      </c>
      <c r="H8" s="22" t="s">
        <v>145</v>
      </c>
      <c r="I8" s="22" t="s">
        <v>146</v>
      </c>
      <c r="J8" s="22" t="s">
        <v>161</v>
      </c>
      <c r="K8" s="21" t="s">
        <v>147</v>
      </c>
      <c r="L8" s="22" t="s">
        <v>148</v>
      </c>
      <c r="M8" s="23" t="s">
        <v>12</v>
      </c>
      <c r="N8" s="23" t="s">
        <v>12</v>
      </c>
      <c r="O8" s="23" t="s">
        <v>13</v>
      </c>
      <c r="P8" s="4">
        <v>1</v>
      </c>
      <c r="Q8" s="4">
        <v>401768</v>
      </c>
      <c r="R8" s="3" t="s">
        <v>25</v>
      </c>
    </row>
    <row r="9" spans="1:18">
      <c r="A9" s="19">
        <v>6503</v>
      </c>
      <c r="B9" s="19" t="s">
        <v>158</v>
      </c>
      <c r="C9" s="19" t="s">
        <v>157</v>
      </c>
      <c r="D9" s="19" t="s">
        <v>23</v>
      </c>
      <c r="E9" s="19">
        <v>30</v>
      </c>
      <c r="F9" s="19">
        <v>15</v>
      </c>
      <c r="G9" s="20" t="s">
        <v>159</v>
      </c>
      <c r="H9" s="22" t="s">
        <v>145</v>
      </c>
      <c r="I9" s="22" t="s">
        <v>146</v>
      </c>
      <c r="J9" s="22" t="s">
        <v>161</v>
      </c>
      <c r="K9" s="21" t="s">
        <v>147</v>
      </c>
      <c r="L9" s="22" t="s">
        <v>148</v>
      </c>
      <c r="M9" s="23" t="s">
        <v>12</v>
      </c>
      <c r="N9" s="23" t="s">
        <v>12</v>
      </c>
      <c r="O9" s="23" t="s">
        <v>13</v>
      </c>
      <c r="P9" s="4">
        <v>1</v>
      </c>
      <c r="Q9" s="4">
        <v>401768</v>
      </c>
      <c r="R9" s="3" t="s">
        <v>25</v>
      </c>
    </row>
    <row r="10" spans="1:18">
      <c r="A10" s="7"/>
      <c r="B10" s="7"/>
      <c r="C10" s="24"/>
      <c r="D10" s="7"/>
      <c r="E10" s="7"/>
      <c r="F10" s="7"/>
      <c r="G10" s="7"/>
      <c r="H10" s="3"/>
      <c r="I10" s="7"/>
      <c r="J10" s="24"/>
      <c r="K10" s="3"/>
      <c r="L10" s="7"/>
      <c r="M10" s="3"/>
      <c r="N10" s="3"/>
      <c r="O10" s="3"/>
      <c r="P10" s="4"/>
      <c r="Q10" s="4"/>
      <c r="R10" s="3"/>
    </row>
    <row r="11" spans="1:18">
      <c r="A11" s="7"/>
      <c r="B11" s="7"/>
      <c r="C11" s="24"/>
      <c r="D11" s="7"/>
      <c r="E11" s="7"/>
      <c r="F11" s="7"/>
      <c r="G11" s="7"/>
      <c r="H11" s="3"/>
      <c r="I11" s="7"/>
      <c r="J11" s="24"/>
      <c r="K11" s="3"/>
      <c r="L11" s="7"/>
      <c r="M11" s="3"/>
      <c r="N11" s="3"/>
      <c r="O11" s="3"/>
      <c r="P11" s="4"/>
      <c r="Q11" s="4"/>
      <c r="R11" s="3"/>
    </row>
    <row r="12" spans="1:18">
      <c r="A12" s="7"/>
      <c r="B12" s="7"/>
      <c r="C12" s="24"/>
      <c r="D12" s="7"/>
      <c r="E12" s="7"/>
      <c r="F12" s="7"/>
      <c r="G12" s="7"/>
      <c r="H12" s="3"/>
      <c r="I12" s="7"/>
      <c r="J12" s="24"/>
      <c r="K12" s="3"/>
      <c r="L12" s="7"/>
      <c r="M12" s="3"/>
      <c r="N12" s="3"/>
      <c r="O12" s="3"/>
      <c r="P12" s="4"/>
      <c r="Q12" s="4"/>
      <c r="R12" s="3"/>
    </row>
    <row r="13" spans="1:18">
      <c r="A13" s="7"/>
      <c r="B13" s="7"/>
      <c r="C13" s="24"/>
      <c r="D13" s="7"/>
      <c r="E13" s="7"/>
      <c r="F13" s="7"/>
      <c r="G13" s="7"/>
      <c r="H13" s="3"/>
      <c r="I13" s="7"/>
      <c r="J13" s="24"/>
      <c r="K13" s="3"/>
      <c r="L13" s="7"/>
      <c r="M13" s="3"/>
      <c r="N13" s="3"/>
      <c r="O13" s="3"/>
      <c r="P13" s="4"/>
      <c r="Q13" s="4"/>
      <c r="R13" s="3"/>
    </row>
    <row r="14" spans="1:18">
      <c r="A14" s="7"/>
      <c r="B14" s="7"/>
      <c r="C14" s="24"/>
      <c r="D14" s="7"/>
      <c r="E14" s="7"/>
      <c r="F14" s="7"/>
      <c r="G14" s="7"/>
      <c r="H14" s="3"/>
      <c r="I14" s="7"/>
      <c r="J14" s="24"/>
      <c r="K14" s="3"/>
      <c r="L14" s="7"/>
      <c r="M14" s="3"/>
      <c r="N14" s="3"/>
      <c r="O14" s="3"/>
      <c r="P14" s="4"/>
      <c r="Q14" s="4"/>
      <c r="R14" s="3"/>
    </row>
    <row r="15" spans="1:18">
      <c r="A15" s="7"/>
      <c r="B15" s="7"/>
      <c r="C15" s="24"/>
      <c r="D15" s="7"/>
      <c r="E15" s="7"/>
      <c r="F15" s="7"/>
      <c r="G15" s="7"/>
      <c r="H15" s="3"/>
      <c r="I15" s="7"/>
      <c r="J15" s="24"/>
      <c r="K15" s="3"/>
      <c r="L15" s="7"/>
      <c r="M15" s="3"/>
      <c r="N15" s="3"/>
      <c r="O15" s="3"/>
      <c r="P15" s="4"/>
      <c r="Q15" s="4"/>
      <c r="R15" s="3"/>
    </row>
    <row r="16" spans="1:18">
      <c r="A16" s="3"/>
      <c r="B16" s="3"/>
      <c r="C16" s="24"/>
      <c r="D16" s="3"/>
      <c r="E16" s="3"/>
      <c r="F16" s="3"/>
      <c r="G16" s="3"/>
      <c r="H16" s="3"/>
      <c r="I16" s="7"/>
      <c r="J16" s="24"/>
      <c r="K16" s="3"/>
      <c r="L16" s="7"/>
      <c r="M16" s="3"/>
      <c r="N16" s="3"/>
      <c r="O16" s="3"/>
      <c r="P16" s="4"/>
      <c r="Q16" s="4"/>
      <c r="R16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8" sqref="C8"/>
    </sheetView>
  </sheetViews>
  <sheetFormatPr defaultRowHeight="14.4"/>
  <cols>
    <col min="1" max="1" width="9.88671875" bestFit="1" customWidth="1"/>
    <col min="2" max="2" width="27" bestFit="1" customWidth="1"/>
    <col min="3" max="3" width="44.88671875" bestFit="1" customWidth="1"/>
    <col min="4" max="4" width="25.109375" bestFit="1" customWidth="1"/>
  </cols>
  <sheetData>
    <row r="1" spans="1:6">
      <c r="A1" s="8" t="s">
        <v>27</v>
      </c>
      <c r="B1" s="8" t="s">
        <v>28</v>
      </c>
      <c r="C1" s="8" t="s">
        <v>29</v>
      </c>
      <c r="D1" s="8" t="s">
        <v>30</v>
      </c>
      <c r="F1" s="8"/>
    </row>
    <row r="2" spans="1:6">
      <c r="A2" s="25">
        <v>6448</v>
      </c>
      <c r="B2" s="25" t="s">
        <v>162</v>
      </c>
      <c r="C2" s="25" t="s">
        <v>163</v>
      </c>
      <c r="D2" s="25" t="s">
        <v>164</v>
      </c>
    </row>
    <row r="3" spans="1:6">
      <c r="A3" s="25">
        <v>6449</v>
      </c>
      <c r="B3" s="25" t="s">
        <v>165</v>
      </c>
      <c r="C3" s="25" t="s">
        <v>166</v>
      </c>
      <c r="D3" s="25" t="s">
        <v>164</v>
      </c>
    </row>
    <row r="4" spans="1:6">
      <c r="A4" s="25">
        <v>6450</v>
      </c>
      <c r="B4" s="25" t="s">
        <v>167</v>
      </c>
      <c r="C4" s="25" t="s">
        <v>168</v>
      </c>
      <c r="D4" s="25" t="s">
        <v>164</v>
      </c>
    </row>
    <row r="5" spans="1:6">
      <c r="A5" s="25">
        <v>6451</v>
      </c>
      <c r="B5" s="25" t="s">
        <v>169</v>
      </c>
      <c r="C5" s="25" t="s">
        <v>170</v>
      </c>
      <c r="D5" s="25" t="s">
        <v>164</v>
      </c>
    </row>
    <row r="6" spans="1:6">
      <c r="A6" s="25">
        <v>6452</v>
      </c>
      <c r="B6" s="25" t="s">
        <v>171</v>
      </c>
      <c r="C6" s="25" t="s">
        <v>172</v>
      </c>
      <c r="D6" s="25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4" sqref="E4:G7"/>
    </sheetView>
  </sheetViews>
  <sheetFormatPr defaultRowHeight="14.4"/>
  <cols>
    <col min="4" max="4" width="20.88671875" bestFit="1" customWidth="1"/>
    <col min="5" max="5" width="21.88671875" bestFit="1" customWidth="1"/>
    <col min="6" max="6" width="23.44140625" bestFit="1" customWidth="1"/>
  </cols>
  <sheetData>
    <row r="1" spans="1:9">
      <c r="A1" s="5" t="s">
        <v>31</v>
      </c>
      <c r="B1" s="5" t="s">
        <v>32</v>
      </c>
      <c r="C1" s="5" t="s">
        <v>1</v>
      </c>
      <c r="D1" s="5" t="s">
        <v>2</v>
      </c>
      <c r="E1" s="6" t="s">
        <v>33</v>
      </c>
      <c r="F1" s="6" t="s">
        <v>34</v>
      </c>
      <c r="G1" s="6" t="s">
        <v>22</v>
      </c>
      <c r="I1" s="9"/>
    </row>
    <row r="2" spans="1:9">
      <c r="A2" s="26">
        <v>5194</v>
      </c>
      <c r="B2" s="26" t="s">
        <v>173</v>
      </c>
      <c r="C2" s="27" t="s">
        <v>145</v>
      </c>
      <c r="D2" s="28" t="s">
        <v>146</v>
      </c>
      <c r="E2" s="26" t="s">
        <v>142</v>
      </c>
      <c r="F2" s="26" t="s">
        <v>143</v>
      </c>
      <c r="G2" s="26" t="s">
        <v>144</v>
      </c>
    </row>
    <row r="3" spans="1:9">
      <c r="A3" s="26">
        <v>5195</v>
      </c>
      <c r="B3" s="26" t="s">
        <v>174</v>
      </c>
      <c r="C3" s="27" t="s">
        <v>145</v>
      </c>
      <c r="D3" s="28" t="s">
        <v>146</v>
      </c>
      <c r="E3" s="26" t="s">
        <v>142</v>
      </c>
      <c r="F3" s="26" t="s">
        <v>143</v>
      </c>
      <c r="G3" s="26" t="s">
        <v>144</v>
      </c>
    </row>
    <row r="4" spans="1:9">
      <c r="C4" s="3"/>
      <c r="D4" s="7"/>
      <c r="E4" s="28"/>
      <c r="F4" s="28"/>
      <c r="G4" s="28"/>
    </row>
    <row r="5" spans="1:9">
      <c r="C5" s="3"/>
      <c r="D5" s="7"/>
      <c r="E5" s="28"/>
      <c r="F5" s="28"/>
      <c r="G5" s="28"/>
    </row>
    <row r="6" spans="1:9">
      <c r="C6" s="3"/>
      <c r="D6" s="7"/>
      <c r="E6" s="28"/>
      <c r="F6" s="28"/>
      <c r="G6" s="28"/>
    </row>
    <row r="7" spans="1:9">
      <c r="C7" s="3"/>
      <c r="D7" s="7"/>
      <c r="E7" s="28"/>
      <c r="F7" s="28"/>
      <c r="G7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14" sqref="H14:H15"/>
    </sheetView>
  </sheetViews>
  <sheetFormatPr defaultRowHeight="14.4"/>
  <cols>
    <col min="1" max="1" width="18" customWidth="1"/>
  </cols>
  <sheetData>
    <row r="1" spans="1:2">
      <c r="A1" s="29" t="s">
        <v>35</v>
      </c>
      <c r="B1" s="31" t="s">
        <v>175</v>
      </c>
    </row>
    <row r="2" spans="1:2">
      <c r="A2" s="30" t="s">
        <v>36</v>
      </c>
      <c r="B2" s="30">
        <v>5046</v>
      </c>
    </row>
    <row r="3" spans="1:2">
      <c r="A3" s="29" t="s">
        <v>37</v>
      </c>
      <c r="B3" s="29">
        <v>10</v>
      </c>
    </row>
    <row r="4" spans="1:2">
      <c r="A4" s="29" t="s">
        <v>38</v>
      </c>
      <c r="B4" s="29">
        <v>30</v>
      </c>
    </row>
    <row r="5" spans="1:2">
      <c r="A5" s="29" t="s">
        <v>39</v>
      </c>
      <c r="B5" s="29">
        <v>60</v>
      </c>
    </row>
    <row r="6" spans="1:2">
      <c r="A6" s="29" t="s">
        <v>40</v>
      </c>
      <c r="B6" s="29">
        <v>120</v>
      </c>
    </row>
    <row r="7" spans="1:2">
      <c r="A7" s="29" t="s">
        <v>41</v>
      </c>
      <c r="B7" s="29">
        <v>180</v>
      </c>
    </row>
    <row r="8" spans="1:2">
      <c r="A8" s="29" t="s">
        <v>42</v>
      </c>
      <c r="B8" s="29">
        <v>240</v>
      </c>
    </row>
    <row r="9" spans="1:2">
      <c r="A9" s="29" t="s">
        <v>43</v>
      </c>
      <c r="B9" s="29">
        <v>360</v>
      </c>
    </row>
    <row r="10" spans="1:2">
      <c r="A10" s="29" t="s">
        <v>44</v>
      </c>
      <c r="B10" s="29">
        <v>540</v>
      </c>
    </row>
    <row r="11" spans="1:2">
      <c r="A11" s="29" t="s">
        <v>45</v>
      </c>
      <c r="B11" s="29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XFD1048576"/>
    </sheetView>
  </sheetViews>
  <sheetFormatPr defaultRowHeight="14.4"/>
  <cols>
    <col min="1" max="1" width="14.5546875" customWidth="1"/>
    <col min="2" max="2" width="12" bestFit="1" customWidth="1"/>
    <col min="3" max="3" width="21.6640625" customWidth="1"/>
  </cols>
  <sheetData>
    <row r="1" spans="1:3">
      <c r="A1" t="s">
        <v>46</v>
      </c>
    </row>
    <row r="2" spans="1:3">
      <c r="A2" t="s">
        <v>47</v>
      </c>
      <c r="B2" t="s">
        <v>48</v>
      </c>
      <c r="C2" t="s">
        <v>49</v>
      </c>
    </row>
    <row r="3" spans="1:3">
      <c r="A3">
        <v>5000</v>
      </c>
      <c r="B3">
        <v>1</v>
      </c>
      <c r="C3" t="s">
        <v>50</v>
      </c>
    </row>
    <row r="4" spans="1:3">
      <c r="A4">
        <v>5001</v>
      </c>
      <c r="B4">
        <v>2</v>
      </c>
      <c r="C4" t="s">
        <v>51</v>
      </c>
    </row>
    <row r="5" spans="1:3">
      <c r="A5">
        <v>5002</v>
      </c>
      <c r="B5">
        <v>6</v>
      </c>
      <c r="C5" t="s">
        <v>52</v>
      </c>
    </row>
    <row r="6" spans="1:3">
      <c r="A6">
        <v>5003</v>
      </c>
      <c r="B6">
        <v>3</v>
      </c>
      <c r="C6" t="s">
        <v>53</v>
      </c>
    </row>
    <row r="7" spans="1:3">
      <c r="A7">
        <v>5004</v>
      </c>
      <c r="B7">
        <v>5</v>
      </c>
      <c r="C7" t="s">
        <v>54</v>
      </c>
    </row>
    <row r="8" spans="1:3">
      <c r="A8">
        <v>5005</v>
      </c>
      <c r="B8">
        <v>4</v>
      </c>
      <c r="C8" t="s">
        <v>55</v>
      </c>
    </row>
    <row r="9" spans="1:3">
      <c r="A9">
        <v>5006</v>
      </c>
      <c r="B9">
        <v>8</v>
      </c>
      <c r="C9" t="s">
        <v>56</v>
      </c>
    </row>
    <row r="10" spans="1:3">
      <c r="A10">
        <v>5007</v>
      </c>
      <c r="B10">
        <v>7</v>
      </c>
      <c r="C10" t="s">
        <v>57</v>
      </c>
    </row>
    <row r="11" spans="1:3">
      <c r="A11">
        <v>5011</v>
      </c>
      <c r="B11">
        <v>10</v>
      </c>
      <c r="C11" t="s">
        <v>58</v>
      </c>
    </row>
    <row r="12" spans="1:3">
      <c r="A12">
        <v>5012</v>
      </c>
      <c r="B12">
        <v>9</v>
      </c>
      <c r="C12" t="s">
        <v>59</v>
      </c>
    </row>
    <row r="13" spans="1:3">
      <c r="A13">
        <v>5013</v>
      </c>
      <c r="B13">
        <v>11</v>
      </c>
      <c r="C13" t="s">
        <v>60</v>
      </c>
    </row>
    <row r="14" spans="1:3">
      <c r="A14">
        <v>5014</v>
      </c>
      <c r="B14">
        <v>12</v>
      </c>
      <c r="C14" t="s">
        <v>61</v>
      </c>
    </row>
    <row r="15" spans="1:3">
      <c r="A15">
        <v>5015</v>
      </c>
      <c r="B15">
        <v>13</v>
      </c>
      <c r="C15" t="s">
        <v>62</v>
      </c>
    </row>
    <row r="16" spans="1:3">
      <c r="A16">
        <v>5016</v>
      </c>
      <c r="B16">
        <v>14</v>
      </c>
      <c r="C16" t="s">
        <v>63</v>
      </c>
    </row>
    <row r="17" spans="1:3">
      <c r="A17">
        <v>5017</v>
      </c>
      <c r="B17">
        <v>15</v>
      </c>
      <c r="C17" t="s">
        <v>64</v>
      </c>
    </row>
    <row r="18" spans="1:3">
      <c r="A18">
        <v>5018</v>
      </c>
      <c r="B18">
        <v>16</v>
      </c>
      <c r="C18" t="s">
        <v>65</v>
      </c>
    </row>
    <row r="19" spans="1:3">
      <c r="A19">
        <v>5019</v>
      </c>
      <c r="B19">
        <v>17</v>
      </c>
      <c r="C19" t="s">
        <v>66</v>
      </c>
    </row>
    <row r="20" spans="1:3">
      <c r="A20">
        <v>5020</v>
      </c>
      <c r="B20">
        <v>18</v>
      </c>
      <c r="C20" t="s">
        <v>67</v>
      </c>
    </row>
    <row r="21" spans="1:3">
      <c r="A21">
        <v>5021</v>
      </c>
      <c r="B21">
        <v>19</v>
      </c>
      <c r="C21" t="s">
        <v>68</v>
      </c>
    </row>
    <row r="22" spans="1:3">
      <c r="A22">
        <v>5022</v>
      </c>
      <c r="B22">
        <v>22</v>
      </c>
      <c r="C22" t="s">
        <v>69</v>
      </c>
    </row>
    <row r="23" spans="1:3">
      <c r="A23">
        <v>5023</v>
      </c>
      <c r="B23">
        <v>21</v>
      </c>
      <c r="C23" t="s">
        <v>70</v>
      </c>
    </row>
    <row r="24" spans="1:3">
      <c r="A24">
        <v>5024</v>
      </c>
      <c r="B24">
        <v>20</v>
      </c>
      <c r="C24" t="s">
        <v>71</v>
      </c>
    </row>
    <row r="25" spans="1:3">
      <c r="A25">
        <v>5025</v>
      </c>
      <c r="B25">
        <v>23</v>
      </c>
      <c r="C25" t="s">
        <v>72</v>
      </c>
    </row>
    <row r="26" spans="1:3">
      <c r="A26">
        <v>5026</v>
      </c>
      <c r="B26">
        <v>24</v>
      </c>
      <c r="C26" t="s">
        <v>73</v>
      </c>
    </row>
    <row r="27" spans="1:3">
      <c r="A27">
        <v>5027</v>
      </c>
      <c r="B27">
        <v>25</v>
      </c>
      <c r="C27" t="s">
        <v>74</v>
      </c>
    </row>
    <row r="28" spans="1:3">
      <c r="A28" s="10">
        <v>5028</v>
      </c>
      <c r="B28" s="10">
        <v>28</v>
      </c>
      <c r="C28" s="10" t="s">
        <v>75</v>
      </c>
    </row>
    <row r="29" spans="1:3">
      <c r="A29" s="10">
        <v>5029</v>
      </c>
      <c r="B29" s="10">
        <v>27</v>
      </c>
      <c r="C29" s="10" t="s">
        <v>76</v>
      </c>
    </row>
    <row r="30" spans="1:3">
      <c r="A30" s="10">
        <v>5030</v>
      </c>
      <c r="B30" s="10">
        <v>26</v>
      </c>
      <c r="C30" s="10" t="s">
        <v>77</v>
      </c>
    </row>
    <row r="31" spans="1:3">
      <c r="A31" s="10">
        <v>5031</v>
      </c>
      <c r="B31" s="10">
        <v>29</v>
      </c>
      <c r="C31" s="10" t="s">
        <v>78</v>
      </c>
    </row>
    <row r="32" spans="1:3">
      <c r="A32" s="10">
        <v>5032</v>
      </c>
      <c r="B32" s="10">
        <v>30</v>
      </c>
      <c r="C32" s="10" t="s">
        <v>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9" sqref="F9"/>
    </sheetView>
  </sheetViews>
  <sheetFormatPr defaultRowHeight="14.4"/>
  <sheetData>
    <row r="1" spans="1:10">
      <c r="A1" s="3" t="s">
        <v>80</v>
      </c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26</v>
      </c>
      <c r="I1" s="3" t="s">
        <v>87</v>
      </c>
      <c r="J1" s="3" t="s">
        <v>88</v>
      </c>
    </row>
    <row r="2" spans="1:10">
      <c r="A2" s="3"/>
      <c r="B2" s="33" t="s">
        <v>150</v>
      </c>
      <c r="C2" s="33">
        <v>151</v>
      </c>
      <c r="D2" s="33" t="s">
        <v>89</v>
      </c>
      <c r="E2" s="33" t="s">
        <v>90</v>
      </c>
      <c r="F2" s="33" t="s">
        <v>24</v>
      </c>
      <c r="G2" s="33">
        <v>1</v>
      </c>
      <c r="H2" s="33">
        <v>0</v>
      </c>
      <c r="I2" s="33" t="s">
        <v>145</v>
      </c>
      <c r="J2" s="33" t="s">
        <v>146</v>
      </c>
    </row>
    <row r="3" spans="1:10">
      <c r="A3" s="3"/>
      <c r="B3" s="33" t="s">
        <v>152</v>
      </c>
      <c r="C3" s="33">
        <v>151</v>
      </c>
      <c r="D3" s="33" t="s">
        <v>89</v>
      </c>
      <c r="E3" s="33" t="s">
        <v>90</v>
      </c>
      <c r="F3" s="33" t="s">
        <v>176</v>
      </c>
      <c r="G3" s="33">
        <v>1</v>
      </c>
      <c r="H3" s="33">
        <v>0</v>
      </c>
      <c r="I3" s="33" t="s">
        <v>145</v>
      </c>
      <c r="J3" s="33" t="s">
        <v>146</v>
      </c>
    </row>
    <row r="4" spans="1:10">
      <c r="A4" s="3"/>
      <c r="B4" s="33" t="s">
        <v>157</v>
      </c>
      <c r="C4" s="33">
        <v>151</v>
      </c>
      <c r="D4" s="33" t="s">
        <v>89</v>
      </c>
      <c r="E4" s="33" t="s">
        <v>90</v>
      </c>
      <c r="F4" s="33" t="s">
        <v>24</v>
      </c>
      <c r="G4" s="33">
        <v>1</v>
      </c>
      <c r="H4" s="33">
        <v>0</v>
      </c>
      <c r="I4" s="33" t="s">
        <v>145</v>
      </c>
      <c r="J4" s="33" t="s">
        <v>146</v>
      </c>
    </row>
    <row r="5" spans="1:10">
      <c r="A5" s="3"/>
      <c r="B5" s="33" t="s">
        <v>26</v>
      </c>
      <c r="C5" s="33">
        <v>151</v>
      </c>
      <c r="D5" s="33" t="s">
        <v>89</v>
      </c>
      <c r="E5" s="33" t="s">
        <v>90</v>
      </c>
      <c r="F5" s="33" t="s">
        <v>26</v>
      </c>
      <c r="G5" s="33">
        <v>0</v>
      </c>
      <c r="H5" s="33">
        <v>1</v>
      </c>
      <c r="I5" s="33" t="s">
        <v>145</v>
      </c>
      <c r="J5" s="33" t="s">
        <v>146</v>
      </c>
    </row>
    <row r="6" spans="1:10" s="32" customFormat="1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0" s="32" customFormat="1">
      <c r="A7" s="33"/>
      <c r="B7" s="33"/>
      <c r="C7" s="33"/>
      <c r="D7" s="33"/>
      <c r="E7" s="33"/>
      <c r="G7" s="33"/>
      <c r="H7" s="33"/>
      <c r="I7" s="33"/>
      <c r="J7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"/>
    </sheetView>
  </sheetViews>
  <sheetFormatPr defaultRowHeight="14.4"/>
  <cols>
    <col min="1" max="1" width="20.88671875" bestFit="1" customWidth="1"/>
    <col min="2" max="2" width="26.5546875" bestFit="1" customWidth="1"/>
    <col min="3" max="3" width="24" bestFit="1" customWidth="1"/>
  </cols>
  <sheetData>
    <row r="1" spans="1:10">
      <c r="A1" s="8" t="s">
        <v>91</v>
      </c>
      <c r="B1" s="8" t="s">
        <v>92</v>
      </c>
      <c r="C1" s="8" t="s">
        <v>93</v>
      </c>
      <c r="D1" s="8" t="s">
        <v>94</v>
      </c>
      <c r="H1" s="11"/>
      <c r="I1" s="11"/>
      <c r="J1" s="11"/>
    </row>
    <row r="2" spans="1:10">
      <c r="A2" s="34">
        <v>5071</v>
      </c>
      <c r="B2" s="34" t="s">
        <v>95</v>
      </c>
      <c r="C2" s="34" t="s">
        <v>160</v>
      </c>
      <c r="D2" s="34" t="s">
        <v>177</v>
      </c>
      <c r="H2" s="11"/>
      <c r="I2" s="11"/>
      <c r="J2" s="11"/>
    </row>
    <row r="3" spans="1:10">
      <c r="A3" s="34">
        <v>5071</v>
      </c>
      <c r="B3" s="34" t="s">
        <v>96</v>
      </c>
      <c r="C3" s="35" t="s">
        <v>145</v>
      </c>
      <c r="D3" s="34" t="s">
        <v>177</v>
      </c>
      <c r="H3" s="11"/>
      <c r="I3" s="11"/>
      <c r="J3" s="11"/>
    </row>
    <row r="4" spans="1:10">
      <c r="A4" s="34">
        <v>5071</v>
      </c>
      <c r="B4" s="34" t="s">
        <v>97</v>
      </c>
      <c r="C4" s="35" t="s">
        <v>146</v>
      </c>
      <c r="D4" s="34" t="s">
        <v>177</v>
      </c>
      <c r="H4" s="11"/>
      <c r="I4" s="11"/>
      <c r="J4" s="11"/>
    </row>
    <row r="5" spans="1:10">
      <c r="A5" s="34">
        <v>5072</v>
      </c>
      <c r="B5" s="34" t="s">
        <v>95</v>
      </c>
      <c r="C5" s="34" t="s">
        <v>160</v>
      </c>
      <c r="D5" s="34" t="s">
        <v>178</v>
      </c>
      <c r="H5" s="11" t="str">
        <f>IFERROR([1]!Table_ExternalData_15[[#This Row],[Abbrev_Name]], "")</f>
        <v/>
      </c>
      <c r="I5" s="11" t="str">
        <f>IFERROR([1]!Table_ExternalData_15[[#This Row],[AgentDeskSettingsID]], "")</f>
        <v/>
      </c>
      <c r="J5" s="11" t="str">
        <f>IFERROR([1]!Table_ExternalData_15[[#This Row],[Added]], "")</f>
        <v/>
      </c>
    </row>
    <row r="6" spans="1:10">
      <c r="A6" s="34">
        <v>5072</v>
      </c>
      <c r="B6" s="34" t="s">
        <v>96</v>
      </c>
      <c r="C6" s="35" t="s">
        <v>145</v>
      </c>
      <c r="D6" s="34" t="s">
        <v>178</v>
      </c>
      <c r="H6" s="11" t="str">
        <f>IFERROR([1]!Table_ExternalData_15[[#This Row],[Abbrev_Name]], "")</f>
        <v/>
      </c>
      <c r="I6" s="11" t="str">
        <f>IFERROR([1]!Table_ExternalData_15[[#This Row],[AgentDeskSettingsID]], "")</f>
        <v/>
      </c>
      <c r="J6" s="11" t="str">
        <f>IFERROR([1]!Table_ExternalData_15[[#This Row],[Added]], "")</f>
        <v/>
      </c>
    </row>
    <row r="7" spans="1:10">
      <c r="A7" s="34">
        <v>5072</v>
      </c>
      <c r="B7" s="34" t="s">
        <v>97</v>
      </c>
      <c r="C7" s="35" t="s">
        <v>146</v>
      </c>
      <c r="D7" s="34" t="s">
        <v>178</v>
      </c>
      <c r="H7" s="11" t="str">
        <f>IFERROR([1]!Table_ExternalData_15[[#This Row],[Abbrev_Name]], "")</f>
        <v/>
      </c>
      <c r="I7" s="11" t="str">
        <f>IFERROR([1]!Table_ExternalData_15[[#This Row],[AgentDeskSettingsID]], "")</f>
        <v/>
      </c>
      <c r="J7" s="11" t="str">
        <f>IFERROR([1]!Table_ExternalData_15[[#This Row],[Added]], 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" sqref="A2:J28"/>
    </sheetView>
  </sheetViews>
  <sheetFormatPr defaultRowHeight="14.4"/>
  <cols>
    <col min="9" max="9" width="15" bestFit="1" customWidth="1"/>
    <col min="10" max="10" width="15.77734375" bestFit="1" customWidth="1"/>
  </cols>
  <sheetData>
    <row r="1" spans="1:10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9</v>
      </c>
      <c r="J1" t="s">
        <v>10</v>
      </c>
    </row>
    <row r="2" spans="1:10">
      <c r="A2" s="39">
        <v>84</v>
      </c>
      <c r="B2" s="36" t="s">
        <v>59</v>
      </c>
      <c r="C2" s="36" t="s">
        <v>50</v>
      </c>
      <c r="D2" s="36" t="s">
        <v>110</v>
      </c>
      <c r="E2" s="36" t="s">
        <v>107</v>
      </c>
      <c r="F2" s="36" t="s">
        <v>108</v>
      </c>
      <c r="G2" s="36" t="s">
        <v>108</v>
      </c>
      <c r="H2" s="36" t="s">
        <v>108</v>
      </c>
      <c r="I2" s="37">
        <v>1</v>
      </c>
      <c r="J2" s="37">
        <v>401768</v>
      </c>
    </row>
    <row r="3" spans="1:10">
      <c r="A3" s="39">
        <v>101</v>
      </c>
      <c r="B3" s="36" t="s">
        <v>69</v>
      </c>
      <c r="C3" s="36" t="s">
        <v>69</v>
      </c>
      <c r="D3" s="36" t="s">
        <v>109</v>
      </c>
      <c r="E3" s="36" t="s">
        <v>107</v>
      </c>
      <c r="F3" s="36" t="s">
        <v>108</v>
      </c>
      <c r="G3" s="36" t="s">
        <v>108</v>
      </c>
      <c r="H3" s="36" t="s">
        <v>108</v>
      </c>
      <c r="I3" s="37">
        <v>1</v>
      </c>
      <c r="J3" s="37">
        <v>401768</v>
      </c>
    </row>
    <row r="4" spans="1:10">
      <c r="A4" s="39">
        <v>67</v>
      </c>
      <c r="B4" s="36" t="s">
        <v>62</v>
      </c>
      <c r="C4" s="36" t="s">
        <v>62</v>
      </c>
      <c r="D4" s="36" t="s">
        <v>55</v>
      </c>
      <c r="E4" s="36" t="s">
        <v>107</v>
      </c>
      <c r="F4" s="36" t="s">
        <v>108</v>
      </c>
      <c r="G4" s="36" t="s">
        <v>108</v>
      </c>
      <c r="H4" s="36" t="s">
        <v>108</v>
      </c>
      <c r="I4" s="37">
        <v>1</v>
      </c>
      <c r="J4" s="37">
        <v>401768</v>
      </c>
    </row>
    <row r="5" spans="1:10">
      <c r="A5" s="39">
        <v>102</v>
      </c>
      <c r="B5" s="36" t="s">
        <v>70</v>
      </c>
      <c r="C5" s="36" t="s">
        <v>70</v>
      </c>
      <c r="D5" s="36" t="s">
        <v>109</v>
      </c>
      <c r="E5" s="36" t="s">
        <v>107</v>
      </c>
      <c r="F5" s="36" t="s">
        <v>108</v>
      </c>
      <c r="G5" s="36" t="s">
        <v>108</v>
      </c>
      <c r="H5" s="36" t="s">
        <v>108</v>
      </c>
      <c r="I5" s="37">
        <v>1</v>
      </c>
      <c r="J5" s="37">
        <v>401768</v>
      </c>
    </row>
    <row r="6" spans="1:10">
      <c r="A6" s="39">
        <v>88</v>
      </c>
      <c r="B6" s="36" t="s">
        <v>64</v>
      </c>
      <c r="C6" s="36" t="s">
        <v>64</v>
      </c>
      <c r="D6" s="36" t="s">
        <v>109</v>
      </c>
      <c r="E6" s="36" t="s">
        <v>107</v>
      </c>
      <c r="F6" s="36" t="s">
        <v>108</v>
      </c>
      <c r="G6" s="36" t="s">
        <v>108</v>
      </c>
      <c r="H6" s="36" t="s">
        <v>108</v>
      </c>
      <c r="I6" s="37">
        <v>1</v>
      </c>
      <c r="J6" s="37">
        <v>401768</v>
      </c>
    </row>
    <row r="7" spans="1:10">
      <c r="A7" s="39">
        <v>87</v>
      </c>
      <c r="B7" s="36" t="s">
        <v>63</v>
      </c>
      <c r="C7" s="36" t="s">
        <v>63</v>
      </c>
      <c r="D7" s="36" t="s">
        <v>109</v>
      </c>
      <c r="E7" s="36" t="s">
        <v>107</v>
      </c>
      <c r="F7" s="36" t="s">
        <v>108</v>
      </c>
      <c r="G7" s="36" t="s">
        <v>108</v>
      </c>
      <c r="H7" s="36" t="s">
        <v>108</v>
      </c>
      <c r="I7" s="37">
        <v>1</v>
      </c>
      <c r="J7" s="37">
        <v>401768</v>
      </c>
    </row>
    <row r="8" spans="1:10">
      <c r="A8" s="39">
        <v>81</v>
      </c>
      <c r="B8" s="36" t="s">
        <v>52</v>
      </c>
      <c r="C8" s="36" t="s">
        <v>52</v>
      </c>
      <c r="D8" s="36" t="s">
        <v>109</v>
      </c>
      <c r="E8" s="36" t="s">
        <v>108</v>
      </c>
      <c r="F8" s="36" t="s">
        <v>108</v>
      </c>
      <c r="G8" s="36" t="s">
        <v>108</v>
      </c>
      <c r="H8" s="36" t="s">
        <v>108</v>
      </c>
      <c r="I8" s="37">
        <v>1</v>
      </c>
      <c r="J8" s="37">
        <v>401768</v>
      </c>
    </row>
    <row r="9" spans="1:10">
      <c r="A9" s="39">
        <v>85</v>
      </c>
      <c r="B9" s="36" t="s">
        <v>60</v>
      </c>
      <c r="C9" s="36" t="s">
        <v>60</v>
      </c>
      <c r="D9" s="36" t="s">
        <v>109</v>
      </c>
      <c r="E9" s="36" t="s">
        <v>107</v>
      </c>
      <c r="F9" s="36" t="s">
        <v>108</v>
      </c>
      <c r="G9" s="36" t="s">
        <v>108</v>
      </c>
      <c r="H9" s="36" t="s">
        <v>108</v>
      </c>
      <c r="I9" s="37">
        <v>1</v>
      </c>
      <c r="J9" s="37">
        <v>401768</v>
      </c>
    </row>
    <row r="10" spans="1:10">
      <c r="A10" s="39">
        <v>3</v>
      </c>
      <c r="B10" s="36" t="s">
        <v>51</v>
      </c>
      <c r="C10" s="36" t="s">
        <v>51</v>
      </c>
      <c r="D10" s="36" t="s">
        <v>110</v>
      </c>
      <c r="E10" s="36" t="s">
        <v>108</v>
      </c>
      <c r="F10" s="36" t="s">
        <v>108</v>
      </c>
      <c r="G10" s="36" t="s">
        <v>108</v>
      </c>
      <c r="H10" s="36" t="s">
        <v>108</v>
      </c>
      <c r="I10" s="37">
        <v>1</v>
      </c>
      <c r="J10" s="37">
        <v>401768</v>
      </c>
    </row>
    <row r="11" spans="1:10">
      <c r="A11" s="39">
        <v>14</v>
      </c>
      <c r="B11" s="36" t="s">
        <v>53</v>
      </c>
      <c r="C11" s="36" t="s">
        <v>53</v>
      </c>
      <c r="D11" s="36" t="s">
        <v>53</v>
      </c>
      <c r="E11" s="36" t="s">
        <v>107</v>
      </c>
      <c r="F11" s="36" t="s">
        <v>108</v>
      </c>
      <c r="G11" s="36" t="s">
        <v>108</v>
      </c>
      <c r="H11" s="36" t="s">
        <v>108</v>
      </c>
      <c r="I11" s="37">
        <v>1</v>
      </c>
      <c r="J11" s="37">
        <v>401768</v>
      </c>
    </row>
    <row r="12" spans="1:10">
      <c r="A12" s="39">
        <v>103</v>
      </c>
      <c r="B12" s="36" t="s">
        <v>71</v>
      </c>
      <c r="C12" s="36" t="s">
        <v>71</v>
      </c>
      <c r="D12" s="36" t="s">
        <v>109</v>
      </c>
      <c r="E12" s="36" t="s">
        <v>107</v>
      </c>
      <c r="F12" s="36" t="s">
        <v>108</v>
      </c>
      <c r="G12" s="36" t="s">
        <v>108</v>
      </c>
      <c r="H12" s="36" t="s">
        <v>108</v>
      </c>
      <c r="I12" s="37">
        <v>1</v>
      </c>
      <c r="J12" s="37">
        <v>401768</v>
      </c>
    </row>
    <row r="13" spans="1:10">
      <c r="A13" s="39">
        <v>92</v>
      </c>
      <c r="B13" s="36" t="s">
        <v>68</v>
      </c>
      <c r="C13" s="36" t="s">
        <v>68</v>
      </c>
      <c r="D13" s="36" t="s">
        <v>109</v>
      </c>
      <c r="E13" s="36" t="s">
        <v>107</v>
      </c>
      <c r="F13" s="36" t="s">
        <v>108</v>
      </c>
      <c r="G13" s="36" t="s">
        <v>108</v>
      </c>
      <c r="H13" s="36" t="s">
        <v>108</v>
      </c>
      <c r="I13" s="37">
        <v>1</v>
      </c>
      <c r="J13" s="37">
        <v>401768</v>
      </c>
    </row>
    <row r="14" spans="1:10">
      <c r="A14" s="39">
        <v>41</v>
      </c>
      <c r="B14" s="36" t="s">
        <v>73</v>
      </c>
      <c r="C14" s="36" t="s">
        <v>73</v>
      </c>
      <c r="D14" s="36" t="s">
        <v>106</v>
      </c>
      <c r="E14" s="36" t="s">
        <v>107</v>
      </c>
      <c r="F14" s="36" t="s">
        <v>107</v>
      </c>
      <c r="G14" s="36" t="s">
        <v>107</v>
      </c>
      <c r="H14" s="36" t="s">
        <v>108</v>
      </c>
      <c r="I14" s="37">
        <v>1</v>
      </c>
      <c r="J14" s="37">
        <v>401768</v>
      </c>
    </row>
    <row r="15" spans="1:10">
      <c r="A15" s="39">
        <v>12</v>
      </c>
      <c r="B15" s="36" t="s">
        <v>56</v>
      </c>
      <c r="C15" s="36" t="s">
        <v>56</v>
      </c>
      <c r="D15" s="36" t="s">
        <v>109</v>
      </c>
      <c r="E15" s="36" t="s">
        <v>107</v>
      </c>
      <c r="F15" s="36" t="s">
        <v>108</v>
      </c>
      <c r="G15" s="36" t="s">
        <v>108</v>
      </c>
      <c r="H15" s="36" t="s">
        <v>108</v>
      </c>
      <c r="I15" s="37">
        <v>1</v>
      </c>
      <c r="J15" s="37">
        <v>401768</v>
      </c>
    </row>
    <row r="16" spans="1:10">
      <c r="A16" s="39">
        <v>86</v>
      </c>
      <c r="B16" s="36" t="s">
        <v>61</v>
      </c>
      <c r="C16" s="36" t="s">
        <v>61</v>
      </c>
      <c r="D16" s="36" t="s">
        <v>109</v>
      </c>
      <c r="E16" s="36" t="s">
        <v>107</v>
      </c>
      <c r="F16" s="36" t="s">
        <v>108</v>
      </c>
      <c r="G16" s="36" t="s">
        <v>108</v>
      </c>
      <c r="H16" s="36" t="s">
        <v>108</v>
      </c>
      <c r="I16" s="37">
        <v>1</v>
      </c>
      <c r="J16" s="37">
        <v>401768</v>
      </c>
    </row>
    <row r="17" spans="1:10">
      <c r="A17" s="39">
        <v>91</v>
      </c>
      <c r="B17" s="36" t="s">
        <v>67</v>
      </c>
      <c r="C17" s="36" t="s">
        <v>111</v>
      </c>
      <c r="D17" s="36" t="s">
        <v>109</v>
      </c>
      <c r="E17" s="36" t="s">
        <v>107</v>
      </c>
      <c r="F17" s="36" t="s">
        <v>108</v>
      </c>
      <c r="G17" s="36" t="s">
        <v>108</v>
      </c>
      <c r="H17" s="36" t="s">
        <v>108</v>
      </c>
      <c r="I17" s="37">
        <v>1</v>
      </c>
      <c r="J17" s="37">
        <v>401768</v>
      </c>
    </row>
    <row r="18" spans="1:10">
      <c r="A18" s="39">
        <v>82</v>
      </c>
      <c r="B18" s="36" t="s">
        <v>57</v>
      </c>
      <c r="C18" s="36" t="s">
        <v>57</v>
      </c>
      <c r="D18" s="36" t="s">
        <v>109</v>
      </c>
      <c r="E18" s="36" t="s">
        <v>107</v>
      </c>
      <c r="F18" s="36" t="s">
        <v>108</v>
      </c>
      <c r="G18" s="36" t="s">
        <v>108</v>
      </c>
      <c r="H18" s="36" t="s">
        <v>108</v>
      </c>
      <c r="I18" s="37">
        <v>1</v>
      </c>
      <c r="J18" s="37">
        <v>401768</v>
      </c>
    </row>
    <row r="19" spans="1:10">
      <c r="A19" s="39">
        <v>121</v>
      </c>
      <c r="B19" s="36" t="s">
        <v>72</v>
      </c>
      <c r="C19" s="36" t="s">
        <v>72</v>
      </c>
      <c r="D19" s="36" t="s">
        <v>109</v>
      </c>
      <c r="E19" s="36" t="s">
        <v>107</v>
      </c>
      <c r="F19" s="36" t="s">
        <v>108</v>
      </c>
      <c r="G19" s="36" t="s">
        <v>108</v>
      </c>
      <c r="H19" s="36" t="s">
        <v>108</v>
      </c>
      <c r="I19" s="37">
        <v>1</v>
      </c>
      <c r="J19" s="37">
        <v>401768</v>
      </c>
    </row>
    <row r="20" spans="1:10">
      <c r="A20" s="39">
        <v>13</v>
      </c>
      <c r="B20" s="36" t="s">
        <v>54</v>
      </c>
      <c r="C20" s="36" t="s">
        <v>112</v>
      </c>
      <c r="D20" s="36" t="s">
        <v>109</v>
      </c>
      <c r="E20" s="36" t="s">
        <v>107</v>
      </c>
      <c r="F20" s="36" t="s">
        <v>108</v>
      </c>
      <c r="G20" s="36" t="s">
        <v>108</v>
      </c>
      <c r="H20" s="36" t="s">
        <v>108</v>
      </c>
      <c r="I20" s="37">
        <v>1</v>
      </c>
      <c r="J20" s="37">
        <v>401768</v>
      </c>
    </row>
    <row r="21" spans="1:10">
      <c r="A21" s="39">
        <v>4</v>
      </c>
      <c r="B21" s="36" t="s">
        <v>55</v>
      </c>
      <c r="C21" s="36" t="s">
        <v>55</v>
      </c>
      <c r="D21" s="36" t="s">
        <v>55</v>
      </c>
      <c r="E21" s="36" t="s">
        <v>107</v>
      </c>
      <c r="F21" s="36" t="s">
        <v>108</v>
      </c>
      <c r="G21" s="36" t="s">
        <v>108</v>
      </c>
      <c r="H21" s="36" t="s">
        <v>108</v>
      </c>
      <c r="I21" s="37">
        <v>1</v>
      </c>
      <c r="J21" s="37">
        <v>401768</v>
      </c>
    </row>
    <row r="22" spans="1:10">
      <c r="A22" s="39">
        <v>90</v>
      </c>
      <c r="B22" s="36" t="s">
        <v>66</v>
      </c>
      <c r="C22" s="36" t="s">
        <v>113</v>
      </c>
      <c r="D22" s="36" t="s">
        <v>109</v>
      </c>
      <c r="E22" s="36" t="s">
        <v>107</v>
      </c>
      <c r="F22" s="36" t="s">
        <v>108</v>
      </c>
      <c r="G22" s="36" t="s">
        <v>108</v>
      </c>
      <c r="H22" s="36" t="s">
        <v>108</v>
      </c>
      <c r="I22" s="37">
        <v>1</v>
      </c>
      <c r="J22" s="37">
        <v>401768</v>
      </c>
    </row>
    <row r="23" spans="1:10">
      <c r="A23" s="36"/>
      <c r="B23" s="36" t="s">
        <v>74</v>
      </c>
      <c r="C23" s="36" t="s">
        <v>74</v>
      </c>
      <c r="D23" s="36" t="s">
        <v>109</v>
      </c>
      <c r="E23" s="40">
        <v>1</v>
      </c>
      <c r="F23" s="40">
        <v>0</v>
      </c>
      <c r="G23" s="40">
        <v>0</v>
      </c>
      <c r="H23" s="40">
        <v>0</v>
      </c>
      <c r="I23" s="37">
        <v>1</v>
      </c>
      <c r="J23" s="37">
        <v>401768</v>
      </c>
    </row>
    <row r="24" spans="1:10">
      <c r="A24" s="38"/>
      <c r="B24" s="38" t="s">
        <v>75</v>
      </c>
      <c r="C24" s="38" t="s">
        <v>75</v>
      </c>
      <c r="D24" s="38" t="s">
        <v>110</v>
      </c>
      <c r="E24" s="38" t="s">
        <v>107</v>
      </c>
      <c r="F24" s="38" t="s">
        <v>108</v>
      </c>
      <c r="G24" s="38" t="s">
        <v>108</v>
      </c>
      <c r="H24" s="38" t="s">
        <v>108</v>
      </c>
      <c r="I24" s="37">
        <v>1</v>
      </c>
      <c r="J24" s="37">
        <v>401768</v>
      </c>
    </row>
    <row r="25" spans="1:10">
      <c r="A25" s="38"/>
      <c r="B25" s="38" t="s">
        <v>76</v>
      </c>
      <c r="C25" s="38" t="s">
        <v>76</v>
      </c>
      <c r="D25" s="38" t="s">
        <v>106</v>
      </c>
      <c r="E25" s="38" t="s">
        <v>107</v>
      </c>
      <c r="F25" s="38" t="s">
        <v>107</v>
      </c>
      <c r="G25" s="38" t="s">
        <v>107</v>
      </c>
      <c r="H25" s="38" t="s">
        <v>108</v>
      </c>
      <c r="I25" s="37">
        <v>1</v>
      </c>
      <c r="J25" s="37">
        <v>401768</v>
      </c>
    </row>
    <row r="26" spans="1:10">
      <c r="A26" s="38"/>
      <c r="B26" s="38" t="s">
        <v>77</v>
      </c>
      <c r="C26" s="38" t="s">
        <v>77</v>
      </c>
      <c r="D26" s="38" t="s">
        <v>106</v>
      </c>
      <c r="E26" s="38" t="s">
        <v>107</v>
      </c>
      <c r="F26" s="38" t="s">
        <v>107</v>
      </c>
      <c r="G26" s="38" t="s">
        <v>107</v>
      </c>
      <c r="H26" s="38" t="s">
        <v>108</v>
      </c>
      <c r="I26" s="37">
        <v>1</v>
      </c>
      <c r="J26" s="37">
        <v>401768</v>
      </c>
    </row>
    <row r="27" spans="1:10">
      <c r="A27" s="38"/>
      <c r="B27" s="38" t="s">
        <v>78</v>
      </c>
      <c r="C27" s="38" t="s">
        <v>78</v>
      </c>
      <c r="D27" s="38" t="s">
        <v>110</v>
      </c>
      <c r="E27" s="38" t="s">
        <v>107</v>
      </c>
      <c r="F27" s="38" t="s">
        <v>108</v>
      </c>
      <c r="G27" s="38" t="s">
        <v>108</v>
      </c>
      <c r="H27" s="38" t="s">
        <v>108</v>
      </c>
      <c r="I27" s="37">
        <v>1</v>
      </c>
      <c r="J27" s="37">
        <v>401768</v>
      </c>
    </row>
    <row r="28" spans="1:10">
      <c r="A28" s="38"/>
      <c r="B28" s="38" t="s">
        <v>79</v>
      </c>
      <c r="C28" s="38" t="s">
        <v>79</v>
      </c>
      <c r="D28" s="38" t="s">
        <v>53</v>
      </c>
      <c r="E28" s="38" t="s">
        <v>107</v>
      </c>
      <c r="F28" s="38" t="s">
        <v>108</v>
      </c>
      <c r="G28" s="38" t="s">
        <v>108</v>
      </c>
      <c r="H28" s="38" t="s">
        <v>108</v>
      </c>
      <c r="I28" s="37">
        <v>1</v>
      </c>
      <c r="J28" s="37">
        <v>401768</v>
      </c>
    </row>
    <row r="29" spans="1:10">
      <c r="A29" s="10"/>
      <c r="B29" s="10"/>
      <c r="C29" s="10"/>
      <c r="D29" s="10"/>
      <c r="E29" s="10"/>
      <c r="F29" s="10"/>
      <c r="G29" s="10"/>
      <c r="H29" s="10"/>
      <c r="I29" s="12"/>
      <c r="J29" s="12"/>
    </row>
    <row r="30" spans="1:10">
      <c r="A30" s="10"/>
      <c r="B30" s="10"/>
      <c r="C30" s="10"/>
      <c r="D30" s="10"/>
      <c r="E30" s="10"/>
      <c r="F30" s="10"/>
      <c r="G30" s="10"/>
      <c r="H30" s="10"/>
      <c r="I30" s="12"/>
      <c r="J30" s="12"/>
    </row>
    <row r="31" spans="1:10">
      <c r="A31" s="10"/>
      <c r="B31" s="10"/>
      <c r="C31" s="10"/>
      <c r="D31" s="10"/>
      <c r="E31" s="10"/>
      <c r="F31" s="10"/>
      <c r="G31" s="10"/>
      <c r="H31" s="10"/>
      <c r="I31" s="12"/>
      <c r="J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Projects</vt:lpstr>
      <vt:lpstr>Contact Queues</vt:lpstr>
      <vt:lpstr>Contact Queue Ignores</vt:lpstr>
      <vt:lpstr>Skillsets</vt:lpstr>
      <vt:lpstr>ACD Intervals</vt:lpstr>
      <vt:lpstr>ACD Aux Codes</vt:lpstr>
      <vt:lpstr>Units of Work</vt:lpstr>
      <vt:lpstr>Agent Desk Settings</vt:lpstr>
      <vt:lpstr>Activity Types</vt:lpstr>
      <vt:lpstr>Geography</vt:lpstr>
      <vt:lpstr>Project Targets</vt:lpstr>
      <vt:lpstr>Application Lkup</vt:lpstr>
      <vt:lpstr>AMP AUTOLOAD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Gopal</dc:creator>
  <cp:lastModifiedBy>Lavanya Gopal</cp:lastModifiedBy>
  <dcterms:created xsi:type="dcterms:W3CDTF">2017-01-27T16:18:54Z</dcterms:created>
  <dcterms:modified xsi:type="dcterms:W3CDTF">2017-02-13T20:15:52Z</dcterms:modified>
</cp:coreProperties>
</file>