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autoCompressPictures="0" defaultThemeVersion="124226"/>
  <xr:revisionPtr revIDLastSave="0" documentId="13_ncr:1_{7DB3F594-F1A1-4AA0-AC3A-A5FC8DD0A14D}" xr6:coauthVersionLast="36" xr6:coauthVersionMax="36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<sst xmlns="http://schemas.openxmlformats.org/spreadsheetml/2006/main" count="152" uniqueCount="106">
  <si>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</si>
  <si>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</si>
  <si>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</si>
  <si>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</si>
  <si>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</si>
  <si>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</si>
  <si>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</si>
  <si>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</si>
  <si>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</si>
  <si>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</si>
  <si>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</si>
  <si>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</si>
  <si>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</si>
  <si>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</si>
  <si>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</si>
  <si>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</si>
  <si>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</si>
  <si>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</si>
  <si>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</si>
  <si>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</si>
  <si>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</si>
  <si>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</si>
  <si>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</si>
  <si>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</si>
  <si>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</si>
  <si>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</si>
  <si>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</si>
  <si>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</si>
  <si>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</si>
  <si>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</si>
  <si>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</si>
  <si>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</si>
  <si>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</si>
  <si>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</si>
  <si>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</si>
  <si>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</si>
  <si>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</si>
  <si>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</si>
  <si>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</si>
  <si>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</si>
  <si>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</si>
  <si>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</si>
  <si>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</si>
  <si>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</si>
  <si>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</si>
  <si>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</si>
  <si>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</si>
  <si>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</si>
  <si>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</si>
  <si>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</si>
  <si>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</si>
  <si>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</si>
  <si>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</si>
  <si>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</si>
  <si>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</si>
  <si>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</si>
  <si>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</si>
  <si>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</si>
  <si>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</si>
  <si>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</si>
  <si>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</si>
  <si>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</si>
  <si>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</si>
  <si>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</si>
  <si>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</si>
  <si>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</si>
  <si>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</si>
  <si>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</si>
  <si>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</si>
  <si>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</si>
  <si>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</si>
  <si>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</si>
  <si>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</si>
  <si>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</si>
  <si>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</si>
  <si>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</si>
  <si>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</si>
  <si>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</si>
  <si>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</si>
  <si>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</si>
  <si>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</si>
  <si>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</si>
  <si>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</si>
  <si>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</si>
  <si>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</si>
  <si>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</si>
  <si>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</si>
  <si>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</si>
  <si>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</si>
  <si>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</si>
  <si>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</si>
  <si>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</si>
  <si>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</si>
  <si>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</si>
  <si>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</si>
  <si>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</si>
  <si>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</si>
  <si>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</si>
  <si>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</si>
  <si>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</si>
  <si>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Joseph Gill</t>
  </si>
  <si>
    <t>X</t>
  </si>
  <si>
    <t>I</t>
  </si>
  <si>
    <t>III</t>
  </si>
  <si>
    <t>Student Git Address:  https://github.com/maximusrex17/Project4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</si>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</sst>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C1" workbookViewId="0">
      <selection activeCell="E25" sqref="E25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104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 t="s">
        <v>102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10</v>
      </c>
      <c r="J4" s="17">
        <f>IF(SUMIF(E4:E89,"=III",G4:G89) + SUMIF(E91:E92, "X",B91:B92) &gt; 20, 20, SUMIF(E4:E89,"=III",G4:G89) + SUMIF(E91:E92, "X",B91:B92))</f>
        <v>20</v>
      </c>
      <c r="K4" s="17">
        <f>SUM(H6,I6,J6)</f>
        <v>13</v>
      </c>
      <c r="L4" s="17">
        <f>SUM(G4:G89) + SUMIF(C91:C92, "X",B91:B92) + SUMIF(D91:D92, "X",B91:B92) + SUMIF(E91:E92, "X",B91:B92)</f>
        <v>63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 t="s">
        <v>102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 t="s">
        <v>103</v>
      </c>
      <c r="F6" s="3" t="s">
        <v>101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12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1</v>
      </c>
      <c r="K6" s="5"/>
      <c r="L6" s="15">
        <f>IF(L4 &gt; 60, SUM(-60,L4),0)</f>
        <v>3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101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102</v>
      </c>
      <c r="F9" s="3" t="s">
        <v>101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 t="s">
        <v>103</v>
      </c>
      <c r="F10" s="3" t="s">
        <v>101</v>
      </c>
      <c r="G10" s="16">
        <f t="shared" si="0"/>
        <v>1</v>
      </c>
      <c r="H10" s="19">
        <f>IF(K4+H4 - 20 &gt; 0, K4+H4 - 20, 0)</f>
        <v>13</v>
      </c>
      <c r="I10" s="19">
        <f>IF(H10+I4 - 20 &gt; 0, H10+I4 - 20, 0)</f>
        <v>3</v>
      </c>
      <c r="J10" s="19">
        <f>IF(I10+J4 - 20 &gt; 0, I10+J4 - 20, 0)</f>
        <v>3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 t="s">
        <v>103</v>
      </c>
      <c r="F14" s="3" t="s">
        <v>101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 t="s">
        <v>102</v>
      </c>
      <c r="F15" s="3" t="s">
        <v>101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 t="s">
        <v>105</v>
      </c>
      <c r="F22" s="3" t="s">
        <v>101</v>
      </c>
      <c r="G22" s="16">
        <f t="shared" si="0"/>
        <v>2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101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 t="s">
        <v>105</v>
      </c>
      <c r="F28" s="3" t="s">
        <v>101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 t="s">
        <v>102</v>
      </c>
      <c r="F39" s="3" t="s">
        <v>101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 t="s">
        <v>105</v>
      </c>
      <c r="F46" s="3" t="s">
        <v>101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102</v>
      </c>
      <c r="F57" s="3" t="s">
        <v>101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 t="s">
        <v>102</v>
      </c>
      <c r="F63" s="3" t="s">
        <v>101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 t="s">
        <v>103</v>
      </c>
      <c r="F84" s="3" t="s">
        <v>101</v>
      </c>
      <c r="G84" s="16">
        <f t="shared" si="1"/>
        <v>4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 t="s">
        <v>103</v>
      </c>
      <c r="F85" s="3" t="s">
        <v>101</v>
      </c>
      <c r="G85" s="16">
        <f t="shared" si="1"/>
        <v>5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101</v>
      </c>
      <c r="D91" s="3" t="s">
        <v>101</v>
      </c>
      <c r="E91" s="3" t="s">
        <v>101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101</v>
      </c>
      <c r="D92" s="3" t="s">
        <v>101</v>
      </c>
      <c r="E92" s="3" t="s">
        <v>101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2019-02-27T00:08:18Z</dcterms:modified>
</cp:coreProperties>
</file>