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" sheetId="1" state="visible" r:id="rId2"/>
  </sheets>
  <definedNames>
    <definedName function="false" hidden="false" name="_AMO_UniqueIdentifier" vbProcedure="false">"'c2b9d649-f053-4429-8bd5-86485ed06c34'"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<sst xmlns="http://schemas.openxmlformats.org/spreadsheetml/2006/main" count="54" uniqueCount="52">
  <si>
    <t xml:space="preserve">Unternehmensregister
Berichtsjahr 2020
Stand: 30.09.2021</t>
  </si>
  <si>
    <t xml:space="preserve">Rechtliche Einheiten</t>
  </si>
  <si>
    <t xml:space="preserve">Niederlassungen</t>
  </si>
  <si>
    <t xml:space="preserve">Anzahl</t>
  </si>
  <si>
    <t xml:space="preserve">Umsatz in 1 000 EUR</t>
  </si>
  <si>
    <t xml:space="preserve">Abhängig Beschäftigte¹</t>
  </si>
  <si>
    <t xml:space="preserve">Insgesamt</t>
  </si>
  <si>
    <t xml:space="preserve">davon</t>
  </si>
  <si>
    <t xml:space="preserve">Umsatz
je Rechtlicher Einheit in
1 000 EUR</t>
  </si>
  <si>
    <t xml:space="preserve">Sozialversicherungs-
pflichtig Beschäftigte</t>
  </si>
  <si>
    <t xml:space="preserve">Geringfügig entlohnt
Beschäftigte</t>
  </si>
  <si>
    <t xml:space="preserve">beschäftigte pro niederlassung</t>
  </si>
  <si>
    <t xml:space="preserve">Berlin</t>
  </si>
  <si>
    <t xml:space="preserve">01 Mitte</t>
  </si>
  <si>
    <t xml:space="preserve">02 Friedrichshain-Kreuzberg</t>
  </si>
  <si>
    <t xml:space="preserve">03 Pankow</t>
  </si>
  <si>
    <t xml:space="preserve">04 Charlottenburg-Wilmersdorf</t>
  </si>
  <si>
    <t xml:space="preserve">05 Spandau</t>
  </si>
  <si>
    <t xml:space="preserve">06 Steglitz-Zehlendorf</t>
  </si>
  <si>
    <t xml:space="preserve">07 Tempelhof-Schöneberg</t>
  </si>
  <si>
    <t xml:space="preserve">08 Neukölln</t>
  </si>
  <si>
    <t xml:space="preserve">09 Treptow-Köpenick</t>
  </si>
  <si>
    <t xml:space="preserve">10 Marzahn-Hellersdorf</t>
  </si>
  <si>
    <t xml:space="preserve">11 Lichtenberg</t>
  </si>
  <si>
    <t xml:space="preserve">12 Reinickendorf</t>
  </si>
  <si>
    <t xml:space="preserve">Berlin²</t>
  </si>
  <si>
    <t xml:space="preserve">
</t>
  </si>
  <si>
    <t xml:space="preserve">Brandenburg</t>
  </si>
  <si>
    <t xml:space="preserve">51 Brandenburg an der Havel</t>
  </si>
  <si>
    <t xml:space="preserve">52 Cottbus</t>
  </si>
  <si>
    <t xml:space="preserve">53 Frankfurt (Oder)</t>
  </si>
  <si>
    <t xml:space="preserve">54 Potsdam</t>
  </si>
  <si>
    <t xml:space="preserve">60 Barnim</t>
  </si>
  <si>
    <t xml:space="preserve">61 Dahme-Spreewald</t>
  </si>
  <si>
    <t xml:space="preserve">62 Elbe-Elster</t>
  </si>
  <si>
    <t xml:space="preserve">63 Havelland</t>
  </si>
  <si>
    <t xml:space="preserve">64 Märkisch-Oderland</t>
  </si>
  <si>
    <t xml:space="preserve">65 Oberhavel</t>
  </si>
  <si>
    <t xml:space="preserve">66 Oberspreewald-Lausitz</t>
  </si>
  <si>
    <t xml:space="preserve">67 Oder-Spree</t>
  </si>
  <si>
    <t xml:space="preserve">68 Ostprignitz-Ruppin</t>
  </si>
  <si>
    <t xml:space="preserve">69 Potsdam-Mittelmark</t>
  </si>
  <si>
    <t xml:space="preserve">70 Prignitz</t>
  </si>
  <si>
    <t xml:space="preserve">71 Spree-Neiße</t>
  </si>
  <si>
    <t xml:space="preserve">72 Teltow-Fläming</t>
  </si>
  <si>
    <t xml:space="preserve">73 Uckermark</t>
  </si>
  <si>
    <t xml:space="preserve">Berlin und Brandenburg</t>
  </si>
  <si>
    <t xml:space="preserve">____</t>
  </si>
  <si>
    <t xml:space="preserve">1  Ab dem Berichtsjahr 2019 werden die Beschäftigten als Jahresdurchschnittswert dargestellt. Abweichungen in den Summierungen sind rundungsbedingt.</t>
  </si>
  <si>
    <t xml:space="preserve">2  Einschließlich nicht regionalisierbarer Einheiten</t>
  </si>
  <si>
    <t xml:space="preserve">Quelle: Amt für Statistik Berlin-Brandenburg</t>
  </si>
  <si>
    <t xml:space="preserve">Diese Seite steht unter einer Creative Commons Namensnennung 3.0 Deutschland Lizenz. 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</si>
</sst>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;;;"/>
    <numFmt numFmtId="167" formatCode="#\ ###\ ##0"/>
    <numFmt numFmtId="168" formatCode="_-* #,##0.00\ [$€-1]_-;\-* #,##0.00\ [$€-1]_-;_-* \-??\ [$€-1]_-"/>
    <numFmt numFmtId="169" formatCode="#\ ###\ ##0&quot; Tsd&quot;"/>
    <numFmt numFmtId="170" formatCode="0&quot; %&quot;"/>
    <numFmt numFmtId="171" formatCode="#\ ###\ ##0&quot; TDM&quot;"/>
    <numFmt numFmtId="172" formatCode="#\ ###\ ##0&quot; TEuro&quot;"/>
    <numFmt numFmtId="173" formatCode="@"/>
    <numFmt numFmtId="174" formatCode="0.0"/>
    <numFmt numFmtId="175" formatCode="#\ ###\ ##0.0"/>
    <numFmt numFmtId="176" formatCode="#,##0"/>
    <numFmt numFmtId="177" formatCode="#\ ##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FF99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808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CC99"/>
      <name val="Arial"/>
      <family val="2"/>
      <charset val="1"/>
    </font>
    <font>
      <sz val="9"/>
      <color rgb="FF0000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3366"/>
      <name val="Arial"/>
      <family val="2"/>
      <charset val="1"/>
    </font>
    <font>
      <b val="true"/>
      <sz val="8"/>
      <color rgb="FF003366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FFFF99"/>
        <bgColor rgb="FFFFFFCC"/>
      </patternFill>
    </fill>
    <fill>
      <patternFill patternType="solid">
        <fgColor rgb="FF008080"/>
        <bgColor rgb="FF008080"/>
      </patternFill>
    </fill>
    <fill>
      <patternFill patternType="solid">
        <fgColor rgb="FFC0C0C0"/>
        <bgColor rgb="FFCCC1DA"/>
      </patternFill>
    </fill>
    <fill>
      <patternFill patternType="solid">
        <fgColor rgb="FFFFCC99"/>
        <bgColor rgb="FFFCD5B5"/>
      </patternFill>
    </fill>
    <fill>
      <patternFill patternType="solid">
        <fgColor rgb="FFFFFFCC"/>
        <bgColor rgb="FFEBF1D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5" fontId="5" fillId="1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16" border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9" fillId="16" border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0" fillId="0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17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0" fillId="0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16" border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0" fillId="18" borderId="2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8" fillId="16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14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0" fillId="0" borderId="1" applyFont="true" applyBorder="true" applyAlignment="true" applyProtection="true">
      <alignment horizontal="left" vertical="center" textRotation="0" wrapText="false" indent="0" shrinkToFit="false"/>
      <protection locked="fals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5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6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4" fillId="0" borderId="0" xfId="23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 % - Akzent1 2" xfId="20"/>
    <cellStyle name="20 % - Akzent1 2 2" xfId="21"/>
    <cellStyle name="20 % - Akzent1 2 2 2" xfId="22"/>
    <cellStyle name="20 % - Akzent1 2 2 2 2" xfId="23"/>
    <cellStyle name="20 % - Akzent1 2 2 3" xfId="24"/>
    <cellStyle name="20 % - Akzent1 2 3" xfId="25"/>
    <cellStyle name="20 % - Akzent1 2 3 2" xfId="26"/>
    <cellStyle name="20 % - Akzent1 2 4" xfId="27"/>
    <cellStyle name="20 % - Akzent1 3" xfId="28"/>
    <cellStyle name="20 % - Akzent1 3 2" xfId="29"/>
    <cellStyle name="20 % - Akzent1 3 2 2" xfId="30"/>
    <cellStyle name="20 % - Akzent1 3 3" xfId="31"/>
    <cellStyle name="20 % - Akzent1 4" xfId="32"/>
    <cellStyle name="20 % - Akzent1 4 2" xfId="33"/>
    <cellStyle name="20 % - Akzent1 5" xfId="34"/>
    <cellStyle name="20 % - Akzent2 2" xfId="35"/>
    <cellStyle name="20 % - Akzent2 2 2" xfId="36"/>
    <cellStyle name="20 % - Akzent2 2 2 2" xfId="37"/>
    <cellStyle name="20 % - Akzent2 2 2 2 2" xfId="38"/>
    <cellStyle name="20 % - Akzent2 2 2 3" xfId="39"/>
    <cellStyle name="20 % - Akzent2 2 3" xfId="40"/>
    <cellStyle name="20 % - Akzent2 2 3 2" xfId="41"/>
    <cellStyle name="20 % - Akzent2 2 4" xfId="42"/>
    <cellStyle name="20 % - Akzent2 3" xfId="43"/>
    <cellStyle name="20 % - Akzent2 3 2" xfId="44"/>
    <cellStyle name="20 % - Akzent2 3 2 2" xfId="45"/>
    <cellStyle name="20 % - Akzent2 3 3" xfId="46"/>
    <cellStyle name="20 % - Akzent2 4" xfId="47"/>
    <cellStyle name="20 % - Akzent2 4 2" xfId="48"/>
    <cellStyle name="20 % - Akzent2 5" xfId="49"/>
    <cellStyle name="20 % - Akzent3 2" xfId="50"/>
    <cellStyle name="20 % - Akzent3 2 2" xfId="51"/>
    <cellStyle name="20 % - Akzent3 2 2 2" xfId="52"/>
    <cellStyle name="20 % - Akzent3 2 2 2 2" xfId="53"/>
    <cellStyle name="20 % - Akzent3 2 2 3" xfId="54"/>
    <cellStyle name="20 % - Akzent3 2 3" xfId="55"/>
    <cellStyle name="20 % - Akzent3 2 3 2" xfId="56"/>
    <cellStyle name="20 % - Akzent3 2 4" xfId="57"/>
    <cellStyle name="20 % - Akzent3 3" xfId="58"/>
    <cellStyle name="20 % - Akzent3 3 2" xfId="59"/>
    <cellStyle name="20 % - Akzent3 3 2 2" xfId="60"/>
    <cellStyle name="20 % - Akzent3 3 3" xfId="61"/>
    <cellStyle name="20 % - Akzent3 4" xfId="62"/>
    <cellStyle name="20 % - Akzent3 4 2" xfId="63"/>
    <cellStyle name="20 % - Akzent3 5" xfId="64"/>
    <cellStyle name="20 % - Akzent4 2" xfId="65"/>
    <cellStyle name="20 % - Akzent4 2 2" xfId="66"/>
    <cellStyle name="20 % - Akzent4 2 2 2" xfId="67"/>
    <cellStyle name="20 % - Akzent4 2 2 2 2" xfId="68"/>
    <cellStyle name="20 % - Akzent4 2 2 3" xfId="69"/>
    <cellStyle name="20 % - Akzent4 2 3" xfId="70"/>
    <cellStyle name="20 % - Akzent4 2 3 2" xfId="71"/>
    <cellStyle name="20 % - Akzent4 2 4" xfId="72"/>
    <cellStyle name="20 % - Akzent4 3" xfId="73"/>
    <cellStyle name="20 % - Akzent4 3 2" xfId="74"/>
    <cellStyle name="20 % - Akzent4 3 2 2" xfId="75"/>
    <cellStyle name="20 % - Akzent4 3 3" xfId="76"/>
    <cellStyle name="20 % - Akzent4 4" xfId="77"/>
    <cellStyle name="20 % - Akzent4 4 2" xfId="78"/>
    <cellStyle name="20 % - Akzent4 5" xfId="79"/>
    <cellStyle name="20 % - Akzent5 2" xfId="80"/>
    <cellStyle name="20 % - Akzent5 2 2" xfId="81"/>
    <cellStyle name="20 % - Akzent5 2 2 2" xfId="82"/>
    <cellStyle name="20 % - Akzent5 2 2 2 2" xfId="83"/>
    <cellStyle name="20 % - Akzent5 2 2 3" xfId="84"/>
    <cellStyle name="20 % - Akzent5 2 3" xfId="85"/>
    <cellStyle name="20 % - Akzent5 2 3 2" xfId="86"/>
    <cellStyle name="20 % - Akzent5 2 4" xfId="87"/>
    <cellStyle name="20 % - Akzent5 3" xfId="88"/>
    <cellStyle name="20 % - Akzent5 3 2" xfId="89"/>
    <cellStyle name="20 % - Akzent5 3 2 2" xfId="90"/>
    <cellStyle name="20 % - Akzent5 3 3" xfId="91"/>
    <cellStyle name="20 % - Akzent5 4" xfId="92"/>
    <cellStyle name="20 % - Akzent5 4 2" xfId="93"/>
    <cellStyle name="20 % - Akzent5 5" xfId="94"/>
    <cellStyle name="20 % - Akzent6 2" xfId="95"/>
    <cellStyle name="20 % - Akzent6 2 2" xfId="96"/>
    <cellStyle name="20 % - Akzent6 2 2 2" xfId="97"/>
    <cellStyle name="20 % - Akzent6 2 2 2 2" xfId="98"/>
    <cellStyle name="20 % - Akzent6 2 2 3" xfId="99"/>
    <cellStyle name="20 % - Akzent6 2 3" xfId="100"/>
    <cellStyle name="20 % - Akzent6 2 3 2" xfId="101"/>
    <cellStyle name="20 % - Akzent6 2 4" xfId="102"/>
    <cellStyle name="20 % - Akzent6 3" xfId="103"/>
    <cellStyle name="20 % - Akzent6 3 2" xfId="104"/>
    <cellStyle name="20 % - Akzent6 3 2 2" xfId="105"/>
    <cellStyle name="20 % - Akzent6 3 3" xfId="106"/>
    <cellStyle name="20 % - Akzent6 4" xfId="107"/>
    <cellStyle name="20 % - Akzent6 4 2" xfId="108"/>
    <cellStyle name="20 % - Akzent6 5" xfId="109"/>
    <cellStyle name="40 % - Akzent1 2" xfId="110"/>
    <cellStyle name="40 % - Akzent1 2 2" xfId="111"/>
    <cellStyle name="40 % - Akzent1 2 2 2" xfId="112"/>
    <cellStyle name="40 % - Akzent1 2 2 2 2" xfId="113"/>
    <cellStyle name="40 % - Akzent1 2 2 3" xfId="114"/>
    <cellStyle name="40 % - Akzent1 2 3" xfId="115"/>
    <cellStyle name="40 % - Akzent1 2 3 2" xfId="116"/>
    <cellStyle name="40 % - Akzent1 2 4" xfId="117"/>
    <cellStyle name="40 % - Akzent1 3" xfId="118"/>
    <cellStyle name="40 % - Akzent1 3 2" xfId="119"/>
    <cellStyle name="40 % - Akzent1 3 2 2" xfId="120"/>
    <cellStyle name="40 % - Akzent1 3 3" xfId="121"/>
    <cellStyle name="40 % - Akzent1 4" xfId="122"/>
    <cellStyle name="40 % - Akzent1 4 2" xfId="123"/>
    <cellStyle name="40 % - Akzent1 5" xfId="124"/>
    <cellStyle name="40 % - Akzent2 2" xfId="125"/>
    <cellStyle name="40 % - Akzent2 2 2" xfId="126"/>
    <cellStyle name="40 % - Akzent2 2 2 2" xfId="127"/>
    <cellStyle name="40 % - Akzent2 2 2 2 2" xfId="128"/>
    <cellStyle name="40 % - Akzent2 2 2 3" xfId="129"/>
    <cellStyle name="40 % - Akzent2 2 3" xfId="130"/>
    <cellStyle name="40 % - Akzent2 2 3 2" xfId="131"/>
    <cellStyle name="40 % - Akzent2 2 4" xfId="132"/>
    <cellStyle name="40 % - Akzent2 3" xfId="133"/>
    <cellStyle name="40 % - Akzent2 3 2" xfId="134"/>
    <cellStyle name="40 % - Akzent2 3 2 2" xfId="135"/>
    <cellStyle name="40 % - Akzent2 3 3" xfId="136"/>
    <cellStyle name="40 % - Akzent2 4" xfId="137"/>
    <cellStyle name="40 % - Akzent2 4 2" xfId="138"/>
    <cellStyle name="40 % - Akzent2 5" xfId="139"/>
    <cellStyle name="40 % - Akzent3 2" xfId="140"/>
    <cellStyle name="40 % - Akzent3 2 2" xfId="141"/>
    <cellStyle name="40 % - Akzent3 2 2 2" xfId="142"/>
    <cellStyle name="40 % - Akzent3 2 2 2 2" xfId="143"/>
    <cellStyle name="40 % - Akzent3 2 2 3" xfId="144"/>
    <cellStyle name="40 % - Akzent3 2 3" xfId="145"/>
    <cellStyle name="40 % - Akzent3 2 3 2" xfId="146"/>
    <cellStyle name="40 % - Akzent3 2 4" xfId="147"/>
    <cellStyle name="40 % - Akzent3 3" xfId="148"/>
    <cellStyle name="40 % - Akzent3 3 2" xfId="149"/>
    <cellStyle name="40 % - Akzent3 3 2 2" xfId="150"/>
    <cellStyle name="40 % - Akzent3 3 3" xfId="151"/>
    <cellStyle name="40 % - Akzent3 4" xfId="152"/>
    <cellStyle name="40 % - Akzent3 4 2" xfId="153"/>
    <cellStyle name="40 % - Akzent3 5" xfId="154"/>
    <cellStyle name="40 % - Akzent4 2" xfId="155"/>
    <cellStyle name="40 % - Akzent4 2 2" xfId="156"/>
    <cellStyle name="40 % - Akzent4 2 2 2" xfId="157"/>
    <cellStyle name="40 % - Akzent4 2 2 2 2" xfId="158"/>
    <cellStyle name="40 % - Akzent4 2 2 3" xfId="159"/>
    <cellStyle name="40 % - Akzent4 2 3" xfId="160"/>
    <cellStyle name="40 % - Akzent4 2 3 2" xfId="161"/>
    <cellStyle name="40 % - Akzent4 2 4" xfId="162"/>
    <cellStyle name="40 % - Akzent4 3" xfId="163"/>
    <cellStyle name="40 % - Akzent4 3 2" xfId="164"/>
    <cellStyle name="40 % - Akzent4 3 2 2" xfId="165"/>
    <cellStyle name="40 % - Akzent4 3 3" xfId="166"/>
    <cellStyle name="40 % - Akzent4 4" xfId="167"/>
    <cellStyle name="40 % - Akzent4 4 2" xfId="168"/>
    <cellStyle name="40 % - Akzent4 5" xfId="169"/>
    <cellStyle name="40 % - Akzent5 2" xfId="170"/>
    <cellStyle name="40 % - Akzent5 2 2" xfId="171"/>
    <cellStyle name="40 % - Akzent5 2 2 2" xfId="172"/>
    <cellStyle name="40 % - Akzent5 2 2 2 2" xfId="173"/>
    <cellStyle name="40 % - Akzent5 2 2 3" xfId="174"/>
    <cellStyle name="40 % - Akzent5 2 3" xfId="175"/>
    <cellStyle name="40 % - Akzent5 2 3 2" xfId="176"/>
    <cellStyle name="40 % - Akzent5 2 4" xfId="177"/>
    <cellStyle name="40 % - Akzent5 3" xfId="178"/>
    <cellStyle name="40 % - Akzent5 3 2" xfId="179"/>
    <cellStyle name="40 % - Akzent5 3 2 2" xfId="180"/>
    <cellStyle name="40 % - Akzent5 3 3" xfId="181"/>
    <cellStyle name="40 % - Akzent5 4" xfId="182"/>
    <cellStyle name="40 % - Akzent5 4 2" xfId="183"/>
    <cellStyle name="40 % - Akzent5 5" xfId="184"/>
    <cellStyle name="40 % - Akzent6 2" xfId="185"/>
    <cellStyle name="40 % - Akzent6 2 2" xfId="186"/>
    <cellStyle name="40 % - Akzent6 2 2 2" xfId="187"/>
    <cellStyle name="40 % - Akzent6 2 2 2 2" xfId="188"/>
    <cellStyle name="40 % - Akzent6 2 2 3" xfId="189"/>
    <cellStyle name="40 % - Akzent6 2 3" xfId="190"/>
    <cellStyle name="40 % - Akzent6 2 3 2" xfId="191"/>
    <cellStyle name="40 % - Akzent6 2 4" xfId="192"/>
    <cellStyle name="40 % - Akzent6 3" xfId="193"/>
    <cellStyle name="40 % - Akzent6 3 2" xfId="194"/>
    <cellStyle name="40 % - Akzent6 3 2 2" xfId="195"/>
    <cellStyle name="40 % - Akzent6 3 3" xfId="196"/>
    <cellStyle name="40 % - Akzent6 4" xfId="197"/>
    <cellStyle name="40 % - Akzent6 4 2" xfId="198"/>
    <cellStyle name="40 % - Akzent6 5" xfId="199"/>
    <cellStyle name="AllgAus" xfId="200"/>
    <cellStyle name="AllgEin" xfId="201"/>
    <cellStyle name="Aus" xfId="202"/>
    <cellStyle name="ErfAus" xfId="203"/>
    <cellStyle name="ErfEin" xfId="204"/>
    <cellStyle name="Euro" xfId="205"/>
    <cellStyle name="Finz2Ein" xfId="206"/>
    <cellStyle name="Finz3Ein" xfId="207"/>
    <cellStyle name="FinzAus" xfId="208"/>
    <cellStyle name="FinzEin" xfId="209"/>
    <cellStyle name="FordDM" xfId="210"/>
    <cellStyle name="FordEU" xfId="211"/>
    <cellStyle name="GJhrEin" xfId="212"/>
    <cellStyle name="Hyperlink 2" xfId="213"/>
    <cellStyle name="Notiz 2" xfId="214"/>
    <cellStyle name="Notiz 2 2" xfId="215"/>
    <cellStyle name="Notiz 2 2 2" xfId="216"/>
    <cellStyle name="Notiz 2 2 2 2" xfId="217"/>
    <cellStyle name="Notiz 2 2 3" xfId="218"/>
    <cellStyle name="Notiz 2 3" xfId="219"/>
    <cellStyle name="Notiz 2 3 2" xfId="220"/>
    <cellStyle name="Notiz 2 4" xfId="221"/>
    <cellStyle name="Notiz 3" xfId="222"/>
    <cellStyle name="Notiz 3 2" xfId="223"/>
    <cellStyle name="Notiz 3 2 2" xfId="224"/>
    <cellStyle name="Notiz 3 2 2 2" xfId="225"/>
    <cellStyle name="Notiz 3 2 3" xfId="226"/>
    <cellStyle name="Notiz 3 3" xfId="227"/>
    <cellStyle name="Notiz 3 3 2" xfId="228"/>
    <cellStyle name="Notiz 3 4" xfId="229"/>
    <cellStyle name="Notiz 4" xfId="230"/>
    <cellStyle name="Notiz 4 2" xfId="231"/>
    <cellStyle name="Notiz 5" xfId="232"/>
    <cellStyle name="Notiz 5 2" xfId="233"/>
    <cellStyle name="Standard 2" xfId="234"/>
    <cellStyle name="Standard 2 3" xfId="235"/>
    <cellStyle name="Standard 3" xfId="236"/>
    <cellStyle name="Standard 3 2" xfId="237"/>
    <cellStyle name="Standard 3 2 2" xfId="238"/>
    <cellStyle name="Standard 3 2 2 2" xfId="239"/>
    <cellStyle name="Standard 3 2 3" xfId="240"/>
    <cellStyle name="Standard 3 3" xfId="241"/>
    <cellStyle name="Standard 3 3 2" xfId="242"/>
    <cellStyle name="Standard 3 4" xfId="243"/>
    <cellStyle name="Standard 4" xfId="244"/>
    <cellStyle name="Standard 4 2" xfId="245"/>
    <cellStyle name="Standard 4 2 2" xfId="246"/>
    <cellStyle name="Standard 4 2 2 2" xfId="247"/>
    <cellStyle name="Standard 4 2 3" xfId="248"/>
    <cellStyle name="Standard 4 3" xfId="249"/>
    <cellStyle name="Standard 4 3 2" xfId="250"/>
    <cellStyle name="Standard 4 4" xfId="251"/>
    <cellStyle name="Standard 5" xfId="252"/>
    <cellStyle name="Standard 5 2" xfId="253"/>
    <cellStyle name="Standard 6" xfId="254"/>
    <cellStyle name="Standard 6 2" xfId="255"/>
    <cellStyle name="Standard 7" xfId="256"/>
    <cellStyle name="Standard 8" xfId="257"/>
    <cellStyle name="Standard 9" xfId="258"/>
    <cellStyle name="TxtAus" xfId="259"/>
    <cellStyle name="TxtEin" xfId="260"/>
    <cellStyle name="WisysEin" xfId="261"/>
    <cellStyle name="WzAus" xfId="262"/>
    <cellStyle name="WzEin" xfId="263"/>
  </cellStyles>
  <colors>
    <indexedColors>
      <rgbColor rgb="FF000000"/>
      <rgbColor rgb="FFEBF1DE"/>
      <rgbColor rgb="FFFF0000"/>
      <rgbColor rgb="FF00FF00"/>
      <rgbColor rgb="FF0000FF"/>
      <rgbColor rgb="FFFDEADA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FFF99"/>
      <rgbColor rgb="FFB7DEE8"/>
      <rgbColor rgb="FFE6B9B8"/>
      <rgbColor rgb="FFCCC1DA"/>
      <rgbColor rgb="FFFFCC99"/>
      <rgbColor rgb="FF3366FF"/>
      <rgbColor rgb="FF33CCCC"/>
      <rgbColor rgb="FF99CC00"/>
      <rgbColor rgb="FFFCD5B5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47</xdr:row>
      <xdr:rowOff>104760</xdr:rowOff>
    </xdr:from>
    <xdr:to>
      <xdr:col>0</xdr:col>
      <xdr:colOff>1243440</xdr:colOff>
      <xdr:row>51</xdr:row>
      <xdr:rowOff>1800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0" y="7848360"/>
          <a:ext cx="1243440" cy="46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53</xdr:row>
      <xdr:rowOff>0</xdr:rowOff>
    </xdr:from>
    <xdr:to>
      <xdr:col>0</xdr:col>
      <xdr:colOff>900720</xdr:colOff>
      <xdr:row>54</xdr:row>
      <xdr:rowOff>127440</xdr:rowOff>
    </xdr:to>
    <xdr:pic>
      <xdr:nvPicPr>
        <xdr:cNvPr id="1" name="Picture 4" descr="Icon CC BY"/>
        <xdr:cNvPicPr/>
      </xdr:nvPicPr>
      <xdr:blipFill>
        <a:blip r:embed="rId2"/>
        <a:stretch/>
      </xdr:blipFill>
      <xdr:spPr>
        <a:xfrm>
          <a:off x="9360" y="8600760"/>
          <a:ext cx="891360" cy="27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8984375" defaultRowHeight="11.25" zeroHeight="false" outlineLevelRow="0" outlineLevelCol="0"/>
  <cols>
    <col collapsed="false" customWidth="true" hidden="false" outlineLevel="0" max="1" min="1" style="1" width="24.71"/>
    <col collapsed="false" customWidth="true" hidden="false" outlineLevel="0" max="3" min="2" style="1" width="15.71"/>
    <col collapsed="false" customWidth="true" hidden="false" outlineLevel="0" max="7" min="4" style="2" width="15.71"/>
    <col collapsed="false" customWidth="false" hidden="false" outlineLevel="0" max="8" min="8" style="1" width="11.57"/>
    <col collapsed="false" customWidth="true" hidden="false" outlineLevel="0" max="9" min="9" style="1" width="16.86"/>
    <col collapsed="false" customWidth="false" hidden="false" outlineLevel="0" max="1024" min="10" style="1" width="11.57"/>
  </cols>
  <sheetData>
    <row r="1" customFormat="false" ht="12" hidden="false" customHeight="true" outlineLevel="0" collapsed="false">
      <c r="A1" s="3" t="s">
        <v>0</v>
      </c>
      <c r="B1" s="4" t="s">
        <v>1</v>
      </c>
      <c r="C1" s="4"/>
      <c r="D1" s="5" t="s">
        <v>2</v>
      </c>
      <c r="E1" s="5"/>
      <c r="F1" s="5"/>
      <c r="G1" s="5"/>
    </row>
    <row r="2" customFormat="false" ht="12" hidden="false" customHeight="true" outlineLevel="0" collapsed="false">
      <c r="A2" s="3"/>
      <c r="B2" s="6" t="s">
        <v>3</v>
      </c>
      <c r="C2" s="7" t="s">
        <v>4</v>
      </c>
      <c r="D2" s="8" t="s">
        <v>3</v>
      </c>
      <c r="E2" s="9" t="s">
        <v>5</v>
      </c>
      <c r="F2" s="9"/>
      <c r="G2" s="9"/>
    </row>
    <row r="3" customFormat="false" ht="12" hidden="false" customHeight="true" outlineLevel="0" collapsed="false">
      <c r="A3" s="3"/>
      <c r="B3" s="6"/>
      <c r="C3" s="7"/>
      <c r="D3" s="8"/>
      <c r="E3" s="8" t="s">
        <v>6</v>
      </c>
      <c r="F3" s="10" t="s">
        <v>7</v>
      </c>
      <c r="G3" s="10"/>
      <c r="I3" s="11" t="s">
        <v>8</v>
      </c>
    </row>
    <row r="4" customFormat="false" ht="23.25" hidden="false" customHeight="true" outlineLevel="0" collapsed="false">
      <c r="A4" s="3"/>
      <c r="B4" s="6"/>
      <c r="C4" s="7"/>
      <c r="D4" s="8"/>
      <c r="E4" s="8"/>
      <c r="F4" s="7" t="s">
        <v>9</v>
      </c>
      <c r="G4" s="12" t="s">
        <v>10</v>
      </c>
      <c r="I4" s="11"/>
      <c r="L4" s="1" t="s">
        <v>11</v>
      </c>
    </row>
    <row r="5" customFormat="false" ht="12" hidden="false" customHeight="true" outlineLevel="0" collapsed="false">
      <c r="A5" s="13"/>
      <c r="B5" s="14"/>
      <c r="C5" s="14"/>
      <c r="D5" s="15"/>
      <c r="E5" s="15"/>
      <c r="F5" s="15"/>
      <c r="G5" s="15"/>
      <c r="I5" s="16"/>
    </row>
    <row r="6" customFormat="false" ht="12" hidden="false" customHeight="true" outlineLevel="0" collapsed="false">
      <c r="A6" s="17"/>
      <c r="B6" s="18" t="s">
        <v>12</v>
      </c>
      <c r="C6" s="18"/>
      <c r="D6" s="18"/>
      <c r="E6" s="18"/>
      <c r="F6" s="18"/>
      <c r="G6" s="18"/>
      <c r="I6" s="16"/>
    </row>
    <row r="7" customFormat="false" ht="12" hidden="false" customHeight="true" outlineLevel="0" collapsed="false">
      <c r="A7" s="19" t="s">
        <v>13</v>
      </c>
      <c r="B7" s="20" t="n">
        <v>25879</v>
      </c>
      <c r="C7" s="21" t="n">
        <v>90399971</v>
      </c>
      <c r="D7" s="21" t="n">
        <v>27777</v>
      </c>
      <c r="E7" s="21" t="n">
        <v>408063</v>
      </c>
      <c r="F7" s="21" t="n">
        <v>391444</v>
      </c>
      <c r="G7" s="21" t="n">
        <v>16619</v>
      </c>
      <c r="H7" s="22"/>
      <c r="I7" s="23" t="n">
        <v>3493.18</v>
      </c>
      <c r="K7" s="1" t="n">
        <f aca="false">F7/G7</f>
        <v>23.5540044527348</v>
      </c>
      <c r="L7" s="1" t="n">
        <f aca="false">E7/D7</f>
        <v>14.6906793390215</v>
      </c>
    </row>
    <row r="8" customFormat="false" ht="12" hidden="false" customHeight="true" outlineLevel="0" collapsed="false">
      <c r="A8" s="19" t="s">
        <v>14</v>
      </c>
      <c r="B8" s="20" t="n">
        <v>18734</v>
      </c>
      <c r="C8" s="21" t="n">
        <v>19189506</v>
      </c>
      <c r="D8" s="21" t="n">
        <v>19454</v>
      </c>
      <c r="E8" s="21" t="n">
        <v>158564</v>
      </c>
      <c r="F8" s="21" t="n">
        <v>147188</v>
      </c>
      <c r="G8" s="21" t="n">
        <v>11376</v>
      </c>
      <c r="H8" s="22"/>
      <c r="I8" s="23" t="n">
        <v>1024.31</v>
      </c>
      <c r="K8" s="1" t="n">
        <f aca="false">F8/G8</f>
        <v>12.9384669479606</v>
      </c>
      <c r="L8" s="1" t="n">
        <f aca="false">E8/D8</f>
        <v>8.15071450601419</v>
      </c>
    </row>
    <row r="9" customFormat="false" ht="12" hidden="false" customHeight="true" outlineLevel="0" collapsed="false">
      <c r="A9" s="19" t="s">
        <v>15</v>
      </c>
      <c r="B9" s="20" t="n">
        <v>20761</v>
      </c>
      <c r="C9" s="21" t="n">
        <v>11394358</v>
      </c>
      <c r="D9" s="21" t="n">
        <v>21409</v>
      </c>
      <c r="E9" s="21" t="n">
        <v>125259</v>
      </c>
      <c r="F9" s="21" t="n">
        <v>114893</v>
      </c>
      <c r="G9" s="21" t="n">
        <v>10366</v>
      </c>
      <c r="H9" s="22"/>
      <c r="I9" s="23" t="n">
        <v>548.83</v>
      </c>
      <c r="K9" s="1" t="n">
        <f aca="false">F9/G9</f>
        <v>11.0836388192167</v>
      </c>
      <c r="L9" s="1" t="n">
        <f aca="false">E9/D9</f>
        <v>5.85076369751039</v>
      </c>
    </row>
    <row r="10" customFormat="false" ht="12" hidden="false" customHeight="true" outlineLevel="0" collapsed="false">
      <c r="A10" s="19" t="s">
        <v>16</v>
      </c>
      <c r="B10" s="20" t="n">
        <v>27310</v>
      </c>
      <c r="C10" s="21" t="n">
        <v>27430771</v>
      </c>
      <c r="D10" s="21" t="n">
        <v>28266</v>
      </c>
      <c r="E10" s="21" t="n">
        <v>202292</v>
      </c>
      <c r="F10" s="21" t="n">
        <v>185303</v>
      </c>
      <c r="G10" s="21" t="n">
        <v>16989</v>
      </c>
      <c r="H10" s="22"/>
      <c r="I10" s="23" t="n">
        <v>1004.42</v>
      </c>
      <c r="K10" s="1" t="n">
        <f aca="false">F10/G10</f>
        <v>10.9072340926482</v>
      </c>
      <c r="L10" s="1" t="n">
        <f aca="false">E10/D10</f>
        <v>7.15672539446685</v>
      </c>
    </row>
    <row r="11" customFormat="false" ht="12" hidden="false" customHeight="true" outlineLevel="0" collapsed="false">
      <c r="A11" s="19" t="s">
        <v>17</v>
      </c>
      <c r="B11" s="20" t="n">
        <v>7101</v>
      </c>
      <c r="C11" s="21" t="n">
        <v>4679768</v>
      </c>
      <c r="D11" s="21" t="n">
        <v>7414</v>
      </c>
      <c r="E11" s="21" t="n">
        <v>69799</v>
      </c>
      <c r="F11" s="21" t="n">
        <v>64406</v>
      </c>
      <c r="G11" s="21" t="n">
        <v>5393</v>
      </c>
      <c r="H11" s="22"/>
      <c r="I11" s="23" t="n">
        <v>659.03</v>
      </c>
      <c r="K11" s="1" t="n">
        <f aca="false">F11/G11</f>
        <v>11.9425180789913</v>
      </c>
      <c r="L11" s="1" t="n">
        <f aca="false">E11/D11</f>
        <v>9.41448610736445</v>
      </c>
    </row>
    <row r="12" customFormat="false" ht="12" hidden="false" customHeight="true" outlineLevel="0" collapsed="false">
      <c r="A12" s="19" t="s">
        <v>18</v>
      </c>
      <c r="B12" s="20" t="n">
        <v>13723</v>
      </c>
      <c r="C12" s="21" t="n">
        <v>7839450</v>
      </c>
      <c r="D12" s="21" t="n">
        <v>14063</v>
      </c>
      <c r="E12" s="21" t="n">
        <v>89546</v>
      </c>
      <c r="F12" s="21" t="n">
        <v>81055</v>
      </c>
      <c r="G12" s="21" t="n">
        <v>8492</v>
      </c>
      <c r="H12" s="22"/>
      <c r="I12" s="23" t="n">
        <v>571.26</v>
      </c>
      <c r="K12" s="1" t="n">
        <f aca="false">F12/G12</f>
        <v>9.54486575600565</v>
      </c>
      <c r="L12" s="1" t="n">
        <f aca="false">E12/D12</f>
        <v>6.36748915594112</v>
      </c>
    </row>
    <row r="13" customFormat="false" ht="12" hidden="false" customHeight="true" outlineLevel="0" collapsed="false">
      <c r="A13" s="19" t="s">
        <v>19</v>
      </c>
      <c r="B13" s="20" t="n">
        <v>17634</v>
      </c>
      <c r="C13" s="21" t="n">
        <v>18439648</v>
      </c>
      <c r="D13" s="21" t="n">
        <v>18272</v>
      </c>
      <c r="E13" s="21" t="n">
        <v>148244</v>
      </c>
      <c r="F13" s="21" t="n">
        <v>135580</v>
      </c>
      <c r="G13" s="21" t="n">
        <v>12663</v>
      </c>
      <c r="H13" s="22"/>
      <c r="I13" s="23" t="n">
        <v>1045.69</v>
      </c>
      <c r="K13" s="1" t="n">
        <f aca="false">F13/G13</f>
        <v>10.7067835426044</v>
      </c>
      <c r="L13" s="1" t="n">
        <f aca="false">E13/D13</f>
        <v>8.11317863397548</v>
      </c>
    </row>
    <row r="14" customFormat="false" ht="12" hidden="false" customHeight="true" outlineLevel="0" collapsed="false">
      <c r="A14" s="19" t="s">
        <v>20</v>
      </c>
      <c r="B14" s="20" t="n">
        <v>11567</v>
      </c>
      <c r="C14" s="21" t="n">
        <v>7449887</v>
      </c>
      <c r="D14" s="21" t="n">
        <v>11899</v>
      </c>
      <c r="E14" s="21" t="n">
        <v>71055</v>
      </c>
      <c r="F14" s="21" t="n">
        <v>63914</v>
      </c>
      <c r="G14" s="21" t="n">
        <v>7141</v>
      </c>
      <c r="H14" s="22"/>
      <c r="I14" s="23" t="n">
        <v>644.06</v>
      </c>
      <c r="K14" s="1" t="n">
        <f aca="false">F14/G14</f>
        <v>8.95028707463941</v>
      </c>
      <c r="L14" s="1" t="n">
        <f aca="false">E14/D14</f>
        <v>5.9715102109421</v>
      </c>
    </row>
    <row r="15" customFormat="false" ht="12" hidden="false" customHeight="true" outlineLevel="0" collapsed="false">
      <c r="A15" s="19" t="s">
        <v>21</v>
      </c>
      <c r="B15" s="20" t="n">
        <v>10597</v>
      </c>
      <c r="C15" s="21" t="n">
        <v>10728083</v>
      </c>
      <c r="D15" s="21" t="n">
        <v>11109</v>
      </c>
      <c r="E15" s="21" t="n">
        <v>81041</v>
      </c>
      <c r="F15" s="21" t="n">
        <v>74382</v>
      </c>
      <c r="G15" s="21" t="n">
        <v>6659</v>
      </c>
      <c r="H15" s="22"/>
      <c r="I15" s="23" t="n">
        <v>1012.37</v>
      </c>
      <c r="K15" s="1" t="n">
        <f aca="false">F15/G15</f>
        <v>11.1701456675176</v>
      </c>
      <c r="L15" s="1" t="n">
        <f aca="false">E15/D15</f>
        <v>7.29507606445225</v>
      </c>
    </row>
    <row r="16" customFormat="false" ht="12" hidden="false" customHeight="true" outlineLevel="0" collapsed="false">
      <c r="A16" s="19" t="s">
        <v>22</v>
      </c>
      <c r="B16" s="20" t="n">
        <v>7130</v>
      </c>
      <c r="C16" s="21" t="n">
        <v>5188561</v>
      </c>
      <c r="D16" s="21" t="n">
        <v>7473</v>
      </c>
      <c r="E16" s="21" t="n">
        <v>60078</v>
      </c>
      <c r="F16" s="21" t="n">
        <v>55053</v>
      </c>
      <c r="G16" s="21" t="n">
        <v>5025</v>
      </c>
      <c r="H16" s="22"/>
      <c r="I16" s="23" t="n">
        <v>727.71</v>
      </c>
      <c r="K16" s="1" t="n">
        <f aca="false">F16/G16</f>
        <v>10.9558208955224</v>
      </c>
      <c r="L16" s="1" t="n">
        <f aca="false">E16/D16</f>
        <v>8.03934162986752</v>
      </c>
    </row>
    <row r="17" customFormat="false" ht="12" hidden="false" customHeight="true" outlineLevel="0" collapsed="false">
      <c r="A17" s="19" t="s">
        <v>23</v>
      </c>
      <c r="B17" s="20" t="n">
        <v>7537</v>
      </c>
      <c r="C17" s="21" t="n">
        <v>5169772</v>
      </c>
      <c r="D17" s="21" t="n">
        <v>7885</v>
      </c>
      <c r="E17" s="21" t="n">
        <v>64598</v>
      </c>
      <c r="F17" s="21" t="n">
        <v>58704</v>
      </c>
      <c r="G17" s="21" t="n">
        <v>5894</v>
      </c>
      <c r="H17" s="22"/>
      <c r="I17" s="23" t="n">
        <v>685.92</v>
      </c>
      <c r="K17" s="1" t="n">
        <f aca="false">F17/G17</f>
        <v>9.95995928062436</v>
      </c>
      <c r="L17" s="1" t="n">
        <f aca="false">E17/D17</f>
        <v>8.19251743817375</v>
      </c>
    </row>
    <row r="18" customFormat="false" ht="12" hidden="false" customHeight="true" outlineLevel="0" collapsed="false">
      <c r="A18" s="19" t="s">
        <v>24</v>
      </c>
      <c r="B18" s="20" t="n">
        <v>9266</v>
      </c>
      <c r="C18" s="21" t="n">
        <v>15168804</v>
      </c>
      <c r="D18" s="21" t="n">
        <v>9719</v>
      </c>
      <c r="E18" s="21" t="n">
        <v>92681</v>
      </c>
      <c r="F18" s="21" t="n">
        <v>85379</v>
      </c>
      <c r="G18" s="21" t="n">
        <v>7303</v>
      </c>
      <c r="H18" s="22"/>
      <c r="I18" s="23" t="n">
        <v>1637.04</v>
      </c>
      <c r="K18" s="1" t="n">
        <f aca="false">F18/G18</f>
        <v>11.6909489250993</v>
      </c>
      <c r="L18" s="1" t="n">
        <f aca="false">E18/D18</f>
        <v>9.53606338100628</v>
      </c>
    </row>
    <row r="19" customFormat="false" ht="24" hidden="false" customHeight="true" outlineLevel="0" collapsed="false">
      <c r="A19" s="24" t="s">
        <v>25</v>
      </c>
      <c r="B19" s="25" t="n">
        <v>177394</v>
      </c>
      <c r="C19" s="26" t="n">
        <v>223123638</v>
      </c>
      <c r="D19" s="26" t="n">
        <v>184908</v>
      </c>
      <c r="E19" s="26" t="n">
        <v>1571550</v>
      </c>
      <c r="F19" s="26" t="n">
        <v>1457565</v>
      </c>
      <c r="G19" s="26" t="n">
        <v>113985</v>
      </c>
      <c r="H19" s="27"/>
      <c r="I19" s="23" t="n">
        <v>1257.79</v>
      </c>
      <c r="K19" s="1" t="n">
        <f aca="false">F19/G19</f>
        <v>12.7873404395315</v>
      </c>
      <c r="L19" s="1" t="n">
        <f aca="false">E19/D19</f>
        <v>8.49909144006749</v>
      </c>
    </row>
    <row r="20" customFormat="false" ht="12" hidden="false" customHeight="true" outlineLevel="0" collapsed="false">
      <c r="A20" s="28"/>
      <c r="B20" s="29"/>
      <c r="C20" s="29"/>
      <c r="D20" s="30"/>
      <c r="E20" s="30"/>
      <c r="F20" s="30"/>
      <c r="G20" s="30"/>
      <c r="I20" s="23"/>
    </row>
    <row r="21" customFormat="false" ht="12" hidden="false" customHeight="true" outlineLevel="0" collapsed="false">
      <c r="A21" s="17" t="s">
        <v>26</v>
      </c>
      <c r="B21" s="31" t="s">
        <v>27</v>
      </c>
      <c r="C21" s="31"/>
      <c r="D21" s="31"/>
      <c r="E21" s="31"/>
      <c r="F21" s="31"/>
      <c r="G21" s="31"/>
      <c r="I21" s="23"/>
    </row>
    <row r="22" customFormat="false" ht="12" hidden="false" customHeight="true" outlineLevel="0" collapsed="false">
      <c r="A22" s="32" t="s">
        <v>28</v>
      </c>
      <c r="B22" s="20" t="n">
        <v>2174</v>
      </c>
      <c r="C22" s="20" t="n">
        <v>2265069</v>
      </c>
      <c r="D22" s="20" t="n">
        <v>2531</v>
      </c>
      <c r="E22" s="20" t="n">
        <v>29997</v>
      </c>
      <c r="F22" s="20" t="n">
        <v>27618</v>
      </c>
      <c r="G22" s="20" t="n">
        <v>2379</v>
      </c>
      <c r="H22" s="22"/>
      <c r="I22" s="23" t="n">
        <v>1041.89</v>
      </c>
      <c r="K22" s="1" t="n">
        <f aca="false">F22/G22</f>
        <v>11.609079445145</v>
      </c>
    </row>
    <row r="23" customFormat="false" ht="12" hidden="false" customHeight="true" outlineLevel="0" collapsed="false">
      <c r="A23" s="19" t="s">
        <v>29</v>
      </c>
      <c r="B23" s="20" t="n">
        <v>3548</v>
      </c>
      <c r="C23" s="20" t="n">
        <v>6188154</v>
      </c>
      <c r="D23" s="20" t="n">
        <v>4095</v>
      </c>
      <c r="E23" s="20" t="n">
        <v>45799</v>
      </c>
      <c r="F23" s="20" t="n">
        <v>41340</v>
      </c>
      <c r="G23" s="20" t="n">
        <v>4460</v>
      </c>
      <c r="H23" s="22"/>
      <c r="I23" s="23" t="n">
        <v>1744.12</v>
      </c>
      <c r="K23" s="1" t="n">
        <f aca="false">F23/G23</f>
        <v>9.26905829596413</v>
      </c>
    </row>
    <row r="24" customFormat="false" ht="12" hidden="false" customHeight="true" outlineLevel="0" collapsed="false">
      <c r="A24" s="19" t="s">
        <v>30</v>
      </c>
      <c r="B24" s="20" t="n">
        <v>1953</v>
      </c>
      <c r="C24" s="20" t="n">
        <v>1956559</v>
      </c>
      <c r="D24" s="20" t="n">
        <v>2287</v>
      </c>
      <c r="E24" s="20" t="n">
        <v>26603</v>
      </c>
      <c r="F24" s="20" t="n">
        <v>24561</v>
      </c>
      <c r="G24" s="20" t="n">
        <v>2042</v>
      </c>
      <c r="H24" s="22"/>
      <c r="I24" s="23" t="n">
        <v>1001.82</v>
      </c>
      <c r="K24" s="1" t="n">
        <f aca="false">F24/G24</f>
        <v>12.0279138099902</v>
      </c>
    </row>
    <row r="25" customFormat="false" ht="12" hidden="false" customHeight="true" outlineLevel="0" collapsed="false">
      <c r="A25" s="19" t="s">
        <v>31</v>
      </c>
      <c r="B25" s="20" t="n">
        <v>7452</v>
      </c>
      <c r="C25" s="20" t="n">
        <v>6897535</v>
      </c>
      <c r="D25" s="20" t="n">
        <v>8315</v>
      </c>
      <c r="E25" s="20" t="n">
        <v>86758</v>
      </c>
      <c r="F25" s="20" t="n">
        <v>79304</v>
      </c>
      <c r="G25" s="20" t="n">
        <v>7454</v>
      </c>
      <c r="H25" s="22"/>
      <c r="I25" s="23" t="n">
        <v>925.6</v>
      </c>
      <c r="K25" s="1" t="n">
        <f aca="false">F25/G25</f>
        <v>10.639119935605</v>
      </c>
    </row>
    <row r="26" s="16" customFormat="true" ht="12" hidden="false" customHeight="true" outlineLevel="0" collapsed="false">
      <c r="A26" s="19"/>
      <c r="B26" s="33"/>
      <c r="C26" s="33"/>
      <c r="D26" s="33"/>
      <c r="E26" s="33"/>
      <c r="F26" s="33"/>
      <c r="G26" s="33"/>
      <c r="H26" s="22"/>
      <c r="I26" s="23"/>
      <c r="K26" s="1"/>
    </row>
    <row r="27" customFormat="false" ht="12" hidden="false" customHeight="true" outlineLevel="0" collapsed="false">
      <c r="A27" s="19" t="s">
        <v>32</v>
      </c>
      <c r="B27" s="20" t="n">
        <v>7102</v>
      </c>
      <c r="C27" s="20" t="n">
        <v>6209573</v>
      </c>
      <c r="D27" s="20" t="n">
        <v>7802</v>
      </c>
      <c r="E27" s="20" t="n">
        <v>50248</v>
      </c>
      <c r="F27" s="20" t="n">
        <v>45604</v>
      </c>
      <c r="G27" s="20" t="n">
        <v>4644</v>
      </c>
      <c r="H27" s="22"/>
      <c r="I27" s="23" t="n">
        <v>874.34</v>
      </c>
      <c r="K27" s="1" t="n">
        <f aca="false">F27/G27</f>
        <v>9.81998277347115</v>
      </c>
    </row>
    <row r="28" customFormat="false" ht="12" hidden="false" customHeight="true" outlineLevel="0" collapsed="false">
      <c r="A28" s="19" t="s">
        <v>33</v>
      </c>
      <c r="B28" s="20" t="n">
        <v>7210</v>
      </c>
      <c r="C28" s="20" t="n">
        <v>9117507</v>
      </c>
      <c r="D28" s="20" t="n">
        <v>8087</v>
      </c>
      <c r="E28" s="20" t="n">
        <v>59893</v>
      </c>
      <c r="F28" s="20" t="n">
        <v>55591</v>
      </c>
      <c r="G28" s="20" t="n">
        <v>4302</v>
      </c>
      <c r="H28" s="22"/>
      <c r="I28" s="23" t="n">
        <v>1264.56</v>
      </c>
      <c r="K28" s="1" t="n">
        <f aca="false">F28/G28</f>
        <v>12.9221292422129</v>
      </c>
    </row>
    <row r="29" customFormat="false" ht="12" hidden="false" customHeight="true" outlineLevel="0" collapsed="false">
      <c r="A29" s="19" t="s">
        <v>34</v>
      </c>
      <c r="B29" s="20" t="n">
        <v>3726</v>
      </c>
      <c r="C29" s="20" t="n">
        <v>2712746</v>
      </c>
      <c r="D29" s="20" t="n">
        <v>4182</v>
      </c>
      <c r="E29" s="20" t="n">
        <v>30712</v>
      </c>
      <c r="F29" s="20" t="n">
        <v>28179</v>
      </c>
      <c r="G29" s="20" t="n">
        <v>2533</v>
      </c>
      <c r="H29" s="22"/>
      <c r="I29" s="23" t="n">
        <v>728.06</v>
      </c>
      <c r="K29" s="1" t="n">
        <f aca="false">F29/G29</f>
        <v>11.1247532570075</v>
      </c>
    </row>
    <row r="30" customFormat="false" ht="12" hidden="false" customHeight="true" outlineLevel="0" collapsed="false">
      <c r="A30" s="19" t="s">
        <v>35</v>
      </c>
      <c r="B30" s="20" t="n">
        <v>5717</v>
      </c>
      <c r="C30" s="20" t="n">
        <v>4166202</v>
      </c>
      <c r="D30" s="20" t="n">
        <v>6353</v>
      </c>
      <c r="E30" s="20" t="n">
        <v>45333</v>
      </c>
      <c r="F30" s="20" t="n">
        <v>40964</v>
      </c>
      <c r="G30" s="20" t="n">
        <v>4369</v>
      </c>
      <c r="H30" s="22"/>
      <c r="I30" s="23" t="n">
        <v>728.74</v>
      </c>
      <c r="K30" s="1" t="n">
        <f aca="false">F30/G30</f>
        <v>9.37605859464408</v>
      </c>
    </row>
    <row r="31" customFormat="false" ht="12" hidden="false" customHeight="true" outlineLevel="0" collapsed="false">
      <c r="A31" s="19" t="s">
        <v>36</v>
      </c>
      <c r="B31" s="20" t="n">
        <v>7709</v>
      </c>
      <c r="C31" s="20" t="n">
        <v>4594340</v>
      </c>
      <c r="D31" s="20" t="n">
        <v>8424</v>
      </c>
      <c r="E31" s="20" t="n">
        <v>49584</v>
      </c>
      <c r="F31" s="20" t="n">
        <v>45011</v>
      </c>
      <c r="G31" s="20" t="n">
        <v>4574</v>
      </c>
      <c r="H31" s="22"/>
      <c r="I31" s="23" t="n">
        <v>595.97</v>
      </c>
      <c r="K31" s="1" t="n">
        <f aca="false">F31/G31</f>
        <v>9.84062090074333</v>
      </c>
    </row>
    <row r="32" customFormat="false" ht="12" hidden="false" customHeight="true" outlineLevel="0" collapsed="false">
      <c r="A32" s="19" t="s">
        <v>37</v>
      </c>
      <c r="B32" s="20" t="n">
        <v>7916</v>
      </c>
      <c r="C32" s="20" t="n">
        <v>7528015</v>
      </c>
      <c r="D32" s="20" t="n">
        <v>8692</v>
      </c>
      <c r="E32" s="20" t="n">
        <v>57758</v>
      </c>
      <c r="F32" s="20" t="n">
        <v>52317</v>
      </c>
      <c r="G32" s="20" t="n">
        <v>5441</v>
      </c>
      <c r="H32" s="22"/>
      <c r="I32" s="23" t="n">
        <v>950.99</v>
      </c>
      <c r="K32" s="1" t="n">
        <f aca="false">F32/G32</f>
        <v>9.61532806469399</v>
      </c>
    </row>
    <row r="33" customFormat="false" ht="12" hidden="false" customHeight="true" outlineLevel="0" collapsed="false">
      <c r="A33" s="19" t="s">
        <v>38</v>
      </c>
      <c r="B33" s="20" t="n">
        <v>3498</v>
      </c>
      <c r="C33" s="20" t="n">
        <v>4106813</v>
      </c>
      <c r="D33" s="20" t="n">
        <v>4009</v>
      </c>
      <c r="E33" s="20" t="n">
        <v>39402</v>
      </c>
      <c r="F33" s="20" t="n">
        <v>36479</v>
      </c>
      <c r="G33" s="20" t="n">
        <v>2923</v>
      </c>
      <c r="H33" s="22"/>
      <c r="I33" s="23" t="n">
        <v>1174.05</v>
      </c>
      <c r="K33" s="1" t="n">
        <f aca="false">F33/G33</f>
        <v>12.4799863154294</v>
      </c>
    </row>
    <row r="34" customFormat="false" ht="12" hidden="false" customHeight="true" outlineLevel="0" collapsed="false">
      <c r="A34" s="19" t="s">
        <v>39</v>
      </c>
      <c r="B34" s="20" t="n">
        <v>6460</v>
      </c>
      <c r="C34" s="20" t="n">
        <v>9265988</v>
      </c>
      <c r="D34" s="20" t="n">
        <v>7149</v>
      </c>
      <c r="E34" s="20" t="n">
        <v>55329</v>
      </c>
      <c r="F34" s="20" t="n">
        <v>50693</v>
      </c>
      <c r="G34" s="20" t="n">
        <v>4636</v>
      </c>
      <c r="H34" s="22"/>
      <c r="I34" s="23" t="n">
        <v>1434.36</v>
      </c>
      <c r="K34" s="1" t="n">
        <f aca="false">F34/G34</f>
        <v>10.9346419327006</v>
      </c>
    </row>
    <row r="35" customFormat="false" ht="12" hidden="false" customHeight="true" outlineLevel="0" collapsed="false">
      <c r="A35" s="19" t="s">
        <v>40</v>
      </c>
      <c r="B35" s="20" t="n">
        <v>3728</v>
      </c>
      <c r="C35" s="20" t="n">
        <v>3329577</v>
      </c>
      <c r="D35" s="20" t="n">
        <v>4193</v>
      </c>
      <c r="E35" s="20" t="n">
        <v>32446</v>
      </c>
      <c r="F35" s="20" t="n">
        <v>29935</v>
      </c>
      <c r="G35" s="20" t="n">
        <v>2512</v>
      </c>
      <c r="H35" s="22"/>
      <c r="I35" s="23" t="n">
        <v>893.13</v>
      </c>
      <c r="K35" s="1" t="n">
        <f aca="false">F35/G35</f>
        <v>11.9167993630573</v>
      </c>
    </row>
    <row r="36" customFormat="false" ht="12" hidden="false" customHeight="true" outlineLevel="0" collapsed="false">
      <c r="A36" s="19" t="s">
        <v>41</v>
      </c>
      <c r="B36" s="20" t="n">
        <v>9337</v>
      </c>
      <c r="C36" s="20" t="n">
        <v>7510917</v>
      </c>
      <c r="D36" s="20" t="n">
        <v>10181</v>
      </c>
      <c r="E36" s="20" t="n">
        <v>63598</v>
      </c>
      <c r="F36" s="20" t="n">
        <v>54173</v>
      </c>
      <c r="G36" s="20" t="n">
        <v>9425</v>
      </c>
      <c r="H36" s="22"/>
      <c r="I36" s="23" t="n">
        <v>804.43</v>
      </c>
      <c r="K36" s="1" t="n">
        <f aca="false">F36/G36</f>
        <v>5.74779840848806</v>
      </c>
    </row>
    <row r="37" customFormat="false" ht="12" hidden="false" customHeight="true" outlineLevel="0" collapsed="false">
      <c r="A37" s="19" t="s">
        <v>42</v>
      </c>
      <c r="B37" s="20" t="n">
        <v>2856</v>
      </c>
      <c r="C37" s="20" t="n">
        <v>3100301</v>
      </c>
      <c r="D37" s="20" t="n">
        <v>3205</v>
      </c>
      <c r="E37" s="20" t="n">
        <v>26077</v>
      </c>
      <c r="F37" s="20" t="n">
        <v>24189</v>
      </c>
      <c r="G37" s="20" t="n">
        <v>1888</v>
      </c>
      <c r="H37" s="22"/>
      <c r="I37" s="23" t="n">
        <v>1085.54</v>
      </c>
      <c r="K37" s="1" t="n">
        <f aca="false">F37/G37</f>
        <v>12.8119703389831</v>
      </c>
    </row>
    <row r="38" customFormat="false" ht="12" hidden="false" customHeight="true" outlineLevel="0" collapsed="false">
      <c r="A38" s="19" t="s">
        <v>43</v>
      </c>
      <c r="B38" s="20" t="n">
        <v>4105</v>
      </c>
      <c r="C38" s="20" t="n">
        <v>2675510</v>
      </c>
      <c r="D38" s="20" t="n">
        <v>4522</v>
      </c>
      <c r="E38" s="20" t="n">
        <v>35215</v>
      </c>
      <c r="F38" s="20" t="n">
        <v>32360</v>
      </c>
      <c r="G38" s="20" t="n">
        <v>2855</v>
      </c>
      <c r="H38" s="22"/>
      <c r="I38" s="23" t="n">
        <v>651.77</v>
      </c>
      <c r="K38" s="1" t="n">
        <f aca="false">F38/G38</f>
        <v>11.3345008756567</v>
      </c>
    </row>
    <row r="39" customFormat="false" ht="12" hidden="false" customHeight="true" outlineLevel="0" collapsed="false">
      <c r="A39" s="19" t="s">
        <v>44</v>
      </c>
      <c r="B39" s="20" t="n">
        <v>7008</v>
      </c>
      <c r="C39" s="20" t="n">
        <v>11161561</v>
      </c>
      <c r="D39" s="20" t="n">
        <v>7801</v>
      </c>
      <c r="E39" s="20" t="n">
        <v>63118</v>
      </c>
      <c r="F39" s="20" t="n">
        <v>58609</v>
      </c>
      <c r="G39" s="20" t="n">
        <v>4509</v>
      </c>
      <c r="H39" s="22"/>
      <c r="I39" s="23" t="n">
        <v>1592.69</v>
      </c>
      <c r="K39" s="1" t="n">
        <f aca="false">F39/G39</f>
        <v>12.9982257706809</v>
      </c>
    </row>
    <row r="40" customFormat="false" ht="12" hidden="false" customHeight="true" outlineLevel="0" collapsed="false">
      <c r="A40" s="19" t="s">
        <v>45</v>
      </c>
      <c r="B40" s="20" t="n">
        <v>3813</v>
      </c>
      <c r="C40" s="20" t="n">
        <v>5666425</v>
      </c>
      <c r="D40" s="20" t="n">
        <v>4351</v>
      </c>
      <c r="E40" s="20" t="n">
        <v>37317</v>
      </c>
      <c r="F40" s="20" t="n">
        <v>34317</v>
      </c>
      <c r="G40" s="20" t="n">
        <v>3000</v>
      </c>
      <c r="H40" s="22"/>
      <c r="I40" s="23" t="n">
        <v>1486.08</v>
      </c>
      <c r="K40" s="1" t="n">
        <f aca="false">F40/G40</f>
        <v>11.439</v>
      </c>
    </row>
    <row r="41" customFormat="false" ht="24" hidden="false" customHeight="true" outlineLevel="0" collapsed="false">
      <c r="A41" s="24" t="s">
        <v>27</v>
      </c>
      <c r="B41" s="25" t="n">
        <v>95312</v>
      </c>
      <c r="C41" s="25" t="n">
        <v>98452792</v>
      </c>
      <c r="D41" s="25" t="n">
        <v>106179</v>
      </c>
      <c r="E41" s="25" t="n">
        <v>835187</v>
      </c>
      <c r="F41" s="25" t="n">
        <v>761242</v>
      </c>
      <c r="G41" s="25" t="n">
        <v>73945</v>
      </c>
      <c r="H41" s="34"/>
      <c r="I41" s="23" t="n">
        <v>1032.95</v>
      </c>
      <c r="K41" s="1" t="n">
        <f aca="false">F41/G41</f>
        <v>10.2947055243762</v>
      </c>
    </row>
    <row r="42" s="16" customFormat="true" ht="12" hidden="false" customHeight="true" outlineLevel="0" collapsed="false">
      <c r="A42" s="19"/>
      <c r="B42" s="33"/>
      <c r="C42" s="35"/>
      <c r="D42" s="35"/>
      <c r="E42" s="35"/>
      <c r="F42" s="35"/>
      <c r="G42" s="35"/>
      <c r="I42" s="23"/>
      <c r="K42" s="1"/>
    </row>
    <row r="43" customFormat="false" ht="24" hidden="false" customHeight="true" outlineLevel="0" collapsed="false">
      <c r="A43" s="24" t="s">
        <v>46</v>
      </c>
      <c r="B43" s="25" t="n">
        <f aca="false">B19+B41</f>
        <v>272706</v>
      </c>
      <c r="C43" s="25" t="n">
        <f aca="false">C19+C41</f>
        <v>321576430</v>
      </c>
      <c r="D43" s="25" t="n">
        <f aca="false">D19+D41</f>
        <v>291087</v>
      </c>
      <c r="E43" s="25" t="n">
        <f aca="false">E19+E41</f>
        <v>2406737</v>
      </c>
      <c r="F43" s="25" t="n">
        <f aca="false">F19+F41</f>
        <v>2218807</v>
      </c>
      <c r="G43" s="25" t="n">
        <f aca="false">G19+G41</f>
        <v>187930</v>
      </c>
      <c r="I43" s="23" t="n">
        <v>1179.21</v>
      </c>
      <c r="K43" s="1" t="n">
        <f aca="false">F43/G43</f>
        <v>11.8065609535465</v>
      </c>
    </row>
    <row r="44" customFormat="false" ht="11.25" hidden="false" customHeight="false" outlineLevel="0" collapsed="false">
      <c r="A44" s="1" t="s">
        <v>47</v>
      </c>
      <c r="B44" s="36"/>
      <c r="C44" s="36"/>
      <c r="D44" s="36"/>
      <c r="E44" s="36"/>
      <c r="F44" s="36"/>
      <c r="G44" s="36"/>
    </row>
    <row r="45" customFormat="false" ht="12" hidden="false" customHeight="true" outlineLevel="0" collapsed="false">
      <c r="A45" s="1" t="s">
        <v>48</v>
      </c>
      <c r="B45" s="36"/>
      <c r="C45" s="36"/>
      <c r="D45" s="36"/>
      <c r="E45" s="36"/>
      <c r="F45" s="36"/>
      <c r="G45" s="36"/>
    </row>
    <row r="46" customFormat="false" ht="12" hidden="false" customHeight="true" outlineLevel="0" collapsed="false">
      <c r="A46" s="1" t="s">
        <v>49</v>
      </c>
      <c r="B46" s="36"/>
      <c r="C46" s="36"/>
      <c r="D46" s="36"/>
      <c r="E46" s="36"/>
      <c r="F46" s="36"/>
      <c r="G46" s="36"/>
    </row>
    <row r="47" customFormat="false" ht="11.25" hidden="false" customHeight="false" outlineLevel="0" collapsed="false">
      <c r="B47" s="37"/>
      <c r="C47" s="37"/>
    </row>
    <row r="48" customFormat="false" ht="11.25" hidden="false" customHeight="false" outlineLevel="0" collapsed="false">
      <c r="B48" s="36"/>
      <c r="C48" s="36"/>
      <c r="D48" s="36"/>
      <c r="E48" s="36"/>
      <c r="F48" s="36"/>
      <c r="G48" s="36"/>
    </row>
    <row r="49" customFormat="false" ht="11.25" hidden="false" customHeight="false" outlineLevel="0" collapsed="false">
      <c r="A49" s="38"/>
      <c r="B49" s="39"/>
      <c r="C49" s="39"/>
      <c r="D49" s="39"/>
      <c r="E49" s="39"/>
      <c r="F49" s="39"/>
      <c r="G49" s="39"/>
    </row>
    <row r="50" customFormat="false" ht="11.25" hidden="false" customHeight="false" outlineLevel="0" collapsed="false">
      <c r="A50" s="40"/>
      <c r="B50" s="39"/>
      <c r="C50" s="39"/>
      <c r="D50" s="39"/>
      <c r="E50" s="39"/>
      <c r="F50" s="39"/>
      <c r="G50" s="39"/>
    </row>
    <row r="51" customFormat="false" ht="11.25" hidden="false" customHeight="false" outlineLevel="0" collapsed="false">
      <c r="A51" s="41"/>
      <c r="B51" s="42"/>
      <c r="C51" s="42"/>
      <c r="D51" s="42"/>
      <c r="E51" s="42"/>
      <c r="F51" s="43"/>
      <c r="G51" s="43"/>
    </row>
    <row r="52" customFormat="false" ht="11.25" hidden="false" customHeight="true" outlineLevel="0" collapsed="false">
      <c r="A52" s="44" t="s">
        <v>50</v>
      </c>
      <c r="B52" s="44"/>
      <c r="C52" s="44"/>
      <c r="D52" s="44"/>
      <c r="E52" s="39"/>
      <c r="F52" s="39"/>
      <c r="G52" s="39"/>
    </row>
    <row r="56" customFormat="false" ht="11.25" hidden="false" customHeight="false" outlineLevel="0" collapsed="false">
      <c r="A56" s="45" t="s">
        <v>51</v>
      </c>
    </row>
  </sheetData>
  <mergeCells count="14">
    <mergeCell ref="A1:A4"/>
    <mergeCell ref="B1:C1"/>
    <mergeCell ref="D1:G1"/>
    <mergeCell ref="B2:B4"/>
    <mergeCell ref="C2:C4"/>
    <mergeCell ref="D2:D4"/>
    <mergeCell ref="E2:G2"/>
    <mergeCell ref="E3:E4"/>
    <mergeCell ref="F3:G3"/>
    <mergeCell ref="I3:I4"/>
    <mergeCell ref="B6:G6"/>
    <mergeCell ref="B21:G21"/>
    <mergeCell ref="B51:E51"/>
    <mergeCell ref="A52:D52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1388</TotalTime>
  <Application>LibreOffice/7.1.4.2$Windows_X86_64 LibreOffice_project/a529a4fab45b75fefc5b6226684193eb000654f6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2001-05-30T13:52:58Z</dcterms:created>
  <dc:creator>Amt für Statistik Berlin-Brandenburg</dc:creator>
  <dc:description/>
  <cp:keywords>Rechtliche Rechtliche Einheiten Niederlassungen Umsätze Beschäftigte</cp:keywords>
  <dc:language>en-GB</dc:language>
  <cp:lastModifiedBy/>
  <cp:lastPrinted>2021-03-03T15:36:39Z</cp:lastPrinted>
  <dcterms:modified xsi:type="dcterms:W3CDTF">2022-09-21T14:14:36Z</dcterms:modified>
  <cp:revision>1</cp:revision>
  <dc:subject>Unternehmensregister; EVAS-Nr.: 52111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