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T\Downloads\"/>
    </mc:Choice>
  </mc:AlternateContent>
  <bookViews>
    <workbookView xWindow="0" yWindow="0" windowWidth="2370" windowHeight="0" activeTab="1"/>
  </bookViews>
  <sheets>
    <sheet name="11° " sheetId="2" r:id="rId1"/>
    <sheet name="10°" sheetId="9" r:id="rId2"/>
    <sheet name=" 9° A" sheetId="4" r:id="rId3"/>
    <sheet name="9°B" sheetId="10" r:id="rId4"/>
    <sheet name=" 8° " sheetId="5" r:id="rId5"/>
    <sheet name="7°" sheetId="6" r:id="rId6"/>
    <sheet name="EPP ANTSOROMISY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7" l="1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E17" i="7"/>
  <c r="Q16" i="7"/>
  <c r="N16" i="7"/>
  <c r="K16" i="7"/>
  <c r="H16" i="7"/>
  <c r="E16" i="7"/>
  <c r="Q15" i="7"/>
  <c r="N15" i="7"/>
  <c r="K15" i="7"/>
  <c r="H15" i="7"/>
  <c r="E15" i="7"/>
  <c r="Q14" i="7"/>
  <c r="N14" i="7"/>
  <c r="K14" i="7"/>
  <c r="H14" i="7"/>
  <c r="E14" i="7"/>
  <c r="Q13" i="7"/>
  <c r="N13" i="7"/>
  <c r="K13" i="7"/>
  <c r="H13" i="7"/>
  <c r="E13" i="7"/>
  <c r="Q12" i="7"/>
  <c r="N12" i="7"/>
  <c r="K12" i="7"/>
  <c r="H12" i="7"/>
  <c r="E12" i="7"/>
  <c r="Q11" i="7"/>
  <c r="N11" i="7"/>
  <c r="K11" i="7"/>
  <c r="H11" i="7"/>
  <c r="E11" i="7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J75" i="5"/>
  <c r="J74" i="5"/>
  <c r="K74" i="5"/>
  <c r="L74" i="5"/>
  <c r="M74" i="5"/>
  <c r="N74" i="5"/>
  <c r="O74" i="5"/>
  <c r="P74" i="5"/>
  <c r="Q74" i="5"/>
  <c r="R74" i="5"/>
  <c r="T74" i="5"/>
  <c r="U74" i="5"/>
  <c r="V74" i="5"/>
  <c r="W74" i="5"/>
  <c r="X74" i="5"/>
  <c r="S74" i="5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J47" i="10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J52" i="4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J71" i="9"/>
  <c r="J70" i="9"/>
  <c r="K70" i="9"/>
  <c r="L70" i="9"/>
  <c r="M70" i="9"/>
  <c r="N70" i="9"/>
  <c r="O70" i="9"/>
  <c r="Q70" i="9"/>
  <c r="R70" i="9"/>
  <c r="S70" i="9"/>
  <c r="T70" i="9"/>
  <c r="U70" i="9"/>
  <c r="V70" i="9"/>
  <c r="W70" i="9"/>
  <c r="X70" i="9"/>
  <c r="P70" i="9"/>
  <c r="J73" i="2"/>
  <c r="K73" i="2"/>
  <c r="L73" i="2"/>
  <c r="M73" i="2"/>
  <c r="M74" i="2" s="1"/>
  <c r="N73" i="2"/>
  <c r="N74" i="2" s="1"/>
  <c r="O73" i="2"/>
  <c r="Q73" i="2"/>
  <c r="R73" i="2"/>
  <c r="S73" i="2"/>
  <c r="S74" i="2" s="1"/>
  <c r="T73" i="2"/>
  <c r="T74" i="2" s="1"/>
  <c r="U73" i="2"/>
  <c r="V73" i="2"/>
  <c r="W73" i="2"/>
  <c r="W74" i="2" s="1"/>
  <c r="X73" i="2"/>
  <c r="X74" i="2" s="1"/>
  <c r="P73" i="2"/>
  <c r="P74" i="2" s="1"/>
  <c r="K74" i="2"/>
  <c r="L74" i="2"/>
  <c r="O74" i="2"/>
  <c r="Q74" i="2"/>
  <c r="R74" i="2"/>
  <c r="U74" i="2"/>
  <c r="V74" i="2"/>
  <c r="J74" i="2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J46" i="6"/>
  <c r="W45" i="6"/>
  <c r="X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X46" i="10" l="1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J51" i="4" l="1"/>
  <c r="V51" i="4" l="1"/>
  <c r="S51" i="4"/>
  <c r="P51" i="4"/>
  <c r="M51" i="4"/>
  <c r="D17" i="7" l="1"/>
  <c r="X51" i="4" l="1"/>
  <c r="W51" i="4"/>
  <c r="U51" i="4"/>
  <c r="T51" i="4"/>
  <c r="R51" i="4"/>
  <c r="Q51" i="4"/>
  <c r="O51" i="4"/>
  <c r="N51" i="4"/>
  <c r="L51" i="4"/>
  <c r="K51" i="4"/>
</calcChain>
</file>

<file path=xl/sharedStrings.xml><?xml version="1.0" encoding="utf-8"?>
<sst xmlns="http://schemas.openxmlformats.org/spreadsheetml/2006/main" count="917" uniqueCount="344">
  <si>
    <t>TABLEAU ET GRAPHIQUE DE COMPARAISON DES RESULTATS</t>
  </si>
  <si>
    <t xml:space="preserve">Ecole : </t>
  </si>
  <si>
    <t>JOUR</t>
  </si>
  <si>
    <t>MOIS</t>
  </si>
  <si>
    <t>ANNEE</t>
  </si>
  <si>
    <t xml:space="preserve">ZAP : </t>
  </si>
  <si>
    <t>PREMIERE ENQUETE</t>
  </si>
  <si>
    <t xml:space="preserve">CISCO : </t>
  </si>
  <si>
    <t>DEUXIEME ENQUETE</t>
  </si>
  <si>
    <t>DREN :</t>
  </si>
  <si>
    <t>ENQUETE FINALE</t>
  </si>
  <si>
    <t xml:space="preserve">Classe </t>
  </si>
  <si>
    <t>LECTURE MALAGASY</t>
  </si>
  <si>
    <t>N°</t>
  </si>
  <si>
    <t>ANARANA SY FANAMPINY</t>
  </si>
  <si>
    <t>GENRE</t>
  </si>
  <si>
    <t>NOTES OBTENUES</t>
  </si>
  <si>
    <t>DEPART en %</t>
  </si>
  <si>
    <t>LETTRE en %</t>
  </si>
  <si>
    <t>MOT en %</t>
  </si>
  <si>
    <t>TEXTE en %</t>
  </si>
  <si>
    <t>HISTOIRE en %</t>
  </si>
  <si>
    <t>LETTRE</t>
  </si>
  <si>
    <t>MOT</t>
  </si>
  <si>
    <t>TEXTE</t>
  </si>
  <si>
    <t>HISTOIRE</t>
  </si>
  <si>
    <t>1_Test</t>
  </si>
  <si>
    <t>Mi_P</t>
  </si>
  <si>
    <t>Dern_T</t>
  </si>
  <si>
    <t>TOTAL</t>
  </si>
  <si>
    <t>POURCENTAGE</t>
  </si>
  <si>
    <t xml:space="preserve">Ecole  </t>
  </si>
  <si>
    <t xml:space="preserve">ZAP </t>
  </si>
  <si>
    <t>PREMIER TEST</t>
  </si>
  <si>
    <t xml:space="preserve">CISCO </t>
  </si>
  <si>
    <t>MORAMANGA</t>
  </si>
  <si>
    <t>TEST A MI-PARCOURS</t>
  </si>
  <si>
    <t xml:space="preserve">DREN </t>
  </si>
  <si>
    <t>ALAOTRA MANGORO</t>
  </si>
  <si>
    <t>TEST FINAL</t>
  </si>
  <si>
    <t>MALAGASY</t>
  </si>
  <si>
    <t>CLASSE</t>
  </si>
  <si>
    <t>ELEVES</t>
  </si>
  <si>
    <t>11°</t>
  </si>
  <si>
    <t>7°</t>
  </si>
  <si>
    <t>9° A</t>
  </si>
  <si>
    <t>9° B</t>
  </si>
  <si>
    <t>8° A</t>
  </si>
  <si>
    <t>MARS</t>
  </si>
  <si>
    <t xml:space="preserve">8° </t>
  </si>
  <si>
    <t>M</t>
  </si>
  <si>
    <t>F</t>
  </si>
  <si>
    <t>EPP ANTSOROMISY</t>
  </si>
  <si>
    <t>AMPASIPOTSY ANTSOROMISY</t>
  </si>
  <si>
    <t>ANDRIANIRINA Amboara</t>
  </si>
  <si>
    <t>ANDRIANJARASOA J. Edinoh</t>
  </si>
  <si>
    <t>ANDRIATOHAVINA Jerry</t>
  </si>
  <si>
    <t xml:space="preserve"> FANAMBINANTSOA Augustion</t>
  </si>
  <si>
    <t>FANOMEZANA Ialinô</t>
  </si>
  <si>
    <t>MAMIHASINA Jhony</t>
  </si>
  <si>
    <t>NATOLOPITIA Sitrakiniaiko</t>
  </si>
  <si>
    <t>NATOLOTRINIAVO Nofinidy</t>
  </si>
  <si>
    <t>NOMENJANAHARY Niaina</t>
  </si>
  <si>
    <t>RAFANILOSOA Faliana</t>
  </si>
  <si>
    <t>RAFANOMEZANJANAHARY Lovatina</t>
  </si>
  <si>
    <t>RAFANOMEZANTSOA Eric</t>
  </si>
  <si>
    <t>RAFANOMEZANTSOA Ivanô</t>
  </si>
  <si>
    <t>RAHAJANIRINA J. Patrick</t>
  </si>
  <si>
    <t>RAHARINANTENAINA Judicaël</t>
  </si>
  <si>
    <t>RAJAOMARIA Samoël</t>
  </si>
  <si>
    <t xml:space="preserve">RANDRIAMANEFA Radoniaina </t>
  </si>
  <si>
    <t>RANDRIAMANATENA Flavie</t>
  </si>
  <si>
    <t>RANDRIANANTENAINA Delphin</t>
  </si>
  <si>
    <t>RANDRIANARISOA Lanjaniaina</t>
  </si>
  <si>
    <t>RANDRIANARISOA erica</t>
  </si>
  <si>
    <t>RANDRIANARISON Fanomezantsoa</t>
  </si>
  <si>
    <t xml:space="preserve">RANDRIANOMENIAVO </t>
  </si>
  <si>
    <t>RANDRIANJAFY Ferdinand</t>
  </si>
  <si>
    <t>RANDRIATSILAVINA Ginaud</t>
  </si>
  <si>
    <t>RASOLONIAINA Augustin</t>
  </si>
  <si>
    <t>RATOLOJANAHARY Dimby</t>
  </si>
  <si>
    <t>RAVATOSOA J. Fitahina</t>
  </si>
  <si>
    <t xml:space="preserve">TAFITASOA Finaritra </t>
  </si>
  <si>
    <t>TOJOFIFALIANA Herilaza</t>
  </si>
  <si>
    <t>VALIHERY Mika D.</t>
  </si>
  <si>
    <t>MBOLATIANA</t>
  </si>
  <si>
    <t>RANDRIANJATO VERIAH</t>
  </si>
  <si>
    <t>FANOMEZANTSOA Tania</t>
  </si>
  <si>
    <t>NOMENJANAHARY Valisoa</t>
  </si>
  <si>
    <t>LALATIANA Tiah</t>
  </si>
  <si>
    <t>RAFANOMEZANTSOA Salia</t>
  </si>
  <si>
    <t>IRAKINIAVO Najaina</t>
  </si>
  <si>
    <t>RAFIOMBONANTSOA Melanie</t>
  </si>
  <si>
    <t>RAHAINGOARITIANA Mireille</t>
  </si>
  <si>
    <t>MAHALIANA Tiavina</t>
  </si>
  <si>
    <t>NIRINA TOAVINA</t>
  </si>
  <si>
    <t>RAHARINIRINA Eveline</t>
  </si>
  <si>
    <t>RAMANATENASOA Ordonia</t>
  </si>
  <si>
    <t>RAMONDRARISOA Fetiniaina</t>
  </si>
  <si>
    <t>RANDRIAMAHASOA Famonjena</t>
  </si>
  <si>
    <t>RASANTANIAINA Loricette</t>
  </si>
  <si>
    <t>RASOANANTENAINA Sabine</t>
  </si>
  <si>
    <t>MAMITIANA Herimandine</t>
  </si>
  <si>
    <t>RASOARIMALALA Henintsoa</t>
  </si>
  <si>
    <t>RASOARIVAO Sylia</t>
  </si>
  <si>
    <t>RASOATADIAVINA Fiobina</t>
  </si>
  <si>
    <t>RASOLONIRIANA Fitahiana</t>
  </si>
  <si>
    <t>RAVAOARIMALALA Hortence</t>
  </si>
  <si>
    <t>RAVELONTONA Samaria</t>
  </si>
  <si>
    <t>RAZAFIARIMALALA Mirantsoa</t>
  </si>
  <si>
    <t>TSIRILALAINA Fabia</t>
  </si>
  <si>
    <t>RASOANANTENAINA Finatso</t>
  </si>
  <si>
    <t>RAZAFIARIMANANA Santatsoa</t>
  </si>
  <si>
    <t>RAHANTAMALALA Heritiana</t>
  </si>
  <si>
    <t>TSILAVINA Nilaina</t>
  </si>
  <si>
    <t>ANDRIAMAMILAZA Rivo</t>
  </si>
  <si>
    <t>ANDRIANARIVO Davidson</t>
  </si>
  <si>
    <t>ANDRIATSIFERANA Tsiory</t>
  </si>
  <si>
    <t>ANDRIANIARETANA Tsitoh</t>
  </si>
  <si>
    <t>FANIRIANTSOA Notiavina</t>
  </si>
  <si>
    <t>FANOMEZATSOA Joaritina</t>
  </si>
  <si>
    <t>FITIAVOLA Fanamby</t>
  </si>
  <si>
    <t>MIANDRASOA Nicolas</t>
  </si>
  <si>
    <t>NANTENAINA Maharitra</t>
  </si>
  <si>
    <t>FANOMEZANTSOA Emanoela</t>
  </si>
  <si>
    <t>EAFANOMEZANTSOA Miranto</t>
  </si>
  <si>
    <t>RAFENONIAINA Mihaja</t>
  </si>
  <si>
    <t>RAMANAJARASOA Bary</t>
  </si>
  <si>
    <t>RAMAHAFALY J? Mahazo</t>
  </si>
  <si>
    <t>RANDRIAMBOLA Rivontsoa</t>
  </si>
  <si>
    <t>RAKOTOARISOA Sitraka</t>
  </si>
  <si>
    <t>RAKOTONDRAJAO Diary</t>
  </si>
  <si>
    <t>RANDRIAMAMONJISOA Mario</t>
  </si>
  <si>
    <t>RANDRIANANTENAINA Elyse</t>
  </si>
  <si>
    <t>RANDRIANANTENAINA Tendry</t>
  </si>
  <si>
    <t xml:space="preserve">RANDRIASANDRATRINIAINA </t>
  </si>
  <si>
    <t>RANDRIANARIVONY Fanojo</t>
  </si>
  <si>
    <t>RANDRIANANDRASANA Finoana</t>
  </si>
  <si>
    <t>RANDRIANARISOA Philemon</t>
  </si>
  <si>
    <t>RANDRIANARIMANANA J.</t>
  </si>
  <si>
    <t>RANDRIAFENOHASINA Marion</t>
  </si>
  <si>
    <t>ROJOFITIARISON Ampifitia</t>
  </si>
  <si>
    <t>TOKINOMENA Jean Marc</t>
  </si>
  <si>
    <t>TOVONANAHARY J. Maxim</t>
  </si>
  <si>
    <t>TSIFERANTSOA Maminiaina</t>
  </si>
  <si>
    <t>RAZANABARY Ardy</t>
  </si>
  <si>
    <t>TSIRESIMIJORO Alpha</t>
  </si>
  <si>
    <t>RADO Marcel</t>
  </si>
  <si>
    <t>ANDRIANJARAVOLA Elizah</t>
  </si>
  <si>
    <t>FANDRESENA Ary Valitiana</t>
  </si>
  <si>
    <t>FIARINTSOA Fenohasina</t>
  </si>
  <si>
    <t>FIHONONANTSO Sambatra</t>
  </si>
  <si>
    <t>FIARINTSOA Valisoa</t>
  </si>
  <si>
    <t>HARINARIVO Lahatra</t>
  </si>
  <si>
    <t>HERINIAINA Larissah</t>
  </si>
  <si>
    <t>NALAINA Marie</t>
  </si>
  <si>
    <t>NIANTSA Manda</t>
  </si>
  <si>
    <t>RAHARISOA Faniry</t>
  </si>
  <si>
    <t>RAMIARINTSOA Rotsy</t>
  </si>
  <si>
    <t>RASOAMAMONJY Esperence</t>
  </si>
  <si>
    <t>RASOANATOANDRO Fabrillah</t>
  </si>
  <si>
    <t>RASOANIRINA Elizah</t>
  </si>
  <si>
    <t>RASOLONANTENAINA Maminah</t>
  </si>
  <si>
    <t>RASOARILALAO Liliane</t>
  </si>
  <si>
    <t>RAZAFIMANOA Mihary</t>
  </si>
  <si>
    <t>RAZAFIMALALA Rojotina</t>
  </si>
  <si>
    <t>RAZANADRAKOTO Evelina</t>
  </si>
  <si>
    <t>RAVAOHARISANTATRA Salohy</t>
  </si>
  <si>
    <t>RAZAFIARINIVO Nandrianina</t>
  </si>
  <si>
    <t>MAMINIAINA Melanie</t>
  </si>
  <si>
    <t>TOLOJANAHARY Anniah</t>
  </si>
  <si>
    <t>TOLOJANAHARY Eveline</t>
  </si>
  <si>
    <t>ZAKATIANA Tsiory Kazia</t>
  </si>
  <si>
    <t>ANDRIAHIHAJA F,</t>
  </si>
  <si>
    <t>RABERIMANANA Lovatiana</t>
  </si>
  <si>
    <t>NASOLONIRINA Nifaliana</t>
  </si>
  <si>
    <t>RAFALIMAHAZO Rahel</t>
  </si>
  <si>
    <t>RAFANAMBINATSOA Rado</t>
  </si>
  <si>
    <t>RAFANOMEZANTSOA Avo</t>
  </si>
  <si>
    <t>RAMBOLATIAVINA Tahina</t>
  </si>
  <si>
    <t>RAMAMONJISOA Havil</t>
  </si>
  <si>
    <t>RANDRIANAMBONIHERY J.</t>
  </si>
  <si>
    <t>RANDRIANIRIANA Mirado</t>
  </si>
  <si>
    <t>RANDRIAPARANY Harijo</t>
  </si>
  <si>
    <t>RANDRIAMANAMPISOA N.</t>
  </si>
  <si>
    <t>RANDRIANANTENAINA Onja</t>
  </si>
  <si>
    <t>RAKOTOMAONJY Mahavalisoa</t>
  </si>
  <si>
    <t>RAKOTOMANEVA Mauricel</t>
  </si>
  <si>
    <t>RAKOTONISOA Heriniaina</t>
  </si>
  <si>
    <t xml:space="preserve">RAZANADRAKOTO Tafitasoa </t>
  </si>
  <si>
    <t>ROJOFITIARISON Valimbavaka</t>
  </si>
  <si>
    <t>RATOLOJANAHARY Fandresena</t>
  </si>
  <si>
    <t>ANDRIAMAMINIAINA Marie</t>
  </si>
  <si>
    <t>MANOELA Sitrakiny Avo</t>
  </si>
  <si>
    <t>MIRINDRA Miarisoa</t>
  </si>
  <si>
    <t>NAMBINITSOA Rojo</t>
  </si>
  <si>
    <t>NOELIHARISOA Maminiaina</t>
  </si>
  <si>
    <t>RAFANOMEZANTSOA  Sendra</t>
  </si>
  <si>
    <t xml:space="preserve">RAHARIMAPIONINA </t>
  </si>
  <si>
    <t>RAHELIFITIAVANA Ando</t>
  </si>
  <si>
    <t>RASOAMBOLA Meltina</t>
  </si>
  <si>
    <t>RASOAMIARIMBOLANA J.</t>
  </si>
  <si>
    <t>RASOARIMANANA Vanessa</t>
  </si>
  <si>
    <t>RASOLONIAINA Lucienne</t>
  </si>
  <si>
    <t>RASOARIZAFY Finiavana</t>
  </si>
  <si>
    <t>RATOLOTSOAVINA Bertrice</t>
  </si>
  <si>
    <t>RAVONIMAHAFALY Faniriana</t>
  </si>
  <si>
    <t>RAZAFIMANANIAINA D.</t>
  </si>
  <si>
    <t>RAZAFIMIHONINA Nekena</t>
  </si>
  <si>
    <t>RAZAFIARIVAO Melanie</t>
  </si>
  <si>
    <t>RAZAFIMASOANDRO Seheno</t>
  </si>
  <si>
    <t>TSIRINOKASAINA Stery</t>
  </si>
  <si>
    <t>CHRISTOPHE Jean Frederic</t>
  </si>
  <si>
    <t>NIRINASOA Hery Tsilavina</t>
  </si>
  <si>
    <t>MOMBANJANAHARY K.</t>
  </si>
  <si>
    <t>NOMERIE Jean Rolland</t>
  </si>
  <si>
    <t>PANDRESY Nalahatra</t>
  </si>
  <si>
    <t>RANDRIAMAMPIANINA Naval</t>
  </si>
  <si>
    <t>RANDRIAMIHAJA Iarena</t>
  </si>
  <si>
    <t>RANDRIAMAMONJISOA N.</t>
  </si>
  <si>
    <t>RANDRIANANTENAINA T.</t>
  </si>
  <si>
    <t>RANDRIANIAINA Ravo</t>
  </si>
  <si>
    <t>RANDRIANJAFISOA Angela</t>
  </si>
  <si>
    <t>RANDRIATSILAVINA Joary</t>
  </si>
  <si>
    <t>RAKOTONADRASANA Joary</t>
  </si>
  <si>
    <t>RAKOTOMADIMBY Marcellin</t>
  </si>
  <si>
    <t>RAKOTONANDRASANA H.</t>
  </si>
  <si>
    <t>RATSINAMPOIZINA Pierre</t>
  </si>
  <si>
    <t>RATSIRIMANANA Elysé</t>
  </si>
  <si>
    <t>RAZAFINDRAKOTO Heriniaina</t>
  </si>
  <si>
    <t>FANOMEZANTSOA Manoa</t>
  </si>
  <si>
    <t>MIALISOA Faniloniaina</t>
  </si>
  <si>
    <t>NIRINASOA Miranah</t>
  </si>
  <si>
    <t>RAFANOMEZANTSOA Mendrika</t>
  </si>
  <si>
    <t>RAHARIMANARIVO Mirantsoa</t>
  </si>
  <si>
    <t>RAHARIMBOLA Rotsy</t>
  </si>
  <si>
    <t>RAHARINDRAMASY Larissa</t>
  </si>
  <si>
    <t>RAHELISOA Nisainana</t>
  </si>
  <si>
    <t>RANDRIAMBOAVONJY F.</t>
  </si>
  <si>
    <t>RASOAMANDIMBY Miray</t>
  </si>
  <si>
    <t>RASOANANTENAINA N.</t>
  </si>
  <si>
    <t>RAVAOHARIMANANA C.</t>
  </si>
  <si>
    <t>RAVELONIAINA Venesia</t>
  </si>
  <si>
    <t>RAZAFIARIMANANA H.</t>
  </si>
  <si>
    <t>RAZAFINDRAVAO Menja</t>
  </si>
  <si>
    <t>VOLANOANY Raokanina</t>
  </si>
  <si>
    <t>ANDRIAMAHEFA Fandresena</t>
  </si>
  <si>
    <t>ANDRIAMAHEFA Fanasina</t>
  </si>
  <si>
    <t>ANDRIANANTENAINA Zija</t>
  </si>
  <si>
    <t>ANDRIANJATO Jeicka</t>
  </si>
  <si>
    <t>FANOMEZANTSOA Rado</t>
  </si>
  <si>
    <t xml:space="preserve">HERINAMBININA Odilon </t>
  </si>
  <si>
    <t>MAMY Maharina Mandresy</t>
  </si>
  <si>
    <t>RAFANOMEZANTSOA Tsilavina</t>
  </si>
  <si>
    <t>RAHARINEKENA Fitahiana</t>
  </si>
  <si>
    <t>RAHERINANDRASANA</t>
  </si>
  <si>
    <t>RAMAMIHELISOA Dorthan</t>
  </si>
  <si>
    <t>RAMANAMPISOA Hariniaina</t>
  </si>
  <si>
    <t>RAMAROARIVONY Jim</t>
  </si>
  <si>
    <t xml:space="preserve">RANDRIAMAHERINTSOA </t>
  </si>
  <si>
    <t>RANDRIAMORAMANANA</t>
  </si>
  <si>
    <t>RANDRIANAIVOSON Delphin</t>
  </si>
  <si>
    <t>RANDRIANAMBININA Jean</t>
  </si>
  <si>
    <t xml:space="preserve">RANDRIANANDRASANA </t>
  </si>
  <si>
    <t>RANDRIANATOANDRO</t>
  </si>
  <si>
    <t>RANDRIANJAFISON Marcellin</t>
  </si>
  <si>
    <t>RAKOTONDRASOA Sarutnin</t>
  </si>
  <si>
    <t>RANIRIMAMONJY Heritiana</t>
  </si>
  <si>
    <t>RASOLOHERITIANA Angello</t>
  </si>
  <si>
    <t>RASOLONIRINA Janvier</t>
  </si>
  <si>
    <t>RAZAFINAINA Fanojo</t>
  </si>
  <si>
    <t>SINADOU Caudin Mitia</t>
  </si>
  <si>
    <t>VOLANJAFISON Hery</t>
  </si>
  <si>
    <t>ZARAFITIAVANA Omegà</t>
  </si>
  <si>
    <t>DIMBITSILAVINA Lalasoa</t>
  </si>
  <si>
    <t>FANIA Harinavalina</t>
  </si>
  <si>
    <t>FANOMEZANA Vohary</t>
  </si>
  <si>
    <t>FARANASOAVINA Nancy</t>
  </si>
  <si>
    <t>HERINASOLO Antoniah</t>
  </si>
  <si>
    <t>HERINIRINA Rosalie</t>
  </si>
  <si>
    <t>NIVOMALALA Nadia</t>
  </si>
  <si>
    <t>RADIARIVOLASOA Mahery</t>
  </si>
  <si>
    <t xml:space="preserve">RAFALIMANANTSOAVINA </t>
  </si>
  <si>
    <t>RAHARIMALALA Justine</t>
  </si>
  <si>
    <t>RAHARIMALALA Dinah</t>
  </si>
  <si>
    <t>RAHARISOA Zo linah</t>
  </si>
  <si>
    <t>RAKOTONIAINA Ihasina</t>
  </si>
  <si>
    <t>RAMANITRINIAINA Herny</t>
  </si>
  <si>
    <t>RAMBOLAVOAVY Sarobidy</t>
  </si>
  <si>
    <t>RANAIVOMANANTSOA ARO</t>
  </si>
  <si>
    <t>RANDRIAMBOAVONJY Vetso</t>
  </si>
  <si>
    <t>RANDRIAMBOLANORO Henitsoa</t>
  </si>
  <si>
    <t>RANDRIATSARAHASINA V.</t>
  </si>
  <si>
    <t>RANIVOSOA Florence</t>
  </si>
  <si>
    <t>RANOHARIMALALA Fitiavana</t>
  </si>
  <si>
    <t>RASOANIAINA Santatsoa</t>
  </si>
  <si>
    <t>RASOANIRINA Sandra</t>
  </si>
  <si>
    <t>RASOLOHARISOA Irova</t>
  </si>
  <si>
    <t>RASOLONIAINA Evelyne</t>
  </si>
  <si>
    <t>RAVAONANDRASANA Suzanne</t>
  </si>
  <si>
    <t>RAVAVAIMARO Patie</t>
  </si>
  <si>
    <t>RAVELOARISOA Victorine</t>
  </si>
  <si>
    <t>RAZAFIMAHATRATRA M.</t>
  </si>
  <si>
    <t>RAZAFINIRINA Nadia</t>
  </si>
  <si>
    <t xml:space="preserve">RAZANAMAMONTSOA </t>
  </si>
  <si>
    <t>SITRAKINIAVO Nomena</t>
  </si>
  <si>
    <t>TSIRESIMIJORO Rota</t>
  </si>
  <si>
    <t>VONISOA Fifaliana</t>
  </si>
  <si>
    <t>ANDRIAMIHAJA V. Michelle</t>
  </si>
  <si>
    <t>ANDRIANTSOA Ony Erica</t>
  </si>
  <si>
    <t>RABEARIMANANA Sandel</t>
  </si>
  <si>
    <t>RAFIREDY Mamitiana Rija</t>
  </si>
  <si>
    <t>RAKOTOARISOA Marcel</t>
  </si>
  <si>
    <t>RAMANANTSOA Jean</t>
  </si>
  <si>
    <t>RAMILIARISON Safidisoa</t>
  </si>
  <si>
    <t>RANDRIAMIHAJASOA T. Hasiniaina</t>
  </si>
  <si>
    <t>RANDRIANAJAINA Portha</t>
  </si>
  <si>
    <t>RANDRIATSAROANA  Fameno</t>
  </si>
  <si>
    <t>RAZAFIARIMANGA Mirajo</t>
  </si>
  <si>
    <t>RAZAFINDRAKOTO Hiaro</t>
  </si>
  <si>
    <t>RAZANADRAKOTO Nantenaina</t>
  </si>
  <si>
    <t>BAKOLIARIMANANA Margia</t>
  </si>
  <si>
    <t>FANOMEZANTSOA Eliane</t>
  </si>
  <si>
    <t>HELIARIVONY Nasoavina</t>
  </si>
  <si>
    <t>MONDIARISOA Fiafiana</t>
  </si>
  <si>
    <t>NOMENA Harimanana</t>
  </si>
  <si>
    <t>ONJA Finiavana</t>
  </si>
  <si>
    <t>RAFANOMIAZANTSOA Roseline</t>
  </si>
  <si>
    <t>RAHARIMALALA Fenitra</t>
  </si>
  <si>
    <t>RAHARIMALALA Nomy</t>
  </si>
  <si>
    <t>RAHASINIAINA Angelah</t>
  </si>
  <si>
    <t>RAMBOLAMIARINA Nadia</t>
  </si>
  <si>
    <t>RAMINOARISOA Lydya</t>
  </si>
  <si>
    <t>RASOARIMAMONJY Florence</t>
  </si>
  <si>
    <t>RASAORINAIVO Herifinoana</t>
  </si>
  <si>
    <t>RASOARIZAFY Tsanta Jenny</t>
  </si>
  <si>
    <t>RAVALISOA Heriniaina</t>
  </si>
  <si>
    <t>RAVAONIRINA Nomanina</t>
  </si>
  <si>
    <t>RAVONINIRAINY Fiantsoana</t>
  </si>
  <si>
    <t>RAZANATIANA Diarifitia</t>
  </si>
  <si>
    <t>SEDRANIAINA Evasoa</t>
  </si>
  <si>
    <t>ABS</t>
  </si>
  <si>
    <t>10°</t>
  </si>
  <si>
    <t xml:space="preserve">10°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</si>
</sst>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Arial Black"/>
      <family val="2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left"/>
    </xf>
    <xf numFmtId="0" fontId="3" fillId="0" borderId="0" xfId="0" applyFont="1" applyBorder="1" applyAlignment="1"/>
    <xf numFmtId="3" fontId="3" fillId="0" borderId="0" xfId="0" applyNumberFormat="1" applyFont="1" applyBorder="1" applyAlignme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/>
    <xf numFmtId="10" fontId="3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3" fontId="3" fillId="2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3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right"/>
    </xf>
    <xf numFmtId="0" fontId="3" fillId="6" borderId="3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6" fillId="6" borderId="1" xfId="0" applyFont="1" applyFill="1" applyBorder="1" applyAlignment="1"/>
    <xf numFmtId="10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0" fontId="3" fillId="7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COMPARAISON DES RESULTATS - 11° - EPP</a:t>
            </a:r>
            <a:r>
              <a:rPr lang="en-US" sz="1000" b="1" baseline="0">
                <a:solidFill>
                  <a:sysClr val="windowText" lastClr="000000"/>
                </a:solidFill>
              </a:rPr>
              <a:t> ANTSOROMISY</a:t>
            </a:r>
            <a:endParaRPr lang="en-US" sz="1000" b="1">
              <a:solidFill>
                <a:sysClr val="windowText" lastClr="000000"/>
              </a:solidFill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(MALAGASY)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147003499562551"/>
          <c:y val="0.17171296296296304"/>
          <c:w val="0.84075218722659673"/>
          <c:h val="0.5197378973461650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B7F-4C60-A5FA-954BF89A221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EB7F-4C60-A5FA-954BF89A221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B7F-4C60-A5FA-954BF89A221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B7F-4C60-A5FA-954BF89A2219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B7F-4C60-A5FA-954BF89A2219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B7F-4C60-A5FA-954BF89A2219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B7F-4C60-A5FA-954BF89A221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EB7F-4C60-A5FA-954BF89A2219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EB7F-4C60-A5FA-954BF89A2219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B7F-4C60-A5FA-954BF89A2219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B7F-4C60-A5FA-954BF89A2219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B7F-4C60-A5FA-954BF89A2219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B7F-4C60-A5FA-954BF89A2219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B7F-4C60-A5FA-954BF89A2219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B7F-4C60-A5FA-954BF89A2219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B7F-4C60-A5FA-954BF89A221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B7F-4C60-A5FA-954BF89A221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B7F-4C60-A5FA-954BF89A221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'11° '!$J$10:$X$11</c:f>
              <c:multiLvlStrCache>
                <c:ptCount val="15"/>
                <c:lvl>
                  <c:pt idx="0">
                    <c:v>1_Test</c:v>
                  </c:pt>
                  <c:pt idx="1">
                    <c:v>Mi_P</c:v>
                  </c:pt>
                  <c:pt idx="2">
                    <c:v>Dern_T</c:v>
                  </c:pt>
                  <c:pt idx="3">
                    <c:v>1_Test</c:v>
                  </c:pt>
                  <c:pt idx="4">
                    <c:v>Mi_P</c:v>
                  </c:pt>
                  <c:pt idx="5">
                    <c:v>Dern_T</c:v>
                  </c:pt>
                  <c:pt idx="6">
                    <c:v>1_Test</c:v>
                  </c:pt>
                  <c:pt idx="7">
                    <c:v>Mi_P</c:v>
                  </c:pt>
                  <c:pt idx="8">
                    <c:v>Dern_T</c:v>
                  </c:pt>
                  <c:pt idx="9">
                    <c:v>1_Test</c:v>
                  </c:pt>
                  <c:pt idx="10">
                    <c:v>Mi_P</c:v>
                  </c:pt>
                  <c:pt idx="11">
                    <c:v>Dern_T</c:v>
                  </c:pt>
                  <c:pt idx="12">
                    <c:v>1_Test</c:v>
                  </c:pt>
                  <c:pt idx="13">
                    <c:v>Mi_P</c:v>
                  </c:pt>
                  <c:pt idx="14">
                    <c:v>Dern_T</c:v>
                  </c:pt>
                </c:lvl>
                <c:lvl>
                  <c:pt idx="0">
                    <c:v>DEPART en %</c:v>
                  </c:pt>
                  <c:pt idx="3">
                    <c:v>LETTRE en %</c:v>
                  </c:pt>
                  <c:pt idx="6">
                    <c:v>MOT en %</c:v>
                  </c:pt>
                  <c:pt idx="9">
                    <c:v>TEXTE en %</c:v>
                  </c:pt>
                  <c:pt idx="12">
                    <c:v>HISTOIRE en %</c:v>
                  </c:pt>
                </c:lvl>
              </c:multiLvlStrCache>
            </c:multiLvlStrRef>
          </c:cat>
          <c:val>
            <c:numRef>
              <c:f>'11° '!$J$74:$X$74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0.21311475409836064</c:v>
                </c:pt>
                <c:pt idx="4">
                  <c:v>0</c:v>
                </c:pt>
                <c:pt idx="5">
                  <c:v>0</c:v>
                </c:pt>
                <c:pt idx="6">
                  <c:v>0.57377049180327866</c:v>
                </c:pt>
                <c:pt idx="7">
                  <c:v>0</c:v>
                </c:pt>
                <c:pt idx="8">
                  <c:v>0</c:v>
                </c:pt>
                <c:pt idx="9">
                  <c:v>0.19672131147540983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7F-4C60-A5FA-954BF89A2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979520"/>
        <c:axId val="188979912"/>
        <c:axId val="0"/>
      </c:bar3DChart>
      <c:catAx>
        <c:axId val="1889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9912"/>
        <c:crosses val="autoZero"/>
        <c:auto val="1"/>
        <c:lblAlgn val="ctr"/>
        <c:lblOffset val="100"/>
        <c:noMultiLvlLbl val="0"/>
      </c:catAx>
      <c:valAx>
        <c:axId val="1889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COMPARAISON DES RESULTATS - 11° - EPP ANTSOROMISY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1" i="0" baseline="0">
                <a:effectLst/>
              </a:rPr>
              <a:t>(MALAGASY)</a:t>
            </a:r>
            <a:endParaRPr lang="en-US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'10°'!$J$10:$X$11</c:f>
              <c:multiLvlStrCache>
                <c:ptCount val="15"/>
                <c:lvl>
                  <c:pt idx="0">
                    <c:v>1_Test</c:v>
                  </c:pt>
                  <c:pt idx="1">
                    <c:v>Mi_P</c:v>
                  </c:pt>
                  <c:pt idx="2">
                    <c:v>Dern_T</c:v>
                  </c:pt>
                  <c:pt idx="3">
                    <c:v>1_Test</c:v>
                  </c:pt>
                  <c:pt idx="4">
                    <c:v>Mi_P</c:v>
                  </c:pt>
                  <c:pt idx="5">
                    <c:v>Dern_T</c:v>
                  </c:pt>
                  <c:pt idx="6">
                    <c:v>1_Test</c:v>
                  </c:pt>
                  <c:pt idx="7">
                    <c:v>Mi_P</c:v>
                  </c:pt>
                  <c:pt idx="8">
                    <c:v>Dern_T</c:v>
                  </c:pt>
                  <c:pt idx="9">
                    <c:v>1_Test</c:v>
                  </c:pt>
                  <c:pt idx="10">
                    <c:v>Mi_P</c:v>
                  </c:pt>
                  <c:pt idx="11">
                    <c:v>Dern_T</c:v>
                  </c:pt>
                  <c:pt idx="12">
                    <c:v>1_Test</c:v>
                  </c:pt>
                  <c:pt idx="13">
                    <c:v>Mi_P</c:v>
                  </c:pt>
                  <c:pt idx="14">
                    <c:v>Dern_T</c:v>
                  </c:pt>
                </c:lvl>
                <c:lvl>
                  <c:pt idx="0">
                    <c:v>DEPART en %</c:v>
                  </c:pt>
                  <c:pt idx="3">
                    <c:v>LETTRE en %</c:v>
                  </c:pt>
                  <c:pt idx="6">
                    <c:v>MOT en %</c:v>
                  </c:pt>
                  <c:pt idx="9">
                    <c:v>TEXTE en %</c:v>
                  </c:pt>
                  <c:pt idx="12">
                    <c:v>HISTOIRE en %</c:v>
                  </c:pt>
                </c:lvl>
              </c:multiLvlStrCache>
            </c:multiLvlStrRef>
          </c:cat>
          <c:val>
            <c:numRef>
              <c:f>'10°'!$J$71:$X$71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0.60344827586206895</c:v>
                </c:pt>
                <c:pt idx="4">
                  <c:v>0</c:v>
                </c:pt>
                <c:pt idx="5">
                  <c:v>0</c:v>
                </c:pt>
                <c:pt idx="6">
                  <c:v>0.36206896551724138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9719336"/>
        <c:axId val="269718944"/>
        <c:axId val="0"/>
      </c:bar3DChart>
      <c:catAx>
        <c:axId val="26971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18944"/>
        <c:crosses val="autoZero"/>
        <c:auto val="1"/>
        <c:lblAlgn val="ctr"/>
        <c:lblOffset val="100"/>
        <c:noMultiLvlLbl val="0"/>
      </c:catAx>
      <c:valAx>
        <c:axId val="2697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1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COMPARAISON DES RESULTATS - 9° A - EPP ANTSOROMISY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(MALAGASY)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35892388451444"/>
          <c:y val="0.17171296296296304"/>
          <c:w val="0.86608552055993004"/>
          <c:h val="0.5705945610965295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04B-42C4-8AE3-F1685F4999A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904B-42C4-8AE3-F1685F4999A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904B-42C4-8AE3-F1685F4999A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04B-42C4-8AE3-F1685F4999AA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04B-42C4-8AE3-F1685F4999AA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04B-42C4-8AE3-F1685F4999A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04B-42C4-8AE3-F1685F4999AA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04B-42C4-8AE3-F1685F4999AA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904B-42C4-8AE3-F1685F4999AA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904B-42C4-8AE3-F1685F4999AA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04B-42C4-8AE3-F1685F4999AA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04B-42C4-8AE3-F1685F4999AA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04B-42C4-8AE3-F1685F4999AA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904B-42C4-8AE3-F1685F4999AA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904B-42C4-8AE3-F1685F4999AA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04B-42C4-8AE3-F1685F4999A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04B-42C4-8AE3-F1685F4999A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04B-42C4-8AE3-F1685F4999A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04B-42C4-8AE3-F1685F4999A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 9° A'!$J$10:$X$11</c:f>
              <c:multiLvlStrCache>
                <c:ptCount val="15"/>
                <c:lvl>
                  <c:pt idx="0">
                    <c:v>1_Test</c:v>
                  </c:pt>
                  <c:pt idx="1">
                    <c:v>Mi_P</c:v>
                  </c:pt>
                  <c:pt idx="2">
                    <c:v>Dern_T</c:v>
                  </c:pt>
                  <c:pt idx="3">
                    <c:v>1_Test</c:v>
                  </c:pt>
                  <c:pt idx="4">
                    <c:v>Mi_P</c:v>
                  </c:pt>
                  <c:pt idx="5">
                    <c:v>Dern_T</c:v>
                  </c:pt>
                  <c:pt idx="6">
                    <c:v>1_Test</c:v>
                  </c:pt>
                  <c:pt idx="7">
                    <c:v>Mi_P</c:v>
                  </c:pt>
                  <c:pt idx="8">
                    <c:v>Dern_T</c:v>
                  </c:pt>
                  <c:pt idx="9">
                    <c:v>1_Test</c:v>
                  </c:pt>
                  <c:pt idx="10">
                    <c:v>Mi_P</c:v>
                  </c:pt>
                  <c:pt idx="11">
                    <c:v>Dern_T</c:v>
                  </c:pt>
                  <c:pt idx="12">
                    <c:v>1_Test</c:v>
                  </c:pt>
                  <c:pt idx="13">
                    <c:v>Mi_P</c:v>
                  </c:pt>
                  <c:pt idx="14">
                    <c:v>Dern_T</c:v>
                  </c:pt>
                </c:lvl>
                <c:lvl>
                  <c:pt idx="0">
                    <c:v>DEPART en %</c:v>
                  </c:pt>
                  <c:pt idx="3">
                    <c:v>LETTRE en %</c:v>
                  </c:pt>
                  <c:pt idx="6">
                    <c:v>MOT en %</c:v>
                  </c:pt>
                  <c:pt idx="9">
                    <c:v>TEXTE en %</c:v>
                  </c:pt>
                  <c:pt idx="12">
                    <c:v>HISTOIRE en %</c:v>
                  </c:pt>
                </c:lvl>
              </c:multiLvlStrCache>
            </c:multiLvlStrRef>
          </c:cat>
          <c:val>
            <c:numRef>
              <c:f>' 9° A'!$J$52:$X$52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0.61538461538461542</c:v>
                </c:pt>
                <c:pt idx="4">
                  <c:v>0</c:v>
                </c:pt>
                <c:pt idx="5">
                  <c:v>0</c:v>
                </c:pt>
                <c:pt idx="6">
                  <c:v>0.35897435897435898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4B-42C4-8AE3-F1685F49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372600"/>
        <c:axId val="190372992"/>
        <c:axId val="0"/>
      </c:bar3DChart>
      <c:catAx>
        <c:axId val="19037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2992"/>
        <c:crosses val="autoZero"/>
        <c:auto val="1"/>
        <c:lblAlgn val="ctr"/>
        <c:lblOffset val="100"/>
        <c:noMultiLvlLbl val="0"/>
      </c:catAx>
      <c:valAx>
        <c:axId val="1903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COMPARAISON DES RESULTATS - 9° A - EPP ANTSOROMISY</a:t>
            </a:r>
            <a:r>
              <a:rPr lang="en-US" sz="10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(MALAGASY)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35892388451444"/>
          <c:y val="0.17171296296296304"/>
          <c:w val="0.86608552055993004"/>
          <c:h val="0.5705945610965295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04B-42C4-8AE3-F1685F4999A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904B-42C4-8AE3-F1685F4999A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904B-42C4-8AE3-F1685F4999A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04B-42C4-8AE3-F1685F4999AA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04B-42C4-8AE3-F1685F4999AA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04B-42C4-8AE3-F1685F4999A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04B-42C4-8AE3-F1685F4999AA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04B-42C4-8AE3-F1685F4999AA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904B-42C4-8AE3-F1685F4999AA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904B-42C4-8AE3-F1685F4999AA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04B-42C4-8AE3-F1685F4999AA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04B-42C4-8AE3-F1685F4999AA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04B-42C4-8AE3-F1685F4999AA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904B-42C4-8AE3-F1685F4999AA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904B-42C4-8AE3-F1685F4999AA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04B-42C4-8AE3-F1685F4999A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04B-42C4-8AE3-F1685F4999A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04B-42C4-8AE3-F1685F4999A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04B-42C4-8AE3-F1685F4999A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 9° A'!$J$10:$X$11</c:f>
              <c:multiLvlStrCache>
                <c:ptCount val="15"/>
                <c:lvl>
                  <c:pt idx="0">
                    <c:v>1_Test</c:v>
                  </c:pt>
                  <c:pt idx="1">
                    <c:v>Mi_P</c:v>
                  </c:pt>
                  <c:pt idx="2">
                    <c:v>Dern_T</c:v>
                  </c:pt>
                  <c:pt idx="3">
                    <c:v>1_Test</c:v>
                  </c:pt>
                  <c:pt idx="4">
                    <c:v>Mi_P</c:v>
                  </c:pt>
                  <c:pt idx="5">
                    <c:v>Dern_T</c:v>
                  </c:pt>
                  <c:pt idx="6">
                    <c:v>1_Test</c:v>
                  </c:pt>
                  <c:pt idx="7">
                    <c:v>Mi_P</c:v>
                  </c:pt>
                  <c:pt idx="8">
                    <c:v>Dern_T</c:v>
                  </c:pt>
                  <c:pt idx="9">
                    <c:v>1_Test</c:v>
                  </c:pt>
                  <c:pt idx="10">
                    <c:v>Mi_P</c:v>
                  </c:pt>
                  <c:pt idx="11">
                    <c:v>Dern_T</c:v>
                  </c:pt>
                  <c:pt idx="12">
                    <c:v>1_Test</c:v>
                  </c:pt>
                  <c:pt idx="13">
                    <c:v>Mi_P</c:v>
                  </c:pt>
                  <c:pt idx="14">
                    <c:v>Dern_T</c:v>
                  </c:pt>
                </c:lvl>
                <c:lvl>
                  <c:pt idx="0">
                    <c:v>DEPART en %</c:v>
                  </c:pt>
                  <c:pt idx="3">
                    <c:v>LETTRE en %</c:v>
                  </c:pt>
                  <c:pt idx="6">
                    <c:v>MOT en %</c:v>
                  </c:pt>
                  <c:pt idx="9">
                    <c:v>TEXTE en %</c:v>
                  </c:pt>
                  <c:pt idx="12">
                    <c:v>HISTOIRE en %</c:v>
                  </c:pt>
                </c:lvl>
              </c:multiLvlStrCache>
            </c:multiLvlStrRef>
          </c:cat>
          <c:val>
            <c:numRef>
              <c:f>' 9° A'!$J$52:$X$52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0.61538461538461542</c:v>
                </c:pt>
                <c:pt idx="4">
                  <c:v>0</c:v>
                </c:pt>
                <c:pt idx="5">
                  <c:v>0</c:v>
                </c:pt>
                <c:pt idx="6">
                  <c:v>0.35897435897435898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4B-42C4-8AE3-F1685F49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434952"/>
        <c:axId val="269717376"/>
        <c:axId val="0"/>
      </c:bar3DChart>
      <c:catAx>
        <c:axId val="14943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17376"/>
        <c:crosses val="autoZero"/>
        <c:auto val="1"/>
        <c:lblAlgn val="ctr"/>
        <c:lblOffset val="100"/>
        <c:noMultiLvlLbl val="0"/>
      </c:catAx>
      <c:valAx>
        <c:axId val="2697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COMPARAISON DES RESULTATS - 8° A - EPP AMPASIMPOTSY GARA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(MALAGASY)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E9B-4BEC-A6FE-7E4FAFE7248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FE9B-4BEC-A6FE-7E4FAFE7248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E9B-4BEC-A6FE-7E4FAFE7248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E9B-4BEC-A6FE-7E4FAFE7248F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E9B-4BEC-A6FE-7E4FAFE7248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FE9B-4BEC-A6FE-7E4FAFE7248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E9B-4BEC-A6FE-7E4FAFE7248F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FE9B-4BEC-A6FE-7E4FAFE7248F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E9B-4BEC-A6FE-7E4FAFE7248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E9B-4BEC-A6FE-7E4FAFE7248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E9B-4BEC-A6FE-7E4FAFE7248F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FE9B-4BEC-A6FE-7E4FAFE7248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FE9B-4BEC-A6FE-7E4FAFE7248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FE9B-4BEC-A6FE-7E4FAFE7248F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FE9B-4BEC-A6FE-7E4FAFE7248F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FE9B-4BEC-A6FE-7E4FAFE7248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E9B-4BEC-A6FE-7E4FAFE7248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FE9B-4BEC-A6FE-7E4FAFE7248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FE9B-4BEC-A6FE-7E4FAFE7248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FE9B-4BEC-A6FE-7E4FAFE7248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 8° '!$J$10:$X$11</c:f>
              <c:multiLvlStrCache>
                <c:ptCount val="15"/>
                <c:lvl>
                  <c:pt idx="0">
                    <c:v>1_Test</c:v>
                  </c:pt>
                  <c:pt idx="1">
                    <c:v>Mi_P</c:v>
                  </c:pt>
                  <c:pt idx="2">
                    <c:v>Dern_T</c:v>
                  </c:pt>
                  <c:pt idx="3">
                    <c:v>1_Test</c:v>
                  </c:pt>
                  <c:pt idx="4">
                    <c:v>Mi_P</c:v>
                  </c:pt>
                  <c:pt idx="5">
                    <c:v>Dern_T</c:v>
                  </c:pt>
                  <c:pt idx="6">
                    <c:v>1_Test</c:v>
                  </c:pt>
                  <c:pt idx="7">
                    <c:v>Mi_P</c:v>
                  </c:pt>
                  <c:pt idx="8">
                    <c:v>Dern_T</c:v>
                  </c:pt>
                  <c:pt idx="9">
                    <c:v>1_Test</c:v>
                  </c:pt>
                  <c:pt idx="10">
                    <c:v>Mi_P</c:v>
                  </c:pt>
                  <c:pt idx="11">
                    <c:v>Dern_T</c:v>
                  </c:pt>
                  <c:pt idx="12">
                    <c:v>1_Test</c:v>
                  </c:pt>
                  <c:pt idx="13">
                    <c:v>Mi_P</c:v>
                  </c:pt>
                  <c:pt idx="14">
                    <c:v>Dern_T</c:v>
                  </c:pt>
                </c:lvl>
                <c:lvl>
                  <c:pt idx="0">
                    <c:v>DEPART en %</c:v>
                  </c:pt>
                  <c:pt idx="3">
                    <c:v>LETTRE en %</c:v>
                  </c:pt>
                  <c:pt idx="6">
                    <c:v>MOT en %</c:v>
                  </c:pt>
                  <c:pt idx="9">
                    <c:v>TEXTE en %</c:v>
                  </c:pt>
                  <c:pt idx="12">
                    <c:v>HISTOIRE en %</c:v>
                  </c:pt>
                </c:lvl>
              </c:multiLvlStrCache>
            </c:multiLvlStrRef>
          </c:cat>
          <c:val>
            <c:numRef>
              <c:f>' 8° '!$J$75:$X$75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0.25806451612903225</c:v>
                </c:pt>
                <c:pt idx="7">
                  <c:v>0</c:v>
                </c:pt>
                <c:pt idx="8">
                  <c:v>0</c:v>
                </c:pt>
                <c:pt idx="9">
                  <c:v>0.46774193548387094</c:v>
                </c:pt>
                <c:pt idx="10">
                  <c:v>0</c:v>
                </c:pt>
                <c:pt idx="11">
                  <c:v>0</c:v>
                </c:pt>
                <c:pt idx="12">
                  <c:v>4.8387096774193547E-2</c:v>
                </c:pt>
                <c:pt idx="13">
                  <c:v>0</c:v>
                </c:pt>
                <c:pt idx="14">
                  <c:v>0.19354838709677419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9B-4BEC-A6FE-7E4FAFE7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9719728"/>
        <c:axId val="269720120"/>
        <c:axId val="0"/>
      </c:bar3DChart>
      <c:catAx>
        <c:axId val="26971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20120"/>
        <c:crosses val="autoZero"/>
        <c:auto val="1"/>
        <c:lblAlgn val="ctr"/>
        <c:lblOffset val="100"/>
        <c:noMultiLvlLbl val="0"/>
      </c:catAx>
      <c:valAx>
        <c:axId val="2697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1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COMPARAISON DES RESULTATS - 7° - EPP AMPASIMPOTSY GARA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(MALAGASY)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FCA-4142-ACF5-F27E7CA53CA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EFCA-4142-ACF5-F27E7CA53CA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FCA-4142-ACF5-F27E7CA53CA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FCA-4142-ACF5-F27E7CA53CAB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FCA-4142-ACF5-F27E7CA53CA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FCA-4142-ACF5-F27E7CA53CA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FCA-4142-ACF5-F27E7CA53CAB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FCA-4142-ACF5-F27E7CA53CAB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EFCA-4142-ACF5-F27E7CA53CAB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FCA-4142-ACF5-F27E7CA53CAB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FCA-4142-ACF5-F27E7CA53CAB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FCA-4142-ACF5-F27E7CA53CAB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FCA-4142-ACF5-F27E7CA53C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FCA-4142-ACF5-F27E7CA53CAB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FCA-4142-ACF5-F27E7CA53CAB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FCA-4142-ACF5-F27E7CA53C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FCA-4142-ACF5-F27E7CA53C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FCA-4142-ACF5-F27E7CA53C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FCA-4142-ACF5-F27E7CA53C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EFCA-4142-ACF5-F27E7CA53C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'7°'!$J$10:$X$11</c:f>
              <c:multiLvlStrCache>
                <c:ptCount val="15"/>
                <c:lvl>
                  <c:pt idx="0">
                    <c:v>1_Test</c:v>
                  </c:pt>
                  <c:pt idx="1">
                    <c:v>Mi_P</c:v>
                  </c:pt>
                  <c:pt idx="2">
                    <c:v>Dern_T</c:v>
                  </c:pt>
                  <c:pt idx="3">
                    <c:v>1_Test</c:v>
                  </c:pt>
                  <c:pt idx="4">
                    <c:v>Mi_P</c:v>
                  </c:pt>
                  <c:pt idx="5">
                    <c:v>Dern_T</c:v>
                  </c:pt>
                  <c:pt idx="6">
                    <c:v>1_Test</c:v>
                  </c:pt>
                  <c:pt idx="7">
                    <c:v>Mi_P</c:v>
                  </c:pt>
                  <c:pt idx="8">
                    <c:v>Dern_T</c:v>
                  </c:pt>
                  <c:pt idx="9">
                    <c:v>1_Test</c:v>
                  </c:pt>
                  <c:pt idx="10">
                    <c:v>Mi_P</c:v>
                  </c:pt>
                  <c:pt idx="11">
                    <c:v>Dern_T</c:v>
                  </c:pt>
                  <c:pt idx="12">
                    <c:v>1_Test</c:v>
                  </c:pt>
                  <c:pt idx="13">
                    <c:v>Mi_P</c:v>
                  </c:pt>
                  <c:pt idx="14">
                    <c:v>Dern_T</c:v>
                  </c:pt>
                </c:lvl>
                <c:lvl>
                  <c:pt idx="0">
                    <c:v>DEPART en %</c:v>
                  </c:pt>
                  <c:pt idx="3">
                    <c:v>LETTRE en %</c:v>
                  </c:pt>
                  <c:pt idx="6">
                    <c:v>MOT en %</c:v>
                  </c:pt>
                  <c:pt idx="9">
                    <c:v>TEXTE en %</c:v>
                  </c:pt>
                  <c:pt idx="12">
                    <c:v>HISTOIRE en %</c:v>
                  </c:pt>
                </c:lvl>
              </c:multiLvlStrCache>
            </c:multiLvlStrRef>
          </c:cat>
          <c:val>
            <c:numRef>
              <c:f>'7°'!$J$46:$X$46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0.12121212121212122</c:v>
                </c:pt>
                <c:pt idx="7">
                  <c:v>0</c:v>
                </c:pt>
                <c:pt idx="8">
                  <c:v>0</c:v>
                </c:pt>
                <c:pt idx="9">
                  <c:v>3.0303030303030304E-2</c:v>
                </c:pt>
                <c:pt idx="10">
                  <c:v>0</c:v>
                </c:pt>
                <c:pt idx="11">
                  <c:v>0</c:v>
                </c:pt>
                <c:pt idx="12">
                  <c:v>0.84848484848484851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CA-4142-ACF5-F27E7CA5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0269752"/>
        <c:axId val="270270144"/>
        <c:axId val="0"/>
      </c:bar3DChart>
      <c:catAx>
        <c:axId val="27026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70144"/>
        <c:crosses val="autoZero"/>
        <c:auto val="1"/>
        <c:lblAlgn val="ctr"/>
        <c:lblOffset val="100"/>
        <c:noMultiLvlLbl val="0"/>
      </c:catAx>
      <c:valAx>
        <c:axId val="2702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6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COMPARAISON DES RESULTATS - EPP AMPASIMPOTSY GARA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(MALAGASY)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02559055118115"/>
          <c:y val="0.17171296296296304"/>
          <c:w val="0.85341885389326333"/>
          <c:h val="0.5197378973461650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BDF-4811-99D7-E6B2975180D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6BDF-4811-99D7-E6B2975180D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6BDF-4811-99D7-E6B2975180D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BDF-4811-99D7-E6B2975180DA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BDF-4811-99D7-E6B2975180DA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BDF-4811-99D7-E6B2975180D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6BDF-4811-99D7-E6B2975180DA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6BDF-4811-99D7-E6B2975180DA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6BDF-4811-99D7-E6B2975180DA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BDF-4811-99D7-E6B2975180DA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BDF-4811-99D7-E6B2975180DA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6BDF-4811-99D7-E6B2975180DA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6BDF-4811-99D7-E6B2975180DA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6BDF-4811-99D7-E6B2975180DA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6BDF-4811-99D7-E6B2975180DA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6BDF-4811-99D7-E6B2975180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BDF-4811-99D7-E6B2975180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6BDF-4811-99D7-E6B2975180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6BDF-4811-99D7-E6B2975180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6BDF-4811-99D7-E6B2975180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'EPP ANTSOROMISY'!$E$9:$S$10</c:f>
              <c:multiLvlStrCache>
                <c:ptCount val="15"/>
                <c:lvl>
                  <c:pt idx="0">
                    <c:v>1_Test</c:v>
                  </c:pt>
                  <c:pt idx="1">
                    <c:v>Mi_P</c:v>
                  </c:pt>
                  <c:pt idx="2">
                    <c:v>Dern_T</c:v>
                  </c:pt>
                  <c:pt idx="3">
                    <c:v>1_Test</c:v>
                  </c:pt>
                  <c:pt idx="4">
                    <c:v>Mi_P</c:v>
                  </c:pt>
                  <c:pt idx="5">
                    <c:v>Dern_T</c:v>
                  </c:pt>
                  <c:pt idx="6">
                    <c:v>1_Test</c:v>
                  </c:pt>
                  <c:pt idx="7">
                    <c:v>Mi_P</c:v>
                  </c:pt>
                  <c:pt idx="8">
                    <c:v>Dern_T</c:v>
                  </c:pt>
                  <c:pt idx="9">
                    <c:v>1_Test</c:v>
                  </c:pt>
                  <c:pt idx="10">
                    <c:v>Mi_P</c:v>
                  </c:pt>
                  <c:pt idx="11">
                    <c:v>Dern_T</c:v>
                  </c:pt>
                  <c:pt idx="12">
                    <c:v>1_Test</c:v>
                  </c:pt>
                  <c:pt idx="13">
                    <c:v>Mi_P</c:v>
                  </c:pt>
                  <c:pt idx="14">
                    <c:v>Dern_T</c:v>
                  </c:pt>
                </c:lvl>
                <c:lvl>
                  <c:pt idx="0">
                    <c:v>DEPART en %</c:v>
                  </c:pt>
                  <c:pt idx="3">
                    <c:v>LETTRE en %</c:v>
                  </c:pt>
                  <c:pt idx="6">
                    <c:v>MOT en %</c:v>
                  </c:pt>
                  <c:pt idx="9">
                    <c:v>TEXTE en %</c:v>
                  </c:pt>
                  <c:pt idx="12">
                    <c:v>HISTOIRE en %</c:v>
                  </c:pt>
                </c:lvl>
              </c:multiLvlStrCache>
            </c:multiLvlStrRef>
          </c:cat>
          <c:val>
            <c:numRef>
              <c:f>'EPP ANTSOROMISY'!$E$17:$S$17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0.29748147030260558</c:v>
                </c:pt>
                <c:pt idx="4">
                  <c:v>0</c:v>
                </c:pt>
                <c:pt idx="5">
                  <c:v>0</c:v>
                </c:pt>
                <c:pt idx="6">
                  <c:v>0.38195625207659362</c:v>
                </c:pt>
                <c:pt idx="7">
                  <c:v>0</c:v>
                </c:pt>
                <c:pt idx="8">
                  <c:v>0</c:v>
                </c:pt>
                <c:pt idx="9">
                  <c:v>0.11579437954371852</c:v>
                </c:pt>
                <c:pt idx="10">
                  <c:v>0</c:v>
                </c:pt>
                <c:pt idx="11">
                  <c:v>0</c:v>
                </c:pt>
                <c:pt idx="12">
                  <c:v>0.14947865754317366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DF-4811-99D7-E6B29751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0270928"/>
        <c:axId val="270271320"/>
        <c:axId val="0"/>
      </c:bar3DChart>
      <c:catAx>
        <c:axId val="2702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71320"/>
        <c:crosses val="autoZero"/>
        <c:auto val="1"/>
        <c:lblAlgn val="ctr"/>
        <c:lblOffset val="100"/>
        <c:noMultiLvlLbl val="0"/>
      </c:catAx>
      <c:valAx>
        <c:axId val="27027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7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75</xdr:row>
      <xdr:rowOff>28575</xdr:rowOff>
    </xdr:from>
    <xdr:to>
      <xdr:col>23</xdr:col>
      <xdr:colOff>28575</xdr:colOff>
      <xdr:row>92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72</xdr:row>
      <xdr:rowOff>109537</xdr:rowOff>
    </xdr:from>
    <xdr:to>
      <xdr:col>23</xdr:col>
      <xdr:colOff>285750</xdr:colOff>
      <xdr:row>89</xdr:row>
      <xdr:rowOff>100012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53</xdr:row>
      <xdr:rowOff>28575</xdr:rowOff>
    </xdr:from>
    <xdr:to>
      <xdr:col>23</xdr:col>
      <xdr:colOff>57149</xdr:colOff>
      <xdr:row>70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48</xdr:row>
      <xdr:rowOff>28575</xdr:rowOff>
    </xdr:from>
    <xdr:to>
      <xdr:col>23</xdr:col>
      <xdr:colOff>57149</xdr:colOff>
      <xdr:row>65</xdr:row>
      <xdr:rowOff>19050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76</xdr:row>
      <xdr:rowOff>9525</xdr:rowOff>
    </xdr:from>
    <xdr:to>
      <xdr:col>23</xdr:col>
      <xdr:colOff>9525</xdr:colOff>
      <xdr:row>93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47</xdr:row>
      <xdr:rowOff>28575</xdr:rowOff>
    </xdr:from>
    <xdr:to>
      <xdr:col>23</xdr:col>
      <xdr:colOff>57150</xdr:colOff>
      <xdr:row>64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18</xdr:row>
      <xdr:rowOff>123825</xdr:rowOff>
    </xdr:from>
    <xdr:to>
      <xdr:col>18</xdr:col>
      <xdr:colOff>285750</xdr:colOff>
      <xdr:row>33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A61" workbookViewId="0">
      <selection activeCell="J5" sqref="J5"/>
    </sheetView>
  </sheetViews>
  <sheetFormatPr baseColWidth="10" defaultColWidth="11" defaultRowHeight="12.75" x14ac:dyDescent="0.2"/>
  <cols>
    <col min="1" max="1" width="3.42578125" style="1" bestFit="1" customWidth="1"/>
    <col min="2" max="2" width="7" style="8" customWidth="1"/>
    <col min="3" max="3" width="11" style="1"/>
    <col min="4" max="4" width="22.140625" style="1" customWidth="1"/>
    <col min="5" max="5" width="3" style="9" customWidth="1"/>
    <col min="6" max="6" width="5.42578125" style="9" bestFit="1" customWidth="1"/>
    <col min="7" max="7" width="5.28515625" style="9" customWidth="1"/>
    <col min="8" max="8" width="5.7109375" style="9" bestFit="1" customWidth="1"/>
    <col min="9" max="9" width="5.7109375" style="9" customWidth="1"/>
    <col min="10" max="10" width="7" style="10" customWidth="1"/>
    <col min="11" max="12" width="7" style="9" customWidth="1"/>
    <col min="13" max="13" width="7" style="11" customWidth="1"/>
    <col min="14" max="24" width="7" style="1" customWidth="1"/>
    <col min="25" max="16384" width="11" style="1"/>
  </cols>
  <sheetData>
    <row r="1" spans="1:24" x14ac:dyDescent="0.2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</row>
    <row r="3" spans="1:24" ht="15" x14ac:dyDescent="0.25">
      <c r="B3" s="2" t="s">
        <v>1</v>
      </c>
      <c r="C3" s="55" t="s">
        <v>52</v>
      </c>
      <c r="D3" s="55"/>
      <c r="E3" s="3"/>
      <c r="F3" s="3"/>
      <c r="G3" s="3"/>
      <c r="H3" s="3"/>
      <c r="I3" s="3"/>
      <c r="J3" s="4"/>
      <c r="K3" s="3"/>
      <c r="L3" s="3"/>
      <c r="M3" s="1"/>
      <c r="N3" s="3"/>
      <c r="O3" s="3"/>
      <c r="P3" s="77" t="s">
        <v>2</v>
      </c>
      <c r="Q3" s="77"/>
      <c r="R3" s="77" t="s">
        <v>3</v>
      </c>
      <c r="S3" s="77"/>
      <c r="T3" s="77" t="s">
        <v>4</v>
      </c>
      <c r="U3" s="77"/>
    </row>
    <row r="4" spans="1:24" ht="15" x14ac:dyDescent="0.25">
      <c r="B4" s="2" t="s">
        <v>5</v>
      </c>
      <c r="C4" s="55" t="s">
        <v>53</v>
      </c>
      <c r="D4" s="55"/>
      <c r="E4" s="3"/>
      <c r="F4" s="3"/>
      <c r="G4" s="3"/>
      <c r="H4" s="3"/>
      <c r="I4" s="3"/>
      <c r="J4" s="4"/>
      <c r="K4" s="5"/>
      <c r="L4" s="5"/>
      <c r="M4" s="74" t="s">
        <v>6</v>
      </c>
      <c r="N4" s="74"/>
      <c r="O4" s="74"/>
      <c r="P4" s="75">
        <v>28</v>
      </c>
      <c r="Q4" s="75"/>
      <c r="R4" s="75" t="s">
        <v>48</v>
      </c>
      <c r="S4" s="75"/>
      <c r="T4" s="75">
        <v>2019</v>
      </c>
      <c r="U4" s="75"/>
    </row>
    <row r="5" spans="1:24" ht="15" x14ac:dyDescent="0.25">
      <c r="B5" s="2" t="s">
        <v>7</v>
      </c>
      <c r="C5" s="55" t="s">
        <v>35</v>
      </c>
      <c r="D5" s="55"/>
      <c r="E5" s="3"/>
      <c r="F5" s="3"/>
      <c r="G5" s="3"/>
      <c r="H5" s="3"/>
      <c r="I5" s="3"/>
      <c r="J5" s="4"/>
      <c r="K5" s="5"/>
      <c r="L5" s="5"/>
      <c r="M5" s="74" t="s">
        <v>8</v>
      </c>
      <c r="N5" s="74"/>
      <c r="O5" s="74"/>
      <c r="P5" s="75"/>
      <c r="Q5" s="75"/>
      <c r="R5" s="75"/>
      <c r="S5" s="75"/>
      <c r="T5" s="75"/>
      <c r="U5" s="75"/>
    </row>
    <row r="6" spans="1:24" ht="15" x14ac:dyDescent="0.25">
      <c r="B6" s="2" t="s">
        <v>9</v>
      </c>
      <c r="C6" s="55" t="s">
        <v>38</v>
      </c>
      <c r="D6" s="55"/>
      <c r="E6" s="3"/>
      <c r="F6" s="3"/>
      <c r="G6" s="3"/>
      <c r="H6" s="3"/>
      <c r="I6" s="3"/>
      <c r="J6" s="4"/>
      <c r="K6" s="6"/>
      <c r="L6" s="6"/>
      <c r="M6" s="74" t="s">
        <v>10</v>
      </c>
      <c r="N6" s="74"/>
      <c r="O6" s="74"/>
      <c r="P6" s="75"/>
      <c r="Q6" s="75"/>
      <c r="R6" s="75"/>
      <c r="S6" s="75"/>
      <c r="T6" s="75"/>
      <c r="U6" s="75"/>
    </row>
    <row r="7" spans="1:24" ht="15" x14ac:dyDescent="0.25">
      <c r="B7" s="2" t="s">
        <v>11</v>
      </c>
      <c r="C7" s="55" t="s">
        <v>43</v>
      </c>
      <c r="D7" s="55"/>
      <c r="E7" s="3"/>
      <c r="F7" s="3">
        <v>5</v>
      </c>
      <c r="G7" s="3"/>
      <c r="H7" s="3"/>
      <c r="I7" s="3"/>
      <c r="J7" s="4"/>
      <c r="K7" s="3"/>
      <c r="L7" s="3"/>
      <c r="M7" s="4"/>
      <c r="P7" s="7"/>
    </row>
    <row r="8" spans="1:24" ht="6.75" customHeight="1" x14ac:dyDescent="0.2">
      <c r="P8" s="7"/>
    </row>
    <row r="9" spans="1:24" ht="15" customHeight="1" x14ac:dyDescent="0.2">
      <c r="A9" s="58" t="s">
        <v>12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</row>
    <row r="10" spans="1:24" ht="15" customHeight="1" x14ac:dyDescent="0.2">
      <c r="A10" s="59" t="s">
        <v>13</v>
      </c>
      <c r="B10" s="60" t="s">
        <v>14</v>
      </c>
      <c r="C10" s="60"/>
      <c r="D10" s="60"/>
      <c r="E10" s="61" t="s">
        <v>15</v>
      </c>
      <c r="F10" s="62" t="s">
        <v>16</v>
      </c>
      <c r="G10" s="63"/>
      <c r="H10" s="63"/>
      <c r="I10" s="64"/>
      <c r="J10" s="65" t="s">
        <v>17</v>
      </c>
      <c r="K10" s="66"/>
      <c r="L10" s="67"/>
      <c r="M10" s="68" t="s">
        <v>18</v>
      </c>
      <c r="N10" s="69"/>
      <c r="O10" s="70"/>
      <c r="P10" s="71" t="s">
        <v>19</v>
      </c>
      <c r="Q10" s="72"/>
      <c r="R10" s="73"/>
      <c r="S10" s="68" t="s">
        <v>20</v>
      </c>
      <c r="T10" s="69"/>
      <c r="U10" s="70"/>
      <c r="V10" s="57" t="s">
        <v>21</v>
      </c>
      <c r="W10" s="57"/>
      <c r="X10" s="57"/>
    </row>
    <row r="11" spans="1:24" ht="24.75" customHeight="1" x14ac:dyDescent="0.2">
      <c r="A11" s="59"/>
      <c r="B11" s="60"/>
      <c r="C11" s="60"/>
      <c r="D11" s="60"/>
      <c r="E11" s="61"/>
      <c r="F11" s="32" t="s">
        <v>22</v>
      </c>
      <c r="G11" s="32" t="s">
        <v>23</v>
      </c>
      <c r="H11" s="32" t="s">
        <v>24</v>
      </c>
      <c r="I11" s="32" t="s">
        <v>25</v>
      </c>
      <c r="J11" s="24" t="s">
        <v>26</v>
      </c>
      <c r="K11" s="25" t="s">
        <v>27</v>
      </c>
      <c r="L11" s="25" t="s">
        <v>28</v>
      </c>
      <c r="M11" s="13" t="s">
        <v>26</v>
      </c>
      <c r="N11" s="12" t="s">
        <v>27</v>
      </c>
      <c r="O11" s="12" t="s">
        <v>28</v>
      </c>
      <c r="P11" s="21" t="s">
        <v>26</v>
      </c>
      <c r="Q11" s="21" t="s">
        <v>27</v>
      </c>
      <c r="R11" s="21" t="s">
        <v>28</v>
      </c>
      <c r="S11" s="12" t="s">
        <v>26</v>
      </c>
      <c r="T11" s="12" t="s">
        <v>27</v>
      </c>
      <c r="U11" s="12" t="s">
        <v>28</v>
      </c>
      <c r="V11" s="21" t="s">
        <v>26</v>
      </c>
      <c r="W11" s="21" t="s">
        <v>27</v>
      </c>
      <c r="X11" s="21" t="s">
        <v>28</v>
      </c>
    </row>
    <row r="12" spans="1:24" ht="13.5" customHeight="1" x14ac:dyDescent="0.2">
      <c r="A12" s="34">
        <v>1</v>
      </c>
      <c r="B12" s="55" t="s">
        <v>54</v>
      </c>
      <c r="C12" s="55"/>
      <c r="D12" s="55"/>
      <c r="E12" s="37" t="s">
        <v>50</v>
      </c>
      <c r="F12" s="38"/>
      <c r="G12" s="38"/>
      <c r="H12" s="32">
        <v>5</v>
      </c>
      <c r="I12" s="32"/>
      <c r="J12" s="24"/>
      <c r="K12" s="25"/>
      <c r="L12" s="25"/>
      <c r="M12" s="13"/>
      <c r="N12" s="34"/>
      <c r="O12" s="34"/>
      <c r="P12" s="33">
        <v>1</v>
      </c>
      <c r="Q12" s="33"/>
      <c r="R12" s="33"/>
      <c r="S12" s="34"/>
      <c r="T12" s="34"/>
      <c r="U12" s="34"/>
      <c r="V12" s="33"/>
      <c r="W12" s="33"/>
      <c r="X12" s="33"/>
    </row>
    <row r="13" spans="1:24" ht="13.5" customHeight="1" x14ac:dyDescent="0.2">
      <c r="A13" s="34">
        <v>2</v>
      </c>
      <c r="B13" s="55" t="s">
        <v>55</v>
      </c>
      <c r="C13" s="55"/>
      <c r="D13" s="55"/>
      <c r="E13" s="37" t="s">
        <v>50</v>
      </c>
      <c r="F13" s="38"/>
      <c r="G13" s="38">
        <v>6</v>
      </c>
      <c r="H13" s="32"/>
      <c r="I13" s="32"/>
      <c r="J13" s="24"/>
      <c r="K13" s="25"/>
      <c r="L13" s="25"/>
      <c r="M13" s="13">
        <v>1</v>
      </c>
      <c r="N13" s="34"/>
      <c r="O13" s="34"/>
      <c r="P13" s="33"/>
      <c r="Q13" s="33"/>
      <c r="R13" s="33"/>
      <c r="S13" s="34"/>
      <c r="T13" s="34"/>
      <c r="U13" s="34"/>
      <c r="V13" s="33"/>
      <c r="W13" s="33"/>
      <c r="X13" s="33"/>
    </row>
    <row r="14" spans="1:24" ht="13.5" customHeight="1" x14ac:dyDescent="0.2">
      <c r="A14" s="34">
        <v>3</v>
      </c>
      <c r="B14" s="55" t="s">
        <v>56</v>
      </c>
      <c r="C14" s="55"/>
      <c r="D14" s="55"/>
      <c r="E14" s="37" t="s">
        <v>50</v>
      </c>
      <c r="F14" s="38"/>
      <c r="G14" s="38">
        <v>4</v>
      </c>
      <c r="H14" s="32"/>
      <c r="I14" s="32"/>
      <c r="J14" s="24"/>
      <c r="K14" s="25"/>
      <c r="L14" s="25"/>
      <c r="M14" s="13">
        <v>1</v>
      </c>
      <c r="N14" s="34"/>
      <c r="O14" s="34"/>
      <c r="P14" s="33"/>
      <c r="Q14" s="33"/>
      <c r="R14" s="33"/>
      <c r="S14" s="34"/>
      <c r="T14" s="34"/>
      <c r="U14" s="34"/>
      <c r="V14" s="33"/>
      <c r="W14" s="33"/>
      <c r="X14" s="33"/>
    </row>
    <row r="15" spans="1:24" ht="13.5" customHeight="1" x14ac:dyDescent="0.2">
      <c r="A15" s="34">
        <v>4</v>
      </c>
      <c r="B15" s="55" t="s">
        <v>57</v>
      </c>
      <c r="C15" s="55"/>
      <c r="D15" s="55"/>
      <c r="E15" s="37" t="s">
        <v>50</v>
      </c>
      <c r="F15" s="38"/>
      <c r="G15" s="38"/>
      <c r="H15" s="32">
        <v>10</v>
      </c>
      <c r="I15" s="32"/>
      <c r="J15" s="24"/>
      <c r="K15" s="25"/>
      <c r="L15" s="25"/>
      <c r="M15" s="13"/>
      <c r="N15" s="34"/>
      <c r="O15" s="34"/>
      <c r="P15" s="33"/>
      <c r="Q15" s="33"/>
      <c r="R15" s="33"/>
      <c r="S15" s="34">
        <v>1</v>
      </c>
      <c r="T15" s="34"/>
      <c r="U15" s="34"/>
      <c r="V15" s="33"/>
      <c r="W15" s="33"/>
      <c r="X15" s="33"/>
    </row>
    <row r="16" spans="1:24" ht="13.5" customHeight="1" x14ac:dyDescent="0.2">
      <c r="A16" s="34">
        <v>5</v>
      </c>
      <c r="B16" s="55" t="s">
        <v>58</v>
      </c>
      <c r="C16" s="55"/>
      <c r="D16" s="55"/>
      <c r="E16" s="37" t="s">
        <v>50</v>
      </c>
      <c r="F16" s="38"/>
      <c r="G16" s="38"/>
      <c r="H16" s="32">
        <v>1</v>
      </c>
      <c r="I16" s="32"/>
      <c r="J16" s="24"/>
      <c r="K16" s="25"/>
      <c r="L16" s="25"/>
      <c r="M16" s="13"/>
      <c r="N16" s="34"/>
      <c r="O16" s="34"/>
      <c r="P16" s="33">
        <v>1</v>
      </c>
      <c r="Q16" s="33"/>
      <c r="R16" s="33"/>
      <c r="S16" s="34"/>
      <c r="T16" s="34"/>
      <c r="U16" s="34"/>
      <c r="V16" s="33"/>
      <c r="W16" s="33"/>
      <c r="X16" s="33"/>
    </row>
    <row r="17" spans="1:24" ht="13.5" customHeight="1" x14ac:dyDescent="0.2">
      <c r="A17" s="34">
        <v>6</v>
      </c>
      <c r="B17" s="55" t="s">
        <v>59</v>
      </c>
      <c r="C17" s="55"/>
      <c r="D17" s="55"/>
      <c r="E17" s="37" t="s">
        <v>50</v>
      </c>
      <c r="F17" s="38"/>
      <c r="G17" s="38"/>
      <c r="H17" s="32">
        <v>0</v>
      </c>
      <c r="I17" s="32"/>
      <c r="J17" s="24"/>
      <c r="K17" s="25"/>
      <c r="L17" s="25"/>
      <c r="M17" s="13"/>
      <c r="N17" s="34"/>
      <c r="O17" s="34"/>
      <c r="P17" s="33">
        <v>1</v>
      </c>
      <c r="Q17" s="33"/>
      <c r="R17" s="33"/>
      <c r="S17" s="34"/>
      <c r="T17" s="34"/>
      <c r="U17" s="34"/>
      <c r="V17" s="33"/>
      <c r="W17" s="33"/>
      <c r="X17" s="33"/>
    </row>
    <row r="18" spans="1:24" ht="13.5" customHeight="1" x14ac:dyDescent="0.2">
      <c r="A18" s="34">
        <v>7</v>
      </c>
      <c r="B18" s="55" t="s">
        <v>60</v>
      </c>
      <c r="C18" s="55"/>
      <c r="D18" s="55"/>
      <c r="E18" s="37" t="s">
        <v>50</v>
      </c>
      <c r="F18" s="38"/>
      <c r="G18" s="38"/>
      <c r="H18" s="32">
        <v>2</v>
      </c>
      <c r="I18" s="32"/>
      <c r="J18" s="24"/>
      <c r="K18" s="25"/>
      <c r="L18" s="25"/>
      <c r="M18" s="13"/>
      <c r="N18" s="34"/>
      <c r="O18" s="34"/>
      <c r="P18" s="33">
        <v>1</v>
      </c>
      <c r="Q18" s="33"/>
      <c r="R18" s="33"/>
      <c r="S18" s="34"/>
      <c r="T18" s="34"/>
      <c r="U18" s="34"/>
      <c r="V18" s="33"/>
      <c r="W18" s="33"/>
      <c r="X18" s="33"/>
    </row>
    <row r="19" spans="1:24" ht="13.5" customHeight="1" x14ac:dyDescent="0.2">
      <c r="A19" s="34">
        <v>8</v>
      </c>
      <c r="B19" s="55" t="s">
        <v>61</v>
      </c>
      <c r="C19" s="55"/>
      <c r="D19" s="55"/>
      <c r="E19" s="37" t="s">
        <v>50</v>
      </c>
      <c r="F19" s="38"/>
      <c r="G19" s="38"/>
      <c r="H19" s="32">
        <v>10</v>
      </c>
      <c r="I19" s="32"/>
      <c r="J19" s="24"/>
      <c r="K19" s="25"/>
      <c r="L19" s="25"/>
      <c r="M19" s="13"/>
      <c r="N19" s="34"/>
      <c r="O19" s="34"/>
      <c r="P19" s="33"/>
      <c r="Q19" s="33"/>
      <c r="R19" s="33"/>
      <c r="S19" s="34">
        <v>1</v>
      </c>
      <c r="T19" s="34"/>
      <c r="U19" s="34"/>
      <c r="V19" s="33"/>
      <c r="W19" s="33"/>
      <c r="X19" s="33"/>
    </row>
    <row r="20" spans="1:24" ht="13.5" customHeight="1" x14ac:dyDescent="0.2">
      <c r="A20" s="34">
        <v>9</v>
      </c>
      <c r="B20" s="55" t="s">
        <v>62</v>
      </c>
      <c r="C20" s="55"/>
      <c r="D20" s="55"/>
      <c r="E20" s="37" t="s">
        <v>50</v>
      </c>
      <c r="F20" s="38"/>
      <c r="G20" s="38"/>
      <c r="H20" s="32">
        <v>0</v>
      </c>
      <c r="I20" s="32"/>
      <c r="J20" s="24"/>
      <c r="K20" s="25"/>
      <c r="L20" s="25"/>
      <c r="M20" s="13"/>
      <c r="N20" s="34"/>
      <c r="O20" s="34"/>
      <c r="P20" s="33">
        <v>1</v>
      </c>
      <c r="Q20" s="33"/>
      <c r="R20" s="33"/>
      <c r="S20" s="34"/>
      <c r="T20" s="34"/>
      <c r="U20" s="34"/>
      <c r="V20" s="33"/>
      <c r="W20" s="33"/>
      <c r="X20" s="33"/>
    </row>
    <row r="21" spans="1:24" ht="13.5" customHeight="1" x14ac:dyDescent="0.2">
      <c r="A21" s="34">
        <v>10</v>
      </c>
      <c r="B21" s="55" t="s">
        <v>63</v>
      </c>
      <c r="C21" s="55"/>
      <c r="D21" s="55"/>
      <c r="E21" s="37" t="s">
        <v>50</v>
      </c>
      <c r="F21" s="38"/>
      <c r="G21" s="38"/>
      <c r="H21" s="32">
        <v>6</v>
      </c>
      <c r="I21" s="32"/>
      <c r="J21" s="24"/>
      <c r="K21" s="25"/>
      <c r="L21" s="25"/>
      <c r="M21" s="13"/>
      <c r="N21" s="34"/>
      <c r="O21" s="34"/>
      <c r="P21" s="33">
        <v>1</v>
      </c>
      <c r="Q21" s="33"/>
      <c r="R21" s="33"/>
      <c r="S21" s="34"/>
      <c r="T21" s="34"/>
      <c r="U21" s="34"/>
      <c r="V21" s="33"/>
      <c r="W21" s="33"/>
      <c r="X21" s="33"/>
    </row>
    <row r="22" spans="1:24" ht="13.5" customHeight="1" x14ac:dyDescent="0.2">
      <c r="A22" s="34">
        <v>11</v>
      </c>
      <c r="B22" s="55" t="s">
        <v>64</v>
      </c>
      <c r="C22" s="55"/>
      <c r="D22" s="55"/>
      <c r="E22" s="37" t="s">
        <v>50</v>
      </c>
      <c r="F22" s="38"/>
      <c r="G22" s="38"/>
      <c r="H22" s="32">
        <v>6</v>
      </c>
      <c r="I22" s="32"/>
      <c r="J22" s="24"/>
      <c r="K22" s="25"/>
      <c r="L22" s="25"/>
      <c r="M22" s="13"/>
      <c r="N22" s="34"/>
      <c r="O22" s="34"/>
      <c r="P22" s="33">
        <v>1</v>
      </c>
      <c r="Q22" s="33"/>
      <c r="R22" s="33"/>
      <c r="S22" s="34"/>
      <c r="T22" s="34"/>
      <c r="U22" s="34"/>
      <c r="V22" s="33"/>
      <c r="W22" s="33"/>
      <c r="X22" s="33"/>
    </row>
    <row r="23" spans="1:24" ht="13.5" customHeight="1" x14ac:dyDescent="0.2">
      <c r="A23" s="34">
        <v>12</v>
      </c>
      <c r="B23" s="55" t="s">
        <v>65</v>
      </c>
      <c r="C23" s="55"/>
      <c r="D23" s="55"/>
      <c r="E23" s="37" t="s">
        <v>50</v>
      </c>
      <c r="F23" s="40"/>
      <c r="G23" s="35"/>
      <c r="H23" s="32">
        <v>0</v>
      </c>
      <c r="I23" s="32"/>
      <c r="J23" s="24"/>
      <c r="K23" s="25"/>
      <c r="L23" s="25"/>
      <c r="M23" s="13"/>
      <c r="N23" s="34"/>
      <c r="O23" s="34"/>
      <c r="P23" s="33">
        <v>1</v>
      </c>
      <c r="Q23" s="33"/>
      <c r="R23" s="33"/>
      <c r="S23" s="34"/>
      <c r="T23" s="34"/>
      <c r="U23" s="34"/>
      <c r="V23" s="33"/>
      <c r="W23" s="33"/>
      <c r="X23" s="33"/>
    </row>
    <row r="24" spans="1:24" ht="13.5" customHeight="1" x14ac:dyDescent="0.2">
      <c r="A24" s="34">
        <v>13</v>
      </c>
      <c r="B24" s="55" t="s">
        <v>66</v>
      </c>
      <c r="C24" s="55"/>
      <c r="D24" s="55"/>
      <c r="E24" s="37" t="s">
        <v>50</v>
      </c>
      <c r="F24" s="38"/>
      <c r="G24" s="38"/>
      <c r="H24" s="32">
        <v>2</v>
      </c>
      <c r="I24" s="32"/>
      <c r="J24" s="24"/>
      <c r="K24" s="25"/>
      <c r="L24" s="25"/>
      <c r="M24" s="13"/>
      <c r="N24" s="34"/>
      <c r="O24" s="34"/>
      <c r="P24" s="33">
        <v>1</v>
      </c>
      <c r="Q24" s="33"/>
      <c r="R24" s="33"/>
      <c r="S24" s="34"/>
      <c r="T24" s="34"/>
      <c r="U24" s="34"/>
      <c r="V24" s="33"/>
      <c r="W24" s="33"/>
      <c r="X24" s="33"/>
    </row>
    <row r="25" spans="1:24" ht="13.5" customHeight="1" x14ac:dyDescent="0.2">
      <c r="A25" s="34">
        <v>14</v>
      </c>
      <c r="B25" s="55" t="s">
        <v>67</v>
      </c>
      <c r="C25" s="55"/>
      <c r="D25" s="55"/>
      <c r="E25" s="37" t="s">
        <v>50</v>
      </c>
      <c r="F25" s="38"/>
      <c r="G25" s="35"/>
      <c r="H25" s="32">
        <v>2</v>
      </c>
      <c r="I25" s="32"/>
      <c r="J25" s="24"/>
      <c r="K25" s="25"/>
      <c r="L25" s="25"/>
      <c r="M25" s="13"/>
      <c r="N25" s="34"/>
      <c r="O25" s="34"/>
      <c r="P25" s="33">
        <v>1</v>
      </c>
      <c r="Q25" s="33"/>
      <c r="R25" s="33"/>
      <c r="S25" s="34"/>
      <c r="T25" s="34"/>
      <c r="U25" s="34"/>
      <c r="V25" s="33"/>
      <c r="W25" s="33"/>
      <c r="X25" s="33"/>
    </row>
    <row r="26" spans="1:24" ht="13.5" customHeight="1" x14ac:dyDescent="0.2">
      <c r="A26" s="34">
        <v>15</v>
      </c>
      <c r="B26" s="55" t="s">
        <v>68</v>
      </c>
      <c r="C26" s="55"/>
      <c r="D26" s="55"/>
      <c r="E26" s="37" t="s">
        <v>50</v>
      </c>
      <c r="F26" s="38"/>
      <c r="G26" s="38"/>
      <c r="H26" s="32">
        <v>3</v>
      </c>
      <c r="I26" s="32"/>
      <c r="J26" s="24"/>
      <c r="K26" s="25"/>
      <c r="L26" s="25"/>
      <c r="M26" s="13"/>
      <c r="N26" s="34"/>
      <c r="O26" s="34"/>
      <c r="P26" s="33">
        <v>1</v>
      </c>
      <c r="Q26" s="33"/>
      <c r="R26" s="33"/>
      <c r="S26" s="34"/>
      <c r="T26" s="34"/>
      <c r="U26" s="34"/>
      <c r="V26" s="33"/>
      <c r="W26" s="33"/>
      <c r="X26" s="33"/>
    </row>
    <row r="27" spans="1:24" ht="13.5" customHeight="1" x14ac:dyDescent="0.2">
      <c r="A27" s="34">
        <v>16</v>
      </c>
      <c r="B27" s="55" t="s">
        <v>69</v>
      </c>
      <c r="C27" s="55"/>
      <c r="D27" s="55"/>
      <c r="E27" s="37" t="s">
        <v>50</v>
      </c>
      <c r="F27" s="38"/>
      <c r="G27" s="38"/>
      <c r="H27" s="32">
        <v>9</v>
      </c>
      <c r="I27" s="32"/>
      <c r="J27" s="24"/>
      <c r="K27" s="25"/>
      <c r="L27" s="25"/>
      <c r="M27" s="13"/>
      <c r="N27" s="34"/>
      <c r="O27" s="34"/>
      <c r="P27" s="33"/>
      <c r="Q27" s="33"/>
      <c r="R27" s="33"/>
      <c r="S27" s="34">
        <v>1</v>
      </c>
      <c r="T27" s="34"/>
      <c r="U27" s="34"/>
      <c r="V27" s="33"/>
      <c r="W27" s="33"/>
      <c r="X27" s="33"/>
    </row>
    <row r="28" spans="1:24" ht="13.5" customHeight="1" x14ac:dyDescent="0.2">
      <c r="A28" s="34">
        <v>17</v>
      </c>
      <c r="B28" s="55" t="s">
        <v>70</v>
      </c>
      <c r="C28" s="55"/>
      <c r="D28" s="55"/>
      <c r="E28" s="37" t="s">
        <v>50</v>
      </c>
      <c r="F28" s="38"/>
      <c r="G28" s="38"/>
      <c r="H28" s="32">
        <v>6</v>
      </c>
      <c r="I28" s="32"/>
      <c r="J28" s="24"/>
      <c r="K28" s="25"/>
      <c r="L28" s="25"/>
      <c r="M28" s="13"/>
      <c r="N28" s="34"/>
      <c r="O28" s="34"/>
      <c r="P28" s="33">
        <v>1</v>
      </c>
      <c r="Q28" s="33"/>
      <c r="R28" s="33"/>
      <c r="S28" s="34"/>
      <c r="T28" s="34"/>
      <c r="U28" s="34"/>
      <c r="V28" s="33"/>
      <c r="W28" s="33"/>
      <c r="X28" s="33"/>
    </row>
    <row r="29" spans="1:24" ht="13.5" customHeight="1" x14ac:dyDescent="0.2">
      <c r="A29" s="34">
        <v>18</v>
      </c>
      <c r="B29" s="55" t="s">
        <v>71</v>
      </c>
      <c r="C29" s="55"/>
      <c r="D29" s="55"/>
      <c r="E29" s="37" t="s">
        <v>50</v>
      </c>
      <c r="F29" s="38"/>
      <c r="G29" s="38"/>
      <c r="H29" s="32">
        <v>1</v>
      </c>
      <c r="I29" s="32"/>
      <c r="J29" s="24"/>
      <c r="K29" s="25"/>
      <c r="L29" s="25"/>
      <c r="M29" s="13"/>
      <c r="N29" s="34"/>
      <c r="O29" s="34"/>
      <c r="P29" s="33">
        <v>1</v>
      </c>
      <c r="Q29" s="33"/>
      <c r="R29" s="33"/>
      <c r="S29" s="34"/>
      <c r="T29" s="34"/>
      <c r="U29" s="34"/>
      <c r="V29" s="33"/>
      <c r="W29" s="33"/>
      <c r="X29" s="33"/>
    </row>
    <row r="30" spans="1:24" ht="13.5" customHeight="1" x14ac:dyDescent="0.2">
      <c r="A30" s="34">
        <v>19</v>
      </c>
      <c r="B30" s="55" t="s">
        <v>72</v>
      </c>
      <c r="C30" s="55"/>
      <c r="D30" s="55"/>
      <c r="E30" s="37" t="s">
        <v>50</v>
      </c>
      <c r="F30" s="40"/>
      <c r="G30" s="38">
        <v>4</v>
      </c>
      <c r="H30" s="32"/>
      <c r="I30" s="32"/>
      <c r="J30" s="24"/>
      <c r="K30" s="25"/>
      <c r="L30" s="25"/>
      <c r="M30" s="13">
        <v>1</v>
      </c>
      <c r="N30" s="34"/>
      <c r="O30" s="34"/>
      <c r="P30" s="33"/>
      <c r="Q30" s="33"/>
      <c r="R30" s="33"/>
      <c r="S30" s="34"/>
      <c r="T30" s="34"/>
      <c r="U30" s="34"/>
      <c r="V30" s="33"/>
      <c r="W30" s="33"/>
      <c r="X30" s="33"/>
    </row>
    <row r="31" spans="1:24" ht="13.5" customHeight="1" x14ac:dyDescent="0.2">
      <c r="A31" s="34">
        <v>20</v>
      </c>
      <c r="B31" s="55" t="s">
        <v>73</v>
      </c>
      <c r="C31" s="55"/>
      <c r="D31" s="55"/>
      <c r="E31" s="37" t="s">
        <v>50</v>
      </c>
      <c r="F31" s="38"/>
      <c r="G31" s="38">
        <v>3</v>
      </c>
      <c r="H31" s="32"/>
      <c r="I31" s="32"/>
      <c r="J31" s="24"/>
      <c r="K31" s="25"/>
      <c r="L31" s="25"/>
      <c r="M31" s="13">
        <v>1</v>
      </c>
      <c r="N31" s="34"/>
      <c r="O31" s="34"/>
      <c r="P31" s="33"/>
      <c r="Q31" s="33"/>
      <c r="R31" s="33"/>
      <c r="S31" s="34"/>
      <c r="T31" s="34"/>
      <c r="U31" s="34"/>
      <c r="V31" s="33"/>
      <c r="W31" s="33"/>
      <c r="X31" s="33"/>
    </row>
    <row r="32" spans="1:24" ht="13.5" customHeight="1" x14ac:dyDescent="0.2">
      <c r="A32" s="34">
        <v>21</v>
      </c>
      <c r="B32" s="55" t="s">
        <v>74</v>
      </c>
      <c r="C32" s="55"/>
      <c r="D32" s="55"/>
      <c r="E32" s="37" t="s">
        <v>50</v>
      </c>
      <c r="F32" s="38"/>
      <c r="G32" s="38"/>
      <c r="H32" s="32">
        <v>0</v>
      </c>
      <c r="I32" s="32"/>
      <c r="J32" s="24"/>
      <c r="K32" s="25"/>
      <c r="L32" s="25"/>
      <c r="M32" s="13"/>
      <c r="N32" s="34"/>
      <c r="O32" s="34"/>
      <c r="P32" s="33">
        <v>1</v>
      </c>
      <c r="Q32" s="33"/>
      <c r="R32" s="33"/>
      <c r="S32" s="34"/>
      <c r="T32" s="34"/>
      <c r="U32" s="34"/>
      <c r="V32" s="33"/>
      <c r="W32" s="33"/>
      <c r="X32" s="33"/>
    </row>
    <row r="33" spans="1:24" ht="13.5" customHeight="1" x14ac:dyDescent="0.2">
      <c r="A33" s="34">
        <v>22</v>
      </c>
      <c r="B33" s="55" t="s">
        <v>75</v>
      </c>
      <c r="C33" s="55"/>
      <c r="D33" s="55"/>
      <c r="E33" s="37" t="s">
        <v>50</v>
      </c>
      <c r="F33" s="38"/>
      <c r="G33" s="38"/>
      <c r="H33" s="32">
        <v>0</v>
      </c>
      <c r="I33" s="32"/>
      <c r="J33" s="24"/>
      <c r="K33" s="25"/>
      <c r="L33" s="25"/>
      <c r="M33" s="13"/>
      <c r="N33" s="34"/>
      <c r="O33" s="34"/>
      <c r="P33" s="33">
        <v>1</v>
      </c>
      <c r="Q33" s="33"/>
      <c r="R33" s="33"/>
      <c r="S33" s="34"/>
      <c r="T33" s="34"/>
      <c r="U33" s="34"/>
      <c r="V33" s="33"/>
      <c r="W33" s="33"/>
      <c r="X33" s="33"/>
    </row>
    <row r="34" spans="1:24" ht="13.5" customHeight="1" x14ac:dyDescent="0.2">
      <c r="A34" s="34">
        <v>23</v>
      </c>
      <c r="B34" s="55" t="s">
        <v>76</v>
      </c>
      <c r="C34" s="55"/>
      <c r="D34" s="55"/>
      <c r="E34" s="37" t="s">
        <v>50</v>
      </c>
      <c r="F34" s="38"/>
      <c r="G34" s="35"/>
      <c r="H34" s="32">
        <v>1</v>
      </c>
      <c r="I34" s="32"/>
      <c r="J34" s="24"/>
      <c r="K34" s="25"/>
      <c r="L34" s="25"/>
      <c r="M34" s="13"/>
      <c r="N34" s="34"/>
      <c r="O34" s="34"/>
      <c r="P34" s="33">
        <v>1</v>
      </c>
      <c r="Q34" s="33"/>
      <c r="R34" s="33"/>
      <c r="S34" s="34"/>
      <c r="T34" s="34"/>
      <c r="U34" s="34"/>
      <c r="V34" s="33"/>
      <c r="W34" s="33"/>
      <c r="X34" s="33"/>
    </row>
    <row r="35" spans="1:24" ht="13.5" customHeight="1" x14ac:dyDescent="0.2">
      <c r="A35" s="34">
        <v>24</v>
      </c>
      <c r="B35" s="55" t="s">
        <v>77</v>
      </c>
      <c r="C35" s="55"/>
      <c r="D35" s="55"/>
      <c r="E35" s="37" t="s">
        <v>50</v>
      </c>
      <c r="F35" s="38"/>
      <c r="G35" s="38">
        <v>6</v>
      </c>
      <c r="H35" s="32"/>
      <c r="I35" s="32"/>
      <c r="J35" s="24"/>
      <c r="K35" s="25"/>
      <c r="L35" s="25"/>
      <c r="M35" s="13">
        <v>1</v>
      </c>
      <c r="N35" s="34"/>
      <c r="O35" s="34"/>
      <c r="P35" s="33"/>
      <c r="Q35" s="33"/>
      <c r="R35" s="33"/>
      <c r="S35" s="34"/>
      <c r="T35" s="34"/>
      <c r="U35" s="34"/>
      <c r="V35" s="33"/>
      <c r="W35" s="33"/>
      <c r="X35" s="33"/>
    </row>
    <row r="36" spans="1:24" ht="13.5" customHeight="1" x14ac:dyDescent="0.2">
      <c r="A36" s="34">
        <v>25</v>
      </c>
      <c r="B36" s="55" t="s">
        <v>78</v>
      </c>
      <c r="C36" s="55"/>
      <c r="D36" s="55"/>
      <c r="E36" s="37" t="s">
        <v>50</v>
      </c>
      <c r="F36" s="38"/>
      <c r="G36" s="38"/>
      <c r="H36" s="32">
        <v>10</v>
      </c>
      <c r="I36" s="32"/>
      <c r="J36" s="24"/>
      <c r="K36" s="25"/>
      <c r="L36" s="25"/>
      <c r="M36" s="13"/>
      <c r="N36" s="34"/>
      <c r="O36" s="34"/>
      <c r="P36" s="33"/>
      <c r="Q36" s="33"/>
      <c r="R36" s="33"/>
      <c r="S36" s="34">
        <v>1</v>
      </c>
      <c r="T36" s="34"/>
      <c r="U36" s="34"/>
      <c r="V36" s="33"/>
      <c r="W36" s="33"/>
      <c r="X36" s="33"/>
    </row>
    <row r="37" spans="1:24" ht="13.5" customHeight="1" x14ac:dyDescent="0.2">
      <c r="A37" s="34">
        <v>26</v>
      </c>
      <c r="B37" s="55" t="s">
        <v>79</v>
      </c>
      <c r="C37" s="55"/>
      <c r="D37" s="55"/>
      <c r="E37" s="37" t="s">
        <v>50</v>
      </c>
      <c r="F37" s="38"/>
      <c r="G37" s="38">
        <v>4</v>
      </c>
      <c r="H37" s="32"/>
      <c r="I37" s="32"/>
      <c r="J37" s="24"/>
      <c r="K37" s="25"/>
      <c r="L37" s="25"/>
      <c r="M37" s="13">
        <v>1</v>
      </c>
      <c r="N37" s="34"/>
      <c r="O37" s="34"/>
      <c r="P37" s="33"/>
      <c r="Q37" s="33"/>
      <c r="R37" s="33"/>
      <c r="S37" s="34"/>
      <c r="T37" s="34"/>
      <c r="U37" s="34"/>
      <c r="V37" s="33"/>
      <c r="W37" s="33"/>
      <c r="X37" s="33"/>
    </row>
    <row r="38" spans="1:24" ht="13.5" customHeight="1" x14ac:dyDescent="0.2">
      <c r="A38" s="34">
        <v>27</v>
      </c>
      <c r="B38" s="55" t="s">
        <v>80</v>
      </c>
      <c r="C38" s="55"/>
      <c r="D38" s="55"/>
      <c r="E38" s="37" t="s">
        <v>50</v>
      </c>
      <c r="F38" s="38"/>
      <c r="G38" s="38">
        <v>6</v>
      </c>
      <c r="H38" s="32"/>
      <c r="I38" s="32"/>
      <c r="J38" s="24"/>
      <c r="K38" s="25"/>
      <c r="L38" s="25"/>
      <c r="M38" s="13">
        <v>1</v>
      </c>
      <c r="N38" s="34"/>
      <c r="O38" s="34"/>
      <c r="P38" s="33"/>
      <c r="Q38" s="33"/>
      <c r="R38" s="33"/>
      <c r="S38" s="34"/>
      <c r="T38" s="34"/>
      <c r="U38" s="34"/>
      <c r="V38" s="33"/>
      <c r="W38" s="33"/>
      <c r="X38" s="33"/>
    </row>
    <row r="39" spans="1:24" ht="13.5" customHeight="1" x14ac:dyDescent="0.2">
      <c r="A39" s="34">
        <v>28</v>
      </c>
      <c r="B39" s="55" t="s">
        <v>81</v>
      </c>
      <c r="C39" s="55"/>
      <c r="D39" s="55"/>
      <c r="E39" s="37" t="s">
        <v>50</v>
      </c>
      <c r="F39" s="38"/>
      <c r="G39" s="38">
        <v>3</v>
      </c>
      <c r="H39" s="32"/>
      <c r="I39" s="32"/>
      <c r="J39" s="24"/>
      <c r="K39" s="25"/>
      <c r="L39" s="25"/>
      <c r="M39" s="13">
        <v>1</v>
      </c>
      <c r="N39" s="34"/>
      <c r="O39" s="34"/>
      <c r="P39" s="33"/>
      <c r="Q39" s="33"/>
      <c r="R39" s="33"/>
      <c r="S39" s="34"/>
      <c r="T39" s="34"/>
      <c r="U39" s="34"/>
      <c r="V39" s="33"/>
      <c r="W39" s="33"/>
      <c r="X39" s="33"/>
    </row>
    <row r="40" spans="1:24" ht="13.5" customHeight="1" x14ac:dyDescent="0.2">
      <c r="A40" s="34">
        <v>29</v>
      </c>
      <c r="B40" s="55" t="s">
        <v>82</v>
      </c>
      <c r="C40" s="55"/>
      <c r="D40" s="55"/>
      <c r="E40" s="37" t="s">
        <v>50</v>
      </c>
      <c r="F40" s="38" t="s">
        <v>341</v>
      </c>
      <c r="G40" s="38"/>
      <c r="H40" s="32"/>
      <c r="I40" s="32"/>
      <c r="J40" s="24"/>
      <c r="K40" s="25"/>
      <c r="L40" s="25"/>
      <c r="M40" s="13"/>
      <c r="N40" s="34"/>
      <c r="O40" s="34"/>
      <c r="P40" s="33"/>
      <c r="Q40" s="33"/>
      <c r="R40" s="33"/>
      <c r="S40" s="34"/>
      <c r="T40" s="34"/>
      <c r="U40" s="34"/>
      <c r="V40" s="33"/>
      <c r="W40" s="33"/>
      <c r="X40" s="33"/>
    </row>
    <row r="41" spans="1:24" ht="13.5" customHeight="1" x14ac:dyDescent="0.2">
      <c r="A41" s="34">
        <v>30</v>
      </c>
      <c r="B41" s="55" t="s">
        <v>83</v>
      </c>
      <c r="C41" s="55"/>
      <c r="D41" s="55"/>
      <c r="E41" s="37" t="s">
        <v>50</v>
      </c>
      <c r="F41" s="38"/>
      <c r="G41" s="38"/>
      <c r="H41" s="32">
        <v>10</v>
      </c>
      <c r="I41" s="32"/>
      <c r="J41" s="24"/>
      <c r="K41" s="25"/>
      <c r="L41" s="25"/>
      <c r="M41" s="13"/>
      <c r="N41" s="34"/>
      <c r="O41" s="34"/>
      <c r="P41" s="33"/>
      <c r="Q41" s="33"/>
      <c r="R41" s="33"/>
      <c r="S41" s="34">
        <v>1</v>
      </c>
      <c r="T41" s="34"/>
      <c r="U41" s="34"/>
      <c r="V41" s="33"/>
      <c r="W41" s="33"/>
      <c r="X41" s="33"/>
    </row>
    <row r="42" spans="1:24" ht="13.5" customHeight="1" x14ac:dyDescent="0.2">
      <c r="A42" s="34">
        <v>31</v>
      </c>
      <c r="B42" s="55" t="s">
        <v>84</v>
      </c>
      <c r="C42" s="55"/>
      <c r="D42" s="55"/>
      <c r="E42" s="37" t="s">
        <v>50</v>
      </c>
      <c r="F42" s="38"/>
      <c r="G42" s="38"/>
      <c r="H42" s="32">
        <v>0</v>
      </c>
      <c r="I42" s="32"/>
      <c r="J42" s="24"/>
      <c r="K42" s="25"/>
      <c r="L42" s="25"/>
      <c r="M42" s="13"/>
      <c r="N42" s="34"/>
      <c r="O42" s="34"/>
      <c r="P42" s="33">
        <v>1</v>
      </c>
      <c r="Q42" s="33"/>
      <c r="R42" s="33"/>
      <c r="S42" s="34"/>
      <c r="T42" s="34"/>
      <c r="U42" s="34"/>
      <c r="V42" s="33"/>
      <c r="W42" s="33"/>
      <c r="X42" s="33"/>
    </row>
    <row r="43" spans="1:24" ht="13.5" customHeight="1" x14ac:dyDescent="0.2">
      <c r="A43" s="34">
        <v>32</v>
      </c>
      <c r="B43" s="55" t="s">
        <v>85</v>
      </c>
      <c r="C43" s="55"/>
      <c r="D43" s="55"/>
      <c r="E43" s="37" t="s">
        <v>50</v>
      </c>
      <c r="F43" s="38"/>
      <c r="G43" s="38"/>
      <c r="H43" s="32">
        <v>1</v>
      </c>
      <c r="I43" s="32"/>
      <c r="J43" s="24"/>
      <c r="K43" s="25"/>
      <c r="L43" s="25"/>
      <c r="M43" s="13"/>
      <c r="N43" s="34"/>
      <c r="O43" s="34"/>
      <c r="P43" s="33">
        <v>1</v>
      </c>
      <c r="Q43" s="33"/>
      <c r="R43" s="33"/>
      <c r="S43" s="34"/>
      <c r="T43" s="34"/>
      <c r="U43" s="34"/>
      <c r="V43" s="33"/>
      <c r="W43" s="33"/>
      <c r="X43" s="33"/>
    </row>
    <row r="44" spans="1:24" x14ac:dyDescent="0.2">
      <c r="A44" s="34">
        <v>33</v>
      </c>
      <c r="B44" s="55" t="s">
        <v>86</v>
      </c>
      <c r="C44" s="55"/>
      <c r="D44" s="55"/>
      <c r="E44" s="37" t="s">
        <v>50</v>
      </c>
      <c r="F44" s="29"/>
      <c r="G44" s="36"/>
      <c r="H44" s="31">
        <v>6</v>
      </c>
      <c r="I44" s="31"/>
      <c r="J44" s="26"/>
      <c r="K44" s="27"/>
      <c r="L44" s="27"/>
      <c r="M44" s="16"/>
      <c r="N44" s="14"/>
      <c r="O44" s="14"/>
      <c r="P44" s="22">
        <v>1</v>
      </c>
      <c r="Q44" s="22"/>
      <c r="R44" s="22"/>
      <c r="S44" s="14"/>
      <c r="T44" s="14"/>
      <c r="U44" s="14"/>
      <c r="V44" s="22"/>
      <c r="W44" s="22"/>
      <c r="X44" s="22"/>
    </row>
    <row r="45" spans="1:24" x14ac:dyDescent="0.2">
      <c r="A45" s="34">
        <v>34</v>
      </c>
      <c r="B45" s="55" t="s">
        <v>87</v>
      </c>
      <c r="C45" s="55"/>
      <c r="D45" s="55"/>
      <c r="E45" s="39" t="s">
        <v>51</v>
      </c>
      <c r="F45" s="29"/>
      <c r="G45" s="30"/>
      <c r="H45" s="31">
        <v>6</v>
      </c>
      <c r="I45" s="31"/>
      <c r="J45" s="26"/>
      <c r="K45" s="27"/>
      <c r="L45" s="27"/>
      <c r="M45" s="16"/>
      <c r="N45" s="14"/>
      <c r="O45" s="14"/>
      <c r="P45" s="22">
        <v>1</v>
      </c>
      <c r="Q45" s="22"/>
      <c r="R45" s="22"/>
      <c r="S45" s="14"/>
      <c r="T45" s="14"/>
      <c r="U45" s="14"/>
      <c r="V45" s="22"/>
      <c r="W45" s="22"/>
      <c r="X45" s="22"/>
    </row>
    <row r="46" spans="1:24" x14ac:dyDescent="0.2">
      <c r="A46" s="34">
        <v>35</v>
      </c>
      <c r="B46" s="55" t="s">
        <v>88</v>
      </c>
      <c r="C46" s="55"/>
      <c r="D46" s="55"/>
      <c r="E46" s="39" t="s">
        <v>51</v>
      </c>
      <c r="F46" s="29"/>
      <c r="G46" s="30"/>
      <c r="H46" s="31">
        <v>0</v>
      </c>
      <c r="I46" s="31"/>
      <c r="J46" s="26"/>
      <c r="K46" s="27"/>
      <c r="L46" s="27"/>
      <c r="M46" s="16"/>
      <c r="N46" s="14"/>
      <c r="O46" s="14"/>
      <c r="P46" s="22">
        <v>1</v>
      </c>
      <c r="Q46" s="22"/>
      <c r="R46" s="22"/>
      <c r="S46" s="14"/>
      <c r="T46" s="14"/>
      <c r="U46" s="14"/>
      <c r="V46" s="22"/>
      <c r="W46" s="22"/>
      <c r="X46" s="22"/>
    </row>
    <row r="47" spans="1:24" x14ac:dyDescent="0.2">
      <c r="A47" s="34">
        <v>36</v>
      </c>
      <c r="B47" s="55" t="s">
        <v>89</v>
      </c>
      <c r="C47" s="55"/>
      <c r="D47" s="55"/>
      <c r="E47" s="39" t="s">
        <v>51</v>
      </c>
      <c r="F47" s="29"/>
      <c r="G47" s="30">
        <v>6</v>
      </c>
      <c r="H47" s="31"/>
      <c r="I47" s="31"/>
      <c r="J47" s="26"/>
      <c r="K47" s="27"/>
      <c r="L47" s="27"/>
      <c r="M47" s="16">
        <v>1</v>
      </c>
      <c r="N47" s="14"/>
      <c r="O47" s="14"/>
      <c r="P47" s="22"/>
      <c r="Q47" s="22"/>
      <c r="R47" s="22"/>
      <c r="S47" s="14"/>
      <c r="T47" s="14"/>
      <c r="U47" s="14"/>
      <c r="V47" s="22"/>
      <c r="W47" s="22"/>
      <c r="X47" s="22"/>
    </row>
    <row r="48" spans="1:24" x14ac:dyDescent="0.2">
      <c r="A48" s="34">
        <v>37</v>
      </c>
      <c r="B48" s="55" t="s">
        <v>90</v>
      </c>
      <c r="C48" s="55"/>
      <c r="D48" s="55"/>
      <c r="E48" s="39" t="s">
        <v>51</v>
      </c>
      <c r="F48" s="29"/>
      <c r="G48" s="30"/>
      <c r="H48" s="31">
        <v>1</v>
      </c>
      <c r="I48" s="31"/>
      <c r="J48" s="26"/>
      <c r="K48" s="27"/>
      <c r="L48" s="27"/>
      <c r="M48" s="16"/>
      <c r="N48" s="14"/>
      <c r="O48" s="14"/>
      <c r="P48" s="22">
        <v>1</v>
      </c>
      <c r="Q48" s="22"/>
      <c r="R48" s="22"/>
      <c r="S48" s="14"/>
      <c r="T48" s="14"/>
      <c r="U48" s="14"/>
      <c r="V48" s="22"/>
      <c r="W48" s="22"/>
      <c r="X48" s="22"/>
    </row>
    <row r="49" spans="1:24" x14ac:dyDescent="0.2">
      <c r="A49" s="34">
        <v>38</v>
      </c>
      <c r="B49" s="55" t="s">
        <v>91</v>
      </c>
      <c r="C49" s="55"/>
      <c r="D49" s="55"/>
      <c r="E49" s="39" t="s">
        <v>51</v>
      </c>
      <c r="F49" s="29"/>
      <c r="G49" s="30"/>
      <c r="H49" s="31">
        <v>1</v>
      </c>
      <c r="I49" s="31"/>
      <c r="J49" s="26"/>
      <c r="K49" s="27"/>
      <c r="L49" s="27"/>
      <c r="M49" s="16"/>
      <c r="N49" s="14"/>
      <c r="O49" s="14"/>
      <c r="P49" s="22">
        <v>1</v>
      </c>
      <c r="Q49" s="22"/>
      <c r="R49" s="22"/>
      <c r="S49" s="14"/>
      <c r="T49" s="14"/>
      <c r="U49" s="14"/>
      <c r="V49" s="22"/>
      <c r="W49" s="22"/>
      <c r="X49" s="22"/>
    </row>
    <row r="50" spans="1:24" x14ac:dyDescent="0.2">
      <c r="A50" s="34">
        <v>39</v>
      </c>
      <c r="B50" s="55" t="s">
        <v>92</v>
      </c>
      <c r="C50" s="55"/>
      <c r="D50" s="55"/>
      <c r="E50" s="39" t="s">
        <v>51</v>
      </c>
      <c r="F50" s="29"/>
      <c r="G50" s="30"/>
      <c r="H50" s="31">
        <v>0</v>
      </c>
      <c r="I50" s="31"/>
      <c r="J50" s="26"/>
      <c r="K50" s="27"/>
      <c r="L50" s="27"/>
      <c r="M50" s="16"/>
      <c r="N50" s="14"/>
      <c r="O50" s="14"/>
      <c r="P50" s="22">
        <v>1</v>
      </c>
      <c r="Q50" s="22"/>
      <c r="R50" s="22"/>
      <c r="S50" s="14"/>
      <c r="T50" s="14"/>
      <c r="U50" s="14"/>
      <c r="V50" s="22"/>
      <c r="W50" s="22"/>
      <c r="X50" s="22"/>
    </row>
    <row r="51" spans="1:24" x14ac:dyDescent="0.2">
      <c r="A51" s="34">
        <v>40</v>
      </c>
      <c r="B51" s="55" t="s">
        <v>93</v>
      </c>
      <c r="C51" s="55"/>
      <c r="D51" s="55"/>
      <c r="E51" s="39" t="s">
        <v>51</v>
      </c>
      <c r="F51" s="29"/>
      <c r="G51" s="30"/>
      <c r="H51" s="31">
        <v>9</v>
      </c>
      <c r="I51" s="31"/>
      <c r="J51" s="26"/>
      <c r="K51" s="27"/>
      <c r="L51" s="27"/>
      <c r="M51" s="16"/>
      <c r="N51" s="14"/>
      <c r="O51" s="14"/>
      <c r="P51" s="22"/>
      <c r="Q51" s="22"/>
      <c r="R51" s="22"/>
      <c r="S51" s="14">
        <v>1</v>
      </c>
      <c r="T51" s="14"/>
      <c r="U51" s="14"/>
      <c r="V51" s="22"/>
      <c r="W51" s="22"/>
      <c r="X51" s="22"/>
    </row>
    <row r="52" spans="1:24" x14ac:dyDescent="0.2">
      <c r="A52" s="34">
        <v>41</v>
      </c>
      <c r="B52" s="55" t="s">
        <v>94</v>
      </c>
      <c r="C52" s="55"/>
      <c r="D52" s="55"/>
      <c r="E52" s="39" t="s">
        <v>51</v>
      </c>
      <c r="F52" s="29"/>
      <c r="G52" s="30"/>
      <c r="H52" s="31">
        <v>10</v>
      </c>
      <c r="I52" s="31"/>
      <c r="J52" s="26"/>
      <c r="K52" s="27"/>
      <c r="L52" s="27"/>
      <c r="M52" s="16"/>
      <c r="N52" s="14"/>
      <c r="O52" s="14"/>
      <c r="P52" s="22"/>
      <c r="Q52" s="22"/>
      <c r="R52" s="22"/>
      <c r="S52" s="14">
        <v>1</v>
      </c>
      <c r="T52" s="14"/>
      <c r="U52" s="14"/>
      <c r="V52" s="22"/>
      <c r="W52" s="22"/>
      <c r="X52" s="22"/>
    </row>
    <row r="53" spans="1:24" x14ac:dyDescent="0.2">
      <c r="A53" s="34">
        <v>42</v>
      </c>
      <c r="B53" s="55" t="s">
        <v>95</v>
      </c>
      <c r="C53" s="55"/>
      <c r="D53" s="55"/>
      <c r="E53" s="39" t="s">
        <v>51</v>
      </c>
      <c r="F53" s="29"/>
      <c r="G53" s="30"/>
      <c r="H53" s="31">
        <v>10</v>
      </c>
      <c r="I53" s="31"/>
      <c r="J53" s="26"/>
      <c r="K53" s="27"/>
      <c r="L53" s="27"/>
      <c r="M53" s="16"/>
      <c r="N53" s="14"/>
      <c r="O53" s="14"/>
      <c r="P53" s="22"/>
      <c r="Q53" s="22"/>
      <c r="R53" s="22"/>
      <c r="S53" s="14">
        <v>1</v>
      </c>
      <c r="T53" s="14"/>
      <c r="U53" s="14"/>
      <c r="V53" s="22"/>
      <c r="W53" s="22"/>
      <c r="X53" s="22"/>
    </row>
    <row r="54" spans="1:24" x14ac:dyDescent="0.2">
      <c r="A54" s="34">
        <v>43</v>
      </c>
      <c r="B54" s="55" t="s">
        <v>96</v>
      </c>
      <c r="C54" s="55"/>
      <c r="D54" s="55"/>
      <c r="E54" s="39" t="s">
        <v>51</v>
      </c>
      <c r="F54" s="29"/>
      <c r="G54" s="30"/>
      <c r="H54" s="31">
        <v>7</v>
      </c>
      <c r="I54" s="31"/>
      <c r="J54" s="26"/>
      <c r="K54" s="27"/>
      <c r="L54" s="27"/>
      <c r="M54" s="16"/>
      <c r="N54" s="14"/>
      <c r="O54" s="14"/>
      <c r="P54" s="22">
        <v>1</v>
      </c>
      <c r="Q54" s="22"/>
      <c r="R54" s="22"/>
      <c r="S54" s="14"/>
      <c r="T54" s="14"/>
      <c r="U54" s="14"/>
      <c r="V54" s="22"/>
      <c r="W54" s="22"/>
      <c r="X54" s="22"/>
    </row>
    <row r="55" spans="1:24" x14ac:dyDescent="0.2">
      <c r="A55" s="34">
        <v>44</v>
      </c>
      <c r="B55" s="55" t="s">
        <v>97</v>
      </c>
      <c r="C55" s="55"/>
      <c r="D55" s="55"/>
      <c r="E55" s="39" t="s">
        <v>51</v>
      </c>
      <c r="F55" s="29"/>
      <c r="G55" s="29"/>
      <c r="H55" s="29">
        <v>8</v>
      </c>
      <c r="I55" s="29"/>
      <c r="J55" s="26"/>
      <c r="K55" s="27"/>
      <c r="L55" s="27"/>
      <c r="M55" s="16"/>
      <c r="N55" s="14"/>
      <c r="O55" s="14"/>
      <c r="P55" s="22"/>
      <c r="Q55" s="22"/>
      <c r="R55" s="22"/>
      <c r="S55" s="14">
        <v>1</v>
      </c>
      <c r="T55" s="14"/>
      <c r="U55" s="14"/>
      <c r="V55" s="22"/>
      <c r="W55" s="22"/>
      <c r="X55" s="22"/>
    </row>
    <row r="56" spans="1:24" x14ac:dyDescent="0.2">
      <c r="A56" s="34">
        <v>45</v>
      </c>
      <c r="B56" s="55" t="s">
        <v>98</v>
      </c>
      <c r="C56" s="55"/>
      <c r="D56" s="55"/>
      <c r="E56" s="39" t="s">
        <v>51</v>
      </c>
      <c r="F56" s="29"/>
      <c r="G56" s="30"/>
      <c r="H56" s="31">
        <v>10</v>
      </c>
      <c r="I56" s="31"/>
      <c r="J56" s="26"/>
      <c r="K56" s="27"/>
      <c r="L56" s="27"/>
      <c r="M56" s="16"/>
      <c r="N56" s="14"/>
      <c r="O56" s="14"/>
      <c r="P56" s="22"/>
      <c r="Q56" s="22"/>
      <c r="R56" s="22"/>
      <c r="S56" s="14">
        <v>1</v>
      </c>
      <c r="T56" s="14"/>
      <c r="U56" s="14"/>
      <c r="V56" s="22"/>
      <c r="W56" s="22"/>
      <c r="X56" s="22"/>
    </row>
    <row r="57" spans="1:24" x14ac:dyDescent="0.2">
      <c r="A57" s="34">
        <v>46</v>
      </c>
      <c r="B57" s="55" t="s">
        <v>99</v>
      </c>
      <c r="C57" s="55"/>
      <c r="D57" s="55"/>
      <c r="E57" s="39" t="s">
        <v>51</v>
      </c>
      <c r="F57" s="29"/>
      <c r="G57" s="30"/>
      <c r="H57" s="31">
        <v>1</v>
      </c>
      <c r="I57" s="31"/>
      <c r="J57" s="26"/>
      <c r="K57" s="27"/>
      <c r="L57" s="27"/>
      <c r="M57" s="16"/>
      <c r="N57" s="14"/>
      <c r="O57" s="14"/>
      <c r="P57" s="22">
        <v>1</v>
      </c>
      <c r="Q57" s="22"/>
      <c r="R57" s="22"/>
      <c r="S57" s="14"/>
      <c r="T57" s="14"/>
      <c r="U57" s="14"/>
      <c r="V57" s="22"/>
      <c r="W57" s="22"/>
      <c r="X57" s="22"/>
    </row>
    <row r="58" spans="1:24" x14ac:dyDescent="0.2">
      <c r="A58" s="34">
        <v>47</v>
      </c>
      <c r="B58" s="55" t="s">
        <v>100</v>
      </c>
      <c r="C58" s="55"/>
      <c r="D58" s="55"/>
      <c r="E58" s="39" t="s">
        <v>51</v>
      </c>
      <c r="F58" s="29"/>
      <c r="G58" s="30"/>
      <c r="H58" s="31">
        <v>0</v>
      </c>
      <c r="I58" s="31"/>
      <c r="J58" s="26"/>
      <c r="K58" s="27"/>
      <c r="L58" s="27"/>
      <c r="M58" s="16"/>
      <c r="N58" s="14"/>
      <c r="O58" s="14"/>
      <c r="P58" s="22">
        <v>1</v>
      </c>
      <c r="Q58" s="22"/>
      <c r="R58" s="22"/>
      <c r="S58" s="14"/>
      <c r="T58" s="14"/>
      <c r="U58" s="14"/>
      <c r="V58" s="22"/>
      <c r="W58" s="22"/>
      <c r="X58" s="22"/>
    </row>
    <row r="59" spans="1:24" x14ac:dyDescent="0.2">
      <c r="A59" s="34">
        <v>48</v>
      </c>
      <c r="B59" s="55" t="s">
        <v>101</v>
      </c>
      <c r="C59" s="55"/>
      <c r="D59" s="55"/>
      <c r="E59" s="39" t="s">
        <v>51</v>
      </c>
      <c r="F59" s="29"/>
      <c r="G59" s="30"/>
      <c r="H59" s="31">
        <v>9</v>
      </c>
      <c r="I59" s="31"/>
      <c r="J59" s="26"/>
      <c r="K59" s="27"/>
      <c r="L59" s="27"/>
      <c r="M59" s="16"/>
      <c r="N59" s="14"/>
      <c r="O59" s="14"/>
      <c r="P59" s="22"/>
      <c r="Q59" s="22"/>
      <c r="R59" s="22"/>
      <c r="S59" s="14">
        <v>1</v>
      </c>
      <c r="T59" s="14"/>
      <c r="U59" s="14"/>
      <c r="V59" s="22"/>
      <c r="W59" s="22"/>
      <c r="X59" s="22"/>
    </row>
    <row r="60" spans="1:24" x14ac:dyDescent="0.2">
      <c r="A60" s="34">
        <v>49</v>
      </c>
      <c r="B60" s="55" t="s">
        <v>102</v>
      </c>
      <c r="C60" s="55"/>
      <c r="D60" s="55"/>
      <c r="E60" s="39" t="s">
        <v>51</v>
      </c>
      <c r="F60" s="29"/>
      <c r="G60" s="30"/>
      <c r="H60" s="31">
        <v>0</v>
      </c>
      <c r="I60" s="31"/>
      <c r="J60" s="26"/>
      <c r="K60" s="27"/>
      <c r="L60" s="27"/>
      <c r="M60" s="16"/>
      <c r="N60" s="14"/>
      <c r="O60" s="14"/>
      <c r="P60" s="22">
        <v>1</v>
      </c>
      <c r="Q60" s="22"/>
      <c r="R60" s="22"/>
      <c r="S60" s="14"/>
      <c r="T60" s="14"/>
      <c r="U60" s="14"/>
      <c r="V60" s="22"/>
      <c r="W60" s="22"/>
      <c r="X60" s="22"/>
    </row>
    <row r="61" spans="1:24" x14ac:dyDescent="0.2">
      <c r="A61" s="34">
        <v>50</v>
      </c>
      <c r="B61" s="55" t="s">
        <v>103</v>
      </c>
      <c r="C61" s="55"/>
      <c r="D61" s="55"/>
      <c r="E61" s="39" t="s">
        <v>51</v>
      </c>
      <c r="F61" s="29"/>
      <c r="G61" s="30">
        <v>6</v>
      </c>
      <c r="H61" s="31"/>
      <c r="I61" s="31"/>
      <c r="J61" s="26"/>
      <c r="K61" s="27"/>
      <c r="L61" s="27"/>
      <c r="M61" s="16">
        <v>1</v>
      </c>
      <c r="N61" s="14"/>
      <c r="O61" s="14"/>
      <c r="P61" s="22"/>
      <c r="Q61" s="22"/>
      <c r="R61" s="22"/>
      <c r="S61" s="14"/>
      <c r="T61" s="14"/>
      <c r="U61" s="14"/>
      <c r="V61" s="22"/>
      <c r="W61" s="22"/>
      <c r="X61" s="22"/>
    </row>
    <row r="62" spans="1:24" x14ac:dyDescent="0.2">
      <c r="A62" s="34">
        <v>51</v>
      </c>
      <c r="B62" s="55" t="s">
        <v>104</v>
      </c>
      <c r="C62" s="55"/>
      <c r="D62" s="55"/>
      <c r="E62" s="39" t="s">
        <v>51</v>
      </c>
      <c r="F62" s="29"/>
      <c r="G62" s="30"/>
      <c r="H62" s="31">
        <v>4</v>
      </c>
      <c r="I62" s="31"/>
      <c r="J62" s="26"/>
      <c r="K62" s="27"/>
      <c r="L62" s="27"/>
      <c r="M62" s="16"/>
      <c r="N62" s="14"/>
      <c r="O62" s="14"/>
      <c r="P62" s="22">
        <v>1</v>
      </c>
      <c r="Q62" s="22"/>
      <c r="R62" s="22"/>
      <c r="S62" s="14"/>
      <c r="T62" s="14"/>
      <c r="U62" s="14"/>
      <c r="V62" s="22"/>
      <c r="W62" s="22"/>
      <c r="X62" s="22"/>
    </row>
    <row r="63" spans="1:24" x14ac:dyDescent="0.2">
      <c r="A63" s="34">
        <v>52</v>
      </c>
      <c r="B63" s="55" t="s">
        <v>105</v>
      </c>
      <c r="C63" s="55"/>
      <c r="D63" s="55"/>
      <c r="E63" s="39" t="s">
        <v>51</v>
      </c>
      <c r="F63" s="29"/>
      <c r="G63" s="30"/>
      <c r="H63" s="31">
        <v>0</v>
      </c>
      <c r="I63" s="31"/>
      <c r="J63" s="26"/>
      <c r="K63" s="27"/>
      <c r="L63" s="27"/>
      <c r="M63" s="16"/>
      <c r="N63" s="14"/>
      <c r="O63" s="14"/>
      <c r="P63" s="22">
        <v>1</v>
      </c>
      <c r="Q63" s="22"/>
      <c r="R63" s="22"/>
      <c r="S63" s="14"/>
      <c r="T63" s="14"/>
      <c r="U63" s="14"/>
      <c r="V63" s="22"/>
      <c r="W63" s="22"/>
      <c r="X63" s="22"/>
    </row>
    <row r="64" spans="1:24" x14ac:dyDescent="0.2">
      <c r="A64" s="34">
        <v>53</v>
      </c>
      <c r="B64" s="55" t="s">
        <v>106</v>
      </c>
      <c r="C64" s="55"/>
      <c r="D64" s="55"/>
      <c r="E64" s="39" t="s">
        <v>51</v>
      </c>
      <c r="F64" s="29"/>
      <c r="G64" s="30"/>
      <c r="H64" s="31">
        <v>0</v>
      </c>
      <c r="I64" s="31"/>
      <c r="J64" s="26"/>
      <c r="K64" s="27"/>
      <c r="L64" s="27"/>
      <c r="M64" s="16"/>
      <c r="N64" s="14"/>
      <c r="O64" s="14"/>
      <c r="P64" s="22">
        <v>1</v>
      </c>
      <c r="Q64" s="22"/>
      <c r="R64" s="22"/>
      <c r="S64" s="14"/>
      <c r="T64" s="14"/>
      <c r="U64" s="14"/>
      <c r="V64" s="22"/>
      <c r="W64" s="22"/>
      <c r="X64" s="22"/>
    </row>
    <row r="65" spans="1:24" x14ac:dyDescent="0.2">
      <c r="A65" s="34">
        <v>54</v>
      </c>
      <c r="B65" s="55" t="s">
        <v>107</v>
      </c>
      <c r="C65" s="55"/>
      <c r="D65" s="55"/>
      <c r="E65" s="39" t="s">
        <v>51</v>
      </c>
      <c r="F65" s="29"/>
      <c r="G65" s="30"/>
      <c r="H65" s="31">
        <v>7</v>
      </c>
      <c r="I65" s="31"/>
      <c r="J65" s="26"/>
      <c r="K65" s="27"/>
      <c r="L65" s="27"/>
      <c r="M65" s="16"/>
      <c r="N65" s="14"/>
      <c r="O65" s="14"/>
      <c r="P65" s="22">
        <v>1</v>
      </c>
      <c r="Q65" s="22"/>
      <c r="R65" s="22"/>
      <c r="S65" s="14"/>
      <c r="T65" s="14"/>
      <c r="U65" s="14"/>
      <c r="V65" s="22"/>
      <c r="W65" s="22"/>
      <c r="X65" s="22"/>
    </row>
    <row r="66" spans="1:24" x14ac:dyDescent="0.2">
      <c r="A66" s="34">
        <v>55</v>
      </c>
      <c r="B66" s="55" t="s">
        <v>108</v>
      </c>
      <c r="C66" s="55"/>
      <c r="D66" s="55"/>
      <c r="E66" s="39" t="s">
        <v>51</v>
      </c>
      <c r="F66" s="29"/>
      <c r="G66" s="30"/>
      <c r="H66" s="31">
        <v>10</v>
      </c>
      <c r="I66" s="31"/>
      <c r="J66" s="26"/>
      <c r="K66" s="27"/>
      <c r="L66" s="27"/>
      <c r="M66" s="16"/>
      <c r="N66" s="14"/>
      <c r="O66" s="14"/>
      <c r="P66" s="22"/>
      <c r="Q66" s="22"/>
      <c r="R66" s="22"/>
      <c r="S66" s="14">
        <v>1</v>
      </c>
      <c r="T66" s="14"/>
      <c r="U66" s="14"/>
      <c r="V66" s="22"/>
      <c r="W66" s="22"/>
      <c r="X66" s="22"/>
    </row>
    <row r="67" spans="1:24" x14ac:dyDescent="0.2">
      <c r="A67" s="34">
        <v>56</v>
      </c>
      <c r="B67" s="55" t="s">
        <v>109</v>
      </c>
      <c r="C67" s="55"/>
      <c r="D67" s="55"/>
      <c r="E67" s="39" t="s">
        <v>51</v>
      </c>
      <c r="F67" s="29"/>
      <c r="G67" s="30"/>
      <c r="H67" s="31">
        <v>5</v>
      </c>
      <c r="I67" s="31"/>
      <c r="J67" s="26"/>
      <c r="K67" s="27"/>
      <c r="L67" s="27"/>
      <c r="M67" s="16"/>
      <c r="N67" s="14"/>
      <c r="O67" s="14"/>
      <c r="P67" s="22">
        <v>1</v>
      </c>
      <c r="Q67" s="22"/>
      <c r="R67" s="22"/>
      <c r="S67" s="14"/>
      <c r="T67" s="14"/>
      <c r="U67" s="14"/>
      <c r="V67" s="22"/>
      <c r="W67" s="22"/>
      <c r="X67" s="22"/>
    </row>
    <row r="68" spans="1:24" x14ac:dyDescent="0.2">
      <c r="A68" s="34">
        <v>57</v>
      </c>
      <c r="B68" s="55" t="s">
        <v>110</v>
      </c>
      <c r="C68" s="55"/>
      <c r="D68" s="55"/>
      <c r="E68" s="39" t="s">
        <v>51</v>
      </c>
      <c r="F68" s="29"/>
      <c r="G68" s="30"/>
      <c r="H68" s="31">
        <v>1</v>
      </c>
      <c r="I68" s="31"/>
      <c r="J68" s="26"/>
      <c r="K68" s="27"/>
      <c r="L68" s="27"/>
      <c r="M68" s="16"/>
      <c r="N68" s="14"/>
      <c r="O68" s="14"/>
      <c r="P68" s="22">
        <v>1</v>
      </c>
      <c r="Q68" s="22"/>
      <c r="R68" s="22"/>
      <c r="S68" s="14"/>
      <c r="T68" s="14"/>
      <c r="U68" s="14"/>
      <c r="V68" s="22"/>
      <c r="W68" s="22"/>
      <c r="X68" s="22"/>
    </row>
    <row r="69" spans="1:24" x14ac:dyDescent="0.2">
      <c r="A69" s="34">
        <v>58</v>
      </c>
      <c r="B69" s="55" t="s">
        <v>111</v>
      </c>
      <c r="C69" s="55"/>
      <c r="D69" s="55"/>
      <c r="E69" s="39" t="s">
        <v>51</v>
      </c>
      <c r="F69" s="29"/>
      <c r="G69" s="30">
        <v>6</v>
      </c>
      <c r="H69" s="31"/>
      <c r="I69" s="31"/>
      <c r="J69" s="26"/>
      <c r="K69" s="27"/>
      <c r="L69" s="27"/>
      <c r="M69" s="16">
        <v>1</v>
      </c>
      <c r="N69" s="14"/>
      <c r="O69" s="14"/>
      <c r="P69" s="22"/>
      <c r="Q69" s="22"/>
      <c r="R69" s="22"/>
      <c r="S69" s="14"/>
      <c r="T69" s="14"/>
      <c r="U69" s="14"/>
      <c r="V69" s="22"/>
      <c r="W69" s="22"/>
      <c r="X69" s="22"/>
    </row>
    <row r="70" spans="1:24" x14ac:dyDescent="0.2">
      <c r="A70" s="34">
        <v>59</v>
      </c>
      <c r="B70" s="55" t="s">
        <v>112</v>
      </c>
      <c r="C70" s="55"/>
      <c r="D70" s="55"/>
      <c r="E70" s="39" t="s">
        <v>51</v>
      </c>
      <c r="F70" s="29"/>
      <c r="G70" s="30">
        <v>6</v>
      </c>
      <c r="H70" s="31"/>
      <c r="I70" s="31"/>
      <c r="J70" s="26"/>
      <c r="K70" s="27"/>
      <c r="L70" s="27"/>
      <c r="M70" s="16">
        <v>1</v>
      </c>
      <c r="N70" s="14"/>
      <c r="O70" s="14"/>
      <c r="P70" s="22"/>
      <c r="Q70" s="22"/>
      <c r="R70" s="22"/>
      <c r="S70" s="14"/>
      <c r="T70" s="14"/>
      <c r="U70" s="14"/>
      <c r="V70" s="22"/>
      <c r="W70" s="22"/>
      <c r="X70" s="22"/>
    </row>
    <row r="71" spans="1:24" x14ac:dyDescent="0.2">
      <c r="A71" s="34">
        <v>60</v>
      </c>
      <c r="B71" s="55" t="s">
        <v>113</v>
      </c>
      <c r="C71" s="55"/>
      <c r="D71" s="55"/>
      <c r="E71" s="39" t="s">
        <v>51</v>
      </c>
      <c r="F71" s="29"/>
      <c r="G71" s="30"/>
      <c r="H71" s="31">
        <v>3</v>
      </c>
      <c r="I71" s="31"/>
      <c r="J71" s="26"/>
      <c r="K71" s="27"/>
      <c r="L71" s="27"/>
      <c r="M71" s="16"/>
      <c r="N71" s="14"/>
      <c r="O71" s="14"/>
      <c r="P71" s="22">
        <v>1</v>
      </c>
      <c r="Q71" s="22"/>
      <c r="R71" s="22"/>
      <c r="S71" s="14"/>
      <c r="T71" s="14"/>
      <c r="U71" s="14"/>
      <c r="V71" s="22"/>
      <c r="W71" s="22"/>
      <c r="X71" s="22"/>
    </row>
    <row r="72" spans="1:24" x14ac:dyDescent="0.2">
      <c r="A72" s="34">
        <v>61</v>
      </c>
      <c r="B72" s="55" t="s">
        <v>114</v>
      </c>
      <c r="C72" s="55"/>
      <c r="D72" s="55"/>
      <c r="E72" s="39" t="s">
        <v>50</v>
      </c>
      <c r="F72" s="29"/>
      <c r="G72" s="30">
        <v>6</v>
      </c>
      <c r="H72" s="31"/>
      <c r="I72" s="31"/>
      <c r="J72" s="26"/>
      <c r="K72" s="27"/>
      <c r="L72" s="27"/>
      <c r="M72" s="16">
        <v>1</v>
      </c>
      <c r="N72" s="14"/>
      <c r="O72" s="14"/>
      <c r="P72" s="22"/>
      <c r="Q72" s="22"/>
      <c r="R72" s="22"/>
      <c r="S72" s="14"/>
      <c r="T72" s="14"/>
      <c r="U72" s="14"/>
      <c r="V72" s="22"/>
      <c r="W72" s="22"/>
      <c r="X72" s="22"/>
    </row>
    <row r="73" spans="1:24" x14ac:dyDescent="0.2">
      <c r="B73" s="56" t="s">
        <v>29</v>
      </c>
      <c r="C73" s="56"/>
      <c r="D73" s="56"/>
      <c r="E73" s="15">
        <v>61</v>
      </c>
      <c r="F73" s="31"/>
      <c r="G73" s="31"/>
      <c r="H73" s="31"/>
      <c r="I73" s="31"/>
      <c r="J73" s="28">
        <f t="shared" ref="J73:O73" si="0">+SUM(J12:J72)</f>
        <v>0</v>
      </c>
      <c r="K73" s="28">
        <f t="shared" si="0"/>
        <v>0</v>
      </c>
      <c r="L73" s="28">
        <f t="shared" si="0"/>
        <v>0</v>
      </c>
      <c r="M73" s="44">
        <f t="shared" si="0"/>
        <v>13</v>
      </c>
      <c r="N73" s="44">
        <f t="shared" si="0"/>
        <v>0</v>
      </c>
      <c r="O73" s="44">
        <f t="shared" si="0"/>
        <v>0</v>
      </c>
      <c r="P73" s="23">
        <f>+SUM(P12:P72)</f>
        <v>35</v>
      </c>
      <c r="Q73" s="23">
        <f t="shared" ref="Q73:X73" si="1">+SUM(Q12:Q72)</f>
        <v>0</v>
      </c>
      <c r="R73" s="23">
        <f t="shared" si="1"/>
        <v>0</v>
      </c>
      <c r="S73" s="44">
        <f t="shared" si="1"/>
        <v>12</v>
      </c>
      <c r="T73" s="44">
        <f t="shared" si="1"/>
        <v>0</v>
      </c>
      <c r="U73" s="44">
        <f t="shared" si="1"/>
        <v>0</v>
      </c>
      <c r="V73" s="23">
        <f t="shared" si="1"/>
        <v>0</v>
      </c>
      <c r="W73" s="23">
        <f t="shared" si="1"/>
        <v>0</v>
      </c>
      <c r="X73" s="23">
        <f t="shared" si="1"/>
        <v>0</v>
      </c>
    </row>
    <row r="74" spans="1:24" x14ac:dyDescent="0.2">
      <c r="B74" s="56" t="s">
        <v>30</v>
      </c>
      <c r="C74" s="56"/>
      <c r="D74" s="56"/>
      <c r="J74" s="18">
        <f>J73/$E$73</f>
        <v>0</v>
      </c>
      <c r="K74" s="18">
        <f t="shared" ref="K74:X74" si="2">K73/$E$73</f>
        <v>0</v>
      </c>
      <c r="L74" s="18">
        <f t="shared" si="2"/>
        <v>0</v>
      </c>
      <c r="M74" s="18">
        <f t="shared" si="2"/>
        <v>0.21311475409836064</v>
      </c>
      <c r="N74" s="18">
        <f t="shared" si="2"/>
        <v>0</v>
      </c>
      <c r="O74" s="18">
        <f t="shared" si="2"/>
        <v>0</v>
      </c>
      <c r="P74" s="18">
        <f t="shared" si="2"/>
        <v>0.57377049180327866</v>
      </c>
      <c r="Q74" s="18">
        <f t="shared" si="2"/>
        <v>0</v>
      </c>
      <c r="R74" s="18">
        <f t="shared" si="2"/>
        <v>0</v>
      </c>
      <c r="S74" s="18">
        <f t="shared" si="2"/>
        <v>0.19672131147540983</v>
      </c>
      <c r="T74" s="18">
        <f t="shared" si="2"/>
        <v>0</v>
      </c>
      <c r="U74" s="18">
        <f t="shared" si="2"/>
        <v>0</v>
      </c>
      <c r="V74" s="18">
        <f t="shared" si="2"/>
        <v>0</v>
      </c>
      <c r="W74" s="18">
        <f t="shared" si="2"/>
        <v>0</v>
      </c>
      <c r="X74" s="18">
        <f t="shared" si="2"/>
        <v>0</v>
      </c>
    </row>
    <row r="76" spans="1:24" x14ac:dyDescent="0.2">
      <c r="S76" s="20"/>
    </row>
  </sheetData>
  <mergeCells count="94">
    <mergeCell ref="B72:D72"/>
    <mergeCell ref="B67:D67"/>
    <mergeCell ref="B68:D68"/>
    <mergeCell ref="B69:D69"/>
    <mergeCell ref="B70:D70"/>
    <mergeCell ref="B71:D71"/>
    <mergeCell ref="C4:D4"/>
    <mergeCell ref="M4:O4"/>
    <mergeCell ref="P4:Q4"/>
    <mergeCell ref="R4:S4"/>
    <mergeCell ref="T4:U4"/>
    <mergeCell ref="A1:U1"/>
    <mergeCell ref="C3:D3"/>
    <mergeCell ref="P3:Q3"/>
    <mergeCell ref="R3:S3"/>
    <mergeCell ref="T3:U3"/>
    <mergeCell ref="C6:D6"/>
    <mergeCell ref="M6:O6"/>
    <mergeCell ref="P6:Q6"/>
    <mergeCell ref="R6:S6"/>
    <mergeCell ref="T6:U6"/>
    <mergeCell ref="C5:D5"/>
    <mergeCell ref="M5:O5"/>
    <mergeCell ref="P5:Q5"/>
    <mergeCell ref="R5:S5"/>
    <mergeCell ref="T5:U5"/>
    <mergeCell ref="B28:D28"/>
    <mergeCell ref="C7:D7"/>
    <mergeCell ref="A9:X9"/>
    <mergeCell ref="A10:A11"/>
    <mergeCell ref="B10:D11"/>
    <mergeCell ref="E10:E11"/>
    <mergeCell ref="F10:I10"/>
    <mergeCell ref="J10:L10"/>
    <mergeCell ref="M10:O10"/>
    <mergeCell ref="P10:R10"/>
    <mergeCell ref="S10:U10"/>
    <mergeCell ref="B65:D65"/>
    <mergeCell ref="B54:D54"/>
    <mergeCell ref="V10:X10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25:D25"/>
    <mergeCell ref="B26:D26"/>
    <mergeCell ref="B27:D27"/>
    <mergeCell ref="B60:D60"/>
    <mergeCell ref="B61:D61"/>
    <mergeCell ref="B62:D62"/>
    <mergeCell ref="B63:D63"/>
    <mergeCell ref="B64:D64"/>
    <mergeCell ref="B55:D55"/>
    <mergeCell ref="B56:D56"/>
    <mergeCell ref="B57:D57"/>
    <mergeCell ref="B58:D58"/>
    <mergeCell ref="B59:D59"/>
    <mergeCell ref="B73:D73"/>
    <mergeCell ref="B74:D74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66:D66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topLeftCell="B66" workbookViewId="0">
      <selection activeCell="Y83" sqref="Y83"/>
    </sheetView>
  </sheetViews>
  <sheetFormatPr baseColWidth="10" defaultColWidth="11" defaultRowHeight="12.75" x14ac:dyDescent="0.2"/>
  <cols>
    <col min="1" max="1" width="3.42578125" style="1" bestFit="1" customWidth="1"/>
    <col min="2" max="2" width="7" style="8" customWidth="1"/>
    <col min="3" max="3" width="11" style="1"/>
    <col min="4" max="4" width="22.140625" style="1" customWidth="1"/>
    <col min="5" max="5" width="3" style="9" customWidth="1"/>
    <col min="6" max="6" width="5.42578125" style="9" bestFit="1" customWidth="1"/>
    <col min="7" max="7" width="5.28515625" style="9" customWidth="1"/>
    <col min="8" max="8" width="5.7109375" style="9" bestFit="1" customWidth="1"/>
    <col min="9" max="9" width="5.7109375" style="9" customWidth="1"/>
    <col min="10" max="10" width="6.7109375" style="10" customWidth="1"/>
    <col min="11" max="12" width="6.7109375" style="9" customWidth="1"/>
    <col min="13" max="13" width="6.7109375" style="11" customWidth="1"/>
    <col min="14" max="24" width="6.7109375" style="1" customWidth="1"/>
    <col min="25" max="16384" width="11" style="1"/>
  </cols>
  <sheetData>
    <row r="1" spans="1:24" x14ac:dyDescent="0.2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</row>
    <row r="3" spans="1:24" ht="15" x14ac:dyDescent="0.25">
      <c r="B3" s="2" t="s">
        <v>1</v>
      </c>
      <c r="C3" s="55" t="s">
        <v>52</v>
      </c>
      <c r="D3" s="55"/>
      <c r="E3" s="3"/>
      <c r="F3" s="3"/>
      <c r="G3" s="3"/>
      <c r="H3" s="3"/>
      <c r="I3" s="3"/>
      <c r="J3" s="4"/>
      <c r="K3" s="3"/>
      <c r="L3" s="3"/>
      <c r="M3" s="1"/>
      <c r="N3" s="3"/>
      <c r="O3" s="3"/>
      <c r="P3" s="77" t="s">
        <v>2</v>
      </c>
      <c r="Q3" s="77"/>
      <c r="R3" s="77" t="s">
        <v>3</v>
      </c>
      <c r="S3" s="77"/>
      <c r="T3" s="77" t="s">
        <v>4</v>
      </c>
      <c r="U3" s="77"/>
    </row>
    <row r="4" spans="1:24" ht="15" x14ac:dyDescent="0.25">
      <c r="B4" s="2" t="s">
        <v>5</v>
      </c>
      <c r="C4" s="55" t="s">
        <v>53</v>
      </c>
      <c r="D4" s="55"/>
      <c r="E4" s="3"/>
      <c r="F4" s="3"/>
      <c r="G4" s="3"/>
      <c r="H4" s="3"/>
      <c r="I4" s="3"/>
      <c r="J4" s="4"/>
      <c r="K4" s="5"/>
      <c r="L4" s="5"/>
      <c r="M4" s="74" t="s">
        <v>6</v>
      </c>
      <c r="N4" s="74"/>
      <c r="O4" s="74"/>
      <c r="P4" s="75">
        <v>28</v>
      </c>
      <c r="Q4" s="75"/>
      <c r="R4" s="75" t="s">
        <v>48</v>
      </c>
      <c r="S4" s="75"/>
      <c r="T4" s="75">
        <v>2019</v>
      </c>
      <c r="U4" s="75"/>
    </row>
    <row r="5" spans="1:24" ht="15" x14ac:dyDescent="0.25">
      <c r="B5" s="2" t="s">
        <v>7</v>
      </c>
      <c r="C5" s="55" t="s">
        <v>35</v>
      </c>
      <c r="D5" s="55"/>
      <c r="E5" s="3"/>
      <c r="F5" s="3"/>
      <c r="G5" s="3"/>
      <c r="H5" s="3"/>
      <c r="I5" s="3"/>
      <c r="J5" s="4"/>
      <c r="K5" s="5"/>
      <c r="L5" s="5"/>
      <c r="M5" s="74" t="s">
        <v>8</v>
      </c>
      <c r="N5" s="74"/>
      <c r="O5" s="74"/>
      <c r="P5" s="75"/>
      <c r="Q5" s="75"/>
      <c r="R5" s="75"/>
      <c r="S5" s="75"/>
      <c r="T5" s="75"/>
      <c r="U5" s="75"/>
    </row>
    <row r="6" spans="1:24" ht="15" x14ac:dyDescent="0.25">
      <c r="B6" s="2" t="s">
        <v>9</v>
      </c>
      <c r="C6" s="55" t="s">
        <v>38</v>
      </c>
      <c r="D6" s="55"/>
      <c r="E6" s="3"/>
      <c r="F6" s="3"/>
      <c r="G6" s="3"/>
      <c r="H6" s="3"/>
      <c r="I6" s="3"/>
      <c r="J6" s="4"/>
      <c r="K6" s="6"/>
      <c r="L6" s="6"/>
      <c r="M6" s="74" t="s">
        <v>10</v>
      </c>
      <c r="N6" s="74"/>
      <c r="O6" s="74"/>
      <c r="P6" s="75"/>
      <c r="Q6" s="75"/>
      <c r="R6" s="75"/>
      <c r="S6" s="75"/>
      <c r="T6" s="75"/>
      <c r="U6" s="75"/>
    </row>
    <row r="7" spans="1:24" ht="15" x14ac:dyDescent="0.25">
      <c r="B7" s="2" t="s">
        <v>11</v>
      </c>
      <c r="C7" s="55" t="s">
        <v>342</v>
      </c>
      <c r="D7" s="55"/>
      <c r="E7" s="3"/>
      <c r="F7" s="3">
        <v>5</v>
      </c>
      <c r="G7" s="3"/>
      <c r="H7" s="3"/>
      <c r="I7" s="3"/>
      <c r="J7" s="4"/>
      <c r="K7" s="3"/>
      <c r="L7" s="3"/>
      <c r="M7" s="4"/>
      <c r="P7" s="7"/>
    </row>
    <row r="8" spans="1:24" ht="6.75" customHeight="1" x14ac:dyDescent="0.2">
      <c r="P8" s="7"/>
    </row>
    <row r="9" spans="1:24" ht="15" customHeight="1" x14ac:dyDescent="0.2">
      <c r="A9" s="58" t="s">
        <v>12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</row>
    <row r="10" spans="1:24" ht="15" customHeight="1" x14ac:dyDescent="0.2">
      <c r="A10" s="59" t="s">
        <v>13</v>
      </c>
      <c r="B10" s="60" t="s">
        <v>14</v>
      </c>
      <c r="C10" s="60"/>
      <c r="D10" s="60"/>
      <c r="E10" s="61" t="s">
        <v>15</v>
      </c>
      <c r="F10" s="62" t="s">
        <v>16</v>
      </c>
      <c r="G10" s="63"/>
      <c r="H10" s="63"/>
      <c r="I10" s="64"/>
      <c r="J10" s="65" t="s">
        <v>17</v>
      </c>
      <c r="K10" s="66"/>
      <c r="L10" s="67"/>
      <c r="M10" s="68" t="s">
        <v>18</v>
      </c>
      <c r="N10" s="69"/>
      <c r="O10" s="70"/>
      <c r="P10" s="71" t="s">
        <v>19</v>
      </c>
      <c r="Q10" s="72"/>
      <c r="R10" s="73"/>
      <c r="S10" s="68" t="s">
        <v>20</v>
      </c>
      <c r="T10" s="69"/>
      <c r="U10" s="70"/>
      <c r="V10" s="57" t="s">
        <v>21</v>
      </c>
      <c r="W10" s="57"/>
      <c r="X10" s="57"/>
    </row>
    <row r="11" spans="1:24" ht="24.75" customHeight="1" x14ac:dyDescent="0.2">
      <c r="A11" s="59"/>
      <c r="B11" s="60"/>
      <c r="C11" s="60"/>
      <c r="D11" s="60"/>
      <c r="E11" s="61"/>
      <c r="F11" s="32" t="s">
        <v>22</v>
      </c>
      <c r="G11" s="32" t="s">
        <v>23</v>
      </c>
      <c r="H11" s="32" t="s">
        <v>24</v>
      </c>
      <c r="I11" s="32" t="s">
        <v>25</v>
      </c>
      <c r="J11" s="24" t="s">
        <v>26</v>
      </c>
      <c r="K11" s="25" t="s">
        <v>27</v>
      </c>
      <c r="L11" s="25" t="s">
        <v>28</v>
      </c>
      <c r="M11" s="13" t="s">
        <v>26</v>
      </c>
      <c r="N11" s="42" t="s">
        <v>27</v>
      </c>
      <c r="O11" s="42" t="s">
        <v>28</v>
      </c>
      <c r="P11" s="41" t="s">
        <v>26</v>
      </c>
      <c r="Q11" s="41" t="s">
        <v>27</v>
      </c>
      <c r="R11" s="41" t="s">
        <v>28</v>
      </c>
      <c r="S11" s="42" t="s">
        <v>26</v>
      </c>
      <c r="T11" s="42" t="s">
        <v>27</v>
      </c>
      <c r="U11" s="42" t="s">
        <v>28</v>
      </c>
      <c r="V11" s="41" t="s">
        <v>26</v>
      </c>
      <c r="W11" s="41" t="s">
        <v>27</v>
      </c>
      <c r="X11" s="41" t="s">
        <v>28</v>
      </c>
    </row>
    <row r="12" spans="1:24" ht="13.5" customHeight="1" x14ac:dyDescent="0.2">
      <c r="A12" s="42">
        <v>1</v>
      </c>
      <c r="B12" s="55" t="s">
        <v>115</v>
      </c>
      <c r="C12" s="55"/>
      <c r="D12" s="55"/>
      <c r="E12" s="37" t="s">
        <v>50</v>
      </c>
      <c r="F12" s="38"/>
      <c r="G12" s="38">
        <v>3</v>
      </c>
      <c r="H12" s="32"/>
      <c r="I12" s="32"/>
      <c r="J12" s="24"/>
      <c r="K12" s="25"/>
      <c r="L12" s="25"/>
      <c r="M12" s="13">
        <v>1</v>
      </c>
      <c r="N12" s="42"/>
      <c r="O12" s="42"/>
      <c r="P12" s="41"/>
      <c r="Q12" s="41"/>
      <c r="R12" s="41"/>
      <c r="S12" s="42"/>
      <c r="T12" s="42"/>
      <c r="U12" s="42"/>
      <c r="V12" s="41"/>
      <c r="W12" s="41"/>
      <c r="X12" s="41"/>
    </row>
    <row r="13" spans="1:24" ht="13.5" customHeight="1" x14ac:dyDescent="0.2">
      <c r="A13" s="42">
        <v>2</v>
      </c>
      <c r="B13" s="55" t="s">
        <v>116</v>
      </c>
      <c r="C13" s="55"/>
      <c r="D13" s="55"/>
      <c r="E13" s="37" t="s">
        <v>50</v>
      </c>
      <c r="F13" s="38"/>
      <c r="G13" s="38">
        <v>3</v>
      </c>
      <c r="H13" s="32"/>
      <c r="I13" s="32"/>
      <c r="J13" s="24"/>
      <c r="K13" s="25"/>
      <c r="L13" s="25"/>
      <c r="M13" s="13">
        <v>1</v>
      </c>
      <c r="N13" s="42"/>
      <c r="O13" s="42"/>
      <c r="P13" s="41"/>
      <c r="Q13" s="41"/>
      <c r="R13" s="41"/>
      <c r="S13" s="42"/>
      <c r="T13" s="42"/>
      <c r="U13" s="42"/>
      <c r="V13" s="41"/>
      <c r="W13" s="41"/>
      <c r="X13" s="41"/>
    </row>
    <row r="14" spans="1:24" ht="13.5" customHeight="1" x14ac:dyDescent="0.2">
      <c r="A14" s="42">
        <v>3</v>
      </c>
      <c r="B14" s="55" t="s">
        <v>117</v>
      </c>
      <c r="C14" s="55"/>
      <c r="D14" s="55"/>
      <c r="E14" s="37" t="s">
        <v>50</v>
      </c>
      <c r="F14" s="38"/>
      <c r="G14" s="38">
        <v>1</v>
      </c>
      <c r="H14" s="32"/>
      <c r="I14" s="32"/>
      <c r="J14" s="24"/>
      <c r="K14" s="25"/>
      <c r="L14" s="25"/>
      <c r="M14" s="13">
        <v>1</v>
      </c>
      <c r="N14" s="42"/>
      <c r="O14" s="42"/>
      <c r="P14" s="41"/>
      <c r="Q14" s="41"/>
      <c r="R14" s="41"/>
      <c r="S14" s="42"/>
      <c r="T14" s="42"/>
      <c r="U14" s="42"/>
      <c r="V14" s="41"/>
      <c r="W14" s="41"/>
      <c r="X14" s="41"/>
    </row>
    <row r="15" spans="1:24" ht="13.5" customHeight="1" x14ac:dyDescent="0.2">
      <c r="A15" s="42">
        <v>4</v>
      </c>
      <c r="B15" s="55" t="s">
        <v>118</v>
      </c>
      <c r="C15" s="55"/>
      <c r="D15" s="55"/>
      <c r="E15" s="37" t="s">
        <v>50</v>
      </c>
      <c r="F15" s="38"/>
      <c r="G15" s="38">
        <v>1</v>
      </c>
      <c r="H15" s="32"/>
      <c r="I15" s="32"/>
      <c r="J15" s="24"/>
      <c r="K15" s="25"/>
      <c r="L15" s="25"/>
      <c r="M15" s="13">
        <v>1</v>
      </c>
      <c r="N15" s="42"/>
      <c r="O15" s="42"/>
      <c r="P15" s="41"/>
      <c r="Q15" s="41"/>
      <c r="R15" s="41"/>
      <c r="S15" s="42"/>
      <c r="T15" s="42"/>
      <c r="U15" s="42"/>
      <c r="V15" s="41"/>
      <c r="W15" s="41"/>
      <c r="X15" s="41"/>
    </row>
    <row r="16" spans="1:24" ht="13.5" customHeight="1" x14ac:dyDescent="0.2">
      <c r="A16" s="42">
        <v>5</v>
      </c>
      <c r="B16" s="55" t="s">
        <v>119</v>
      </c>
      <c r="C16" s="55"/>
      <c r="D16" s="55"/>
      <c r="E16" s="37" t="s">
        <v>50</v>
      </c>
      <c r="F16" s="38"/>
      <c r="G16" s="38">
        <v>10</v>
      </c>
      <c r="H16" s="32"/>
      <c r="I16" s="32"/>
      <c r="J16" s="24"/>
      <c r="K16" s="25"/>
      <c r="L16" s="25"/>
      <c r="M16" s="13"/>
      <c r="N16" s="42"/>
      <c r="O16" s="42"/>
      <c r="P16" s="41">
        <v>1</v>
      </c>
      <c r="Q16" s="41"/>
      <c r="R16" s="41"/>
      <c r="S16" s="42"/>
      <c r="T16" s="42"/>
      <c r="U16" s="42"/>
      <c r="V16" s="41"/>
      <c r="W16" s="41"/>
      <c r="X16" s="41"/>
    </row>
    <row r="17" spans="1:24" ht="13.5" customHeight="1" x14ac:dyDescent="0.2">
      <c r="A17" s="42">
        <v>6</v>
      </c>
      <c r="B17" s="55" t="s">
        <v>120</v>
      </c>
      <c r="C17" s="55"/>
      <c r="D17" s="55"/>
      <c r="E17" s="37" t="s">
        <v>50</v>
      </c>
      <c r="F17" s="38"/>
      <c r="G17" s="38">
        <v>4</v>
      </c>
      <c r="H17" s="32"/>
      <c r="I17" s="32"/>
      <c r="J17" s="24"/>
      <c r="K17" s="25"/>
      <c r="L17" s="25"/>
      <c r="M17" s="13">
        <v>1</v>
      </c>
      <c r="N17" s="42"/>
      <c r="O17" s="42"/>
      <c r="P17" s="41"/>
      <c r="Q17" s="41"/>
      <c r="R17" s="41"/>
      <c r="S17" s="42"/>
      <c r="T17" s="42"/>
      <c r="U17" s="42"/>
      <c r="V17" s="41"/>
      <c r="W17" s="41"/>
      <c r="X17" s="41"/>
    </row>
    <row r="18" spans="1:24" ht="13.5" customHeight="1" x14ac:dyDescent="0.2">
      <c r="A18" s="42">
        <v>7</v>
      </c>
      <c r="B18" s="55" t="s">
        <v>121</v>
      </c>
      <c r="C18" s="55"/>
      <c r="D18" s="55"/>
      <c r="E18" s="37" t="s">
        <v>50</v>
      </c>
      <c r="F18" s="38"/>
      <c r="G18" s="38">
        <v>4</v>
      </c>
      <c r="H18" s="32"/>
      <c r="I18" s="32"/>
      <c r="J18" s="24"/>
      <c r="K18" s="25"/>
      <c r="L18" s="25"/>
      <c r="M18" s="13">
        <v>1</v>
      </c>
      <c r="N18" s="42"/>
      <c r="O18" s="42"/>
      <c r="P18" s="41"/>
      <c r="Q18" s="41"/>
      <c r="R18" s="41"/>
      <c r="S18" s="42"/>
      <c r="T18" s="42"/>
      <c r="U18" s="42"/>
      <c r="V18" s="41"/>
      <c r="W18" s="41"/>
      <c r="X18" s="41"/>
    </row>
    <row r="19" spans="1:24" ht="13.5" customHeight="1" x14ac:dyDescent="0.2">
      <c r="A19" s="42">
        <v>8</v>
      </c>
      <c r="B19" s="55" t="s">
        <v>122</v>
      </c>
      <c r="C19" s="55"/>
      <c r="D19" s="55"/>
      <c r="E19" s="37" t="s">
        <v>50</v>
      </c>
      <c r="F19" s="38"/>
      <c r="G19" s="38">
        <v>3</v>
      </c>
      <c r="H19" s="32"/>
      <c r="I19" s="32"/>
      <c r="J19" s="24"/>
      <c r="K19" s="25"/>
      <c r="L19" s="25"/>
      <c r="M19" s="13">
        <v>1</v>
      </c>
      <c r="N19" s="42"/>
      <c r="O19" s="42"/>
      <c r="P19" s="41"/>
      <c r="Q19" s="41"/>
      <c r="R19" s="41"/>
      <c r="S19" s="42"/>
      <c r="T19" s="42"/>
      <c r="U19" s="42"/>
      <c r="V19" s="41"/>
      <c r="W19" s="41"/>
      <c r="X19" s="41"/>
    </row>
    <row r="20" spans="1:24" ht="13.5" customHeight="1" x14ac:dyDescent="0.2">
      <c r="A20" s="42">
        <v>9</v>
      </c>
      <c r="B20" s="55" t="s">
        <v>123</v>
      </c>
      <c r="C20" s="55"/>
      <c r="D20" s="55"/>
      <c r="E20" s="37" t="s">
        <v>50</v>
      </c>
      <c r="F20" s="38"/>
      <c r="G20" s="38">
        <v>9</v>
      </c>
      <c r="H20" s="32"/>
      <c r="I20" s="32"/>
      <c r="J20" s="24"/>
      <c r="K20" s="25"/>
      <c r="L20" s="25"/>
      <c r="M20" s="13"/>
      <c r="N20" s="42"/>
      <c r="O20" s="42"/>
      <c r="P20" s="41">
        <v>1</v>
      </c>
      <c r="Q20" s="41"/>
      <c r="R20" s="41"/>
      <c r="S20" s="42"/>
      <c r="T20" s="42"/>
      <c r="U20" s="42"/>
      <c r="V20" s="41"/>
      <c r="W20" s="41"/>
      <c r="X20" s="41"/>
    </row>
    <row r="21" spans="1:24" ht="13.5" customHeight="1" x14ac:dyDescent="0.2">
      <c r="A21" s="42">
        <v>10</v>
      </c>
      <c r="B21" s="55" t="s">
        <v>124</v>
      </c>
      <c r="C21" s="55"/>
      <c r="D21" s="55"/>
      <c r="E21" s="37" t="s">
        <v>50</v>
      </c>
      <c r="F21" s="38"/>
      <c r="G21" s="38">
        <v>7</v>
      </c>
      <c r="H21" s="32"/>
      <c r="I21" s="32"/>
      <c r="J21" s="24"/>
      <c r="K21" s="25"/>
      <c r="L21" s="25"/>
      <c r="M21" s="13">
        <v>1</v>
      </c>
      <c r="N21" s="42"/>
      <c r="O21" s="42"/>
      <c r="P21" s="41"/>
      <c r="Q21" s="41"/>
      <c r="R21" s="41"/>
      <c r="S21" s="42"/>
      <c r="T21" s="42"/>
      <c r="U21" s="42"/>
      <c r="V21" s="41"/>
      <c r="W21" s="41"/>
      <c r="X21" s="41"/>
    </row>
    <row r="22" spans="1:24" ht="13.5" customHeight="1" x14ac:dyDescent="0.2">
      <c r="A22" s="42">
        <v>11</v>
      </c>
      <c r="B22" s="55" t="s">
        <v>125</v>
      </c>
      <c r="C22" s="55"/>
      <c r="D22" s="55"/>
      <c r="E22" s="37" t="s">
        <v>50</v>
      </c>
      <c r="F22" s="38"/>
      <c r="G22" s="38">
        <v>9</v>
      </c>
      <c r="H22" s="32"/>
      <c r="I22" s="32"/>
      <c r="J22" s="24"/>
      <c r="K22" s="25"/>
      <c r="L22" s="25"/>
      <c r="M22" s="13"/>
      <c r="N22" s="42"/>
      <c r="O22" s="42"/>
      <c r="P22" s="41">
        <v>1</v>
      </c>
      <c r="Q22" s="41"/>
      <c r="R22" s="41"/>
      <c r="S22" s="42"/>
      <c r="T22" s="42"/>
      <c r="U22" s="42"/>
      <c r="V22" s="41"/>
      <c r="W22" s="41"/>
      <c r="X22" s="41"/>
    </row>
    <row r="23" spans="1:24" ht="13.5" customHeight="1" x14ac:dyDescent="0.2">
      <c r="A23" s="42">
        <v>12</v>
      </c>
      <c r="B23" s="55" t="s">
        <v>126</v>
      </c>
      <c r="C23" s="55"/>
      <c r="D23" s="55"/>
      <c r="E23" s="37" t="s">
        <v>50</v>
      </c>
      <c r="F23" s="40"/>
      <c r="G23" s="35">
        <v>9</v>
      </c>
      <c r="H23" s="32"/>
      <c r="I23" s="32"/>
      <c r="J23" s="24"/>
      <c r="K23" s="25"/>
      <c r="L23" s="25"/>
      <c r="M23" s="13"/>
      <c r="N23" s="42"/>
      <c r="O23" s="42"/>
      <c r="P23" s="41">
        <v>1</v>
      </c>
      <c r="Q23" s="41"/>
      <c r="R23" s="41"/>
      <c r="S23" s="42"/>
      <c r="T23" s="42"/>
      <c r="U23" s="42"/>
      <c r="V23" s="41"/>
      <c r="W23" s="41"/>
      <c r="X23" s="41"/>
    </row>
    <row r="24" spans="1:24" ht="13.5" customHeight="1" x14ac:dyDescent="0.2">
      <c r="A24" s="42">
        <v>13</v>
      </c>
      <c r="B24" s="55" t="s">
        <v>127</v>
      </c>
      <c r="C24" s="55"/>
      <c r="D24" s="55"/>
      <c r="E24" s="37" t="s">
        <v>50</v>
      </c>
      <c r="F24" s="38"/>
      <c r="G24" s="38">
        <v>3</v>
      </c>
      <c r="H24" s="32"/>
      <c r="I24" s="32"/>
      <c r="J24" s="24"/>
      <c r="K24" s="25"/>
      <c r="L24" s="25"/>
      <c r="M24" s="13">
        <v>1</v>
      </c>
      <c r="N24" s="42"/>
      <c r="O24" s="42"/>
      <c r="P24" s="41"/>
      <c r="Q24" s="41"/>
      <c r="R24" s="41"/>
      <c r="S24" s="42"/>
      <c r="T24" s="42"/>
      <c r="U24" s="42"/>
      <c r="V24" s="41"/>
      <c r="W24" s="41"/>
      <c r="X24" s="41"/>
    </row>
    <row r="25" spans="1:24" ht="13.5" customHeight="1" x14ac:dyDescent="0.2">
      <c r="A25" s="42">
        <v>14</v>
      </c>
      <c r="B25" s="55" t="s">
        <v>128</v>
      </c>
      <c r="C25" s="55"/>
      <c r="D25" s="55"/>
      <c r="E25" s="37" t="s">
        <v>50</v>
      </c>
      <c r="F25" s="38"/>
      <c r="G25" s="35">
        <v>4</v>
      </c>
      <c r="H25" s="32"/>
      <c r="I25" s="32"/>
      <c r="J25" s="24"/>
      <c r="K25" s="25"/>
      <c r="L25" s="25"/>
      <c r="M25" s="13">
        <v>1</v>
      </c>
      <c r="N25" s="42"/>
      <c r="O25" s="42"/>
      <c r="P25" s="41"/>
      <c r="Q25" s="41"/>
      <c r="R25" s="41"/>
      <c r="S25" s="42"/>
      <c r="T25" s="42"/>
      <c r="U25" s="42"/>
      <c r="V25" s="41"/>
      <c r="W25" s="41"/>
      <c r="X25" s="41"/>
    </row>
    <row r="26" spans="1:24" ht="13.5" customHeight="1" x14ac:dyDescent="0.2">
      <c r="A26" s="42">
        <v>15</v>
      </c>
      <c r="B26" s="55" t="s">
        <v>129</v>
      </c>
      <c r="C26" s="55"/>
      <c r="D26" s="55"/>
      <c r="E26" s="37" t="s">
        <v>50</v>
      </c>
      <c r="F26" s="38">
        <v>2</v>
      </c>
      <c r="G26" s="38"/>
      <c r="H26" s="32"/>
      <c r="I26" s="32"/>
      <c r="J26" s="24"/>
      <c r="K26" s="25"/>
      <c r="L26" s="25"/>
      <c r="M26" s="13">
        <v>1</v>
      </c>
      <c r="N26" s="42"/>
      <c r="O26" s="42"/>
      <c r="P26" s="41"/>
      <c r="Q26" s="41"/>
      <c r="R26" s="41"/>
      <c r="S26" s="42"/>
      <c r="T26" s="42"/>
      <c r="U26" s="42"/>
      <c r="V26" s="41"/>
      <c r="W26" s="41"/>
      <c r="X26" s="41"/>
    </row>
    <row r="27" spans="1:24" ht="13.5" customHeight="1" x14ac:dyDescent="0.2">
      <c r="A27" s="42">
        <v>16</v>
      </c>
      <c r="B27" s="55" t="s">
        <v>130</v>
      </c>
      <c r="C27" s="55"/>
      <c r="D27" s="55"/>
      <c r="E27" s="37" t="s">
        <v>50</v>
      </c>
      <c r="F27" s="38"/>
      <c r="G27" s="38">
        <v>7</v>
      </c>
      <c r="H27" s="32"/>
      <c r="I27" s="32"/>
      <c r="J27" s="24"/>
      <c r="K27" s="25"/>
      <c r="L27" s="25"/>
      <c r="M27" s="13">
        <v>1</v>
      </c>
      <c r="N27" s="42"/>
      <c r="O27" s="42"/>
      <c r="P27" s="41"/>
      <c r="Q27" s="41"/>
      <c r="R27" s="41"/>
      <c r="S27" s="42"/>
      <c r="T27" s="42"/>
      <c r="U27" s="42"/>
      <c r="V27" s="41"/>
      <c r="W27" s="41"/>
      <c r="X27" s="41"/>
    </row>
    <row r="28" spans="1:24" ht="13.5" customHeight="1" x14ac:dyDescent="0.2">
      <c r="A28" s="42">
        <v>17</v>
      </c>
      <c r="B28" s="55" t="s">
        <v>131</v>
      </c>
      <c r="C28" s="55"/>
      <c r="D28" s="55"/>
      <c r="E28" s="37" t="s">
        <v>50</v>
      </c>
      <c r="F28" s="38"/>
      <c r="G28" s="38">
        <v>4</v>
      </c>
      <c r="H28" s="32"/>
      <c r="I28" s="32"/>
      <c r="J28" s="24"/>
      <c r="K28" s="25"/>
      <c r="L28" s="25"/>
      <c r="M28" s="13">
        <v>1</v>
      </c>
      <c r="N28" s="42"/>
      <c r="O28" s="42"/>
      <c r="P28" s="41"/>
      <c r="Q28" s="41"/>
      <c r="R28" s="41"/>
      <c r="S28" s="42"/>
      <c r="T28" s="42"/>
      <c r="U28" s="42"/>
      <c r="V28" s="41"/>
      <c r="W28" s="41"/>
      <c r="X28" s="41"/>
    </row>
    <row r="29" spans="1:24" ht="13.5" customHeight="1" x14ac:dyDescent="0.2">
      <c r="A29" s="42">
        <v>18</v>
      </c>
      <c r="B29" s="55" t="s">
        <v>132</v>
      </c>
      <c r="C29" s="55"/>
      <c r="D29" s="55"/>
      <c r="E29" s="37" t="s">
        <v>50</v>
      </c>
      <c r="F29" s="38"/>
      <c r="G29" s="38">
        <v>9</v>
      </c>
      <c r="H29" s="32"/>
      <c r="I29" s="32"/>
      <c r="J29" s="24"/>
      <c r="K29" s="25"/>
      <c r="L29" s="25"/>
      <c r="M29" s="13"/>
      <c r="N29" s="42"/>
      <c r="O29" s="42"/>
      <c r="P29" s="41">
        <v>1</v>
      </c>
      <c r="Q29" s="41"/>
      <c r="R29" s="41"/>
      <c r="S29" s="42"/>
      <c r="T29" s="42"/>
      <c r="U29" s="42"/>
      <c r="V29" s="41"/>
      <c r="W29" s="41"/>
      <c r="X29" s="41"/>
    </row>
    <row r="30" spans="1:24" ht="13.5" customHeight="1" x14ac:dyDescent="0.2">
      <c r="A30" s="42">
        <v>19</v>
      </c>
      <c r="B30" s="55" t="s">
        <v>133</v>
      </c>
      <c r="C30" s="55"/>
      <c r="D30" s="55"/>
      <c r="E30" s="37" t="s">
        <v>50</v>
      </c>
      <c r="F30" s="40">
        <v>3</v>
      </c>
      <c r="G30" s="38"/>
      <c r="H30" s="32"/>
      <c r="I30" s="32"/>
      <c r="J30" s="24"/>
      <c r="K30" s="25"/>
      <c r="L30" s="25"/>
      <c r="M30" s="13">
        <v>1</v>
      </c>
      <c r="N30" s="42"/>
      <c r="O30" s="42"/>
      <c r="P30" s="41"/>
      <c r="Q30" s="41"/>
      <c r="R30" s="41"/>
      <c r="S30" s="42"/>
      <c r="T30" s="42"/>
      <c r="U30" s="42"/>
      <c r="V30" s="41"/>
      <c r="W30" s="41"/>
      <c r="X30" s="41"/>
    </row>
    <row r="31" spans="1:24" ht="13.5" customHeight="1" x14ac:dyDescent="0.2">
      <c r="A31" s="42">
        <v>20</v>
      </c>
      <c r="B31" s="55" t="s">
        <v>134</v>
      </c>
      <c r="C31" s="55"/>
      <c r="D31" s="55"/>
      <c r="E31" s="37" t="s">
        <v>50</v>
      </c>
      <c r="F31" s="38">
        <v>5</v>
      </c>
      <c r="G31" s="38"/>
      <c r="H31" s="32"/>
      <c r="I31" s="32"/>
      <c r="J31" s="24"/>
      <c r="K31" s="25"/>
      <c r="L31" s="25"/>
      <c r="M31" s="13">
        <v>1</v>
      </c>
      <c r="N31" s="42"/>
      <c r="O31" s="42"/>
      <c r="P31" s="41"/>
      <c r="Q31" s="41"/>
      <c r="R31" s="41"/>
      <c r="S31" s="42"/>
      <c r="T31" s="42"/>
      <c r="U31" s="42"/>
      <c r="V31" s="41"/>
      <c r="W31" s="41"/>
      <c r="X31" s="41"/>
    </row>
    <row r="32" spans="1:24" ht="13.5" customHeight="1" x14ac:dyDescent="0.2">
      <c r="A32" s="42">
        <v>21</v>
      </c>
      <c r="B32" s="55" t="s">
        <v>135</v>
      </c>
      <c r="C32" s="55"/>
      <c r="D32" s="55"/>
      <c r="E32" s="37" t="s">
        <v>50</v>
      </c>
      <c r="F32" s="38"/>
      <c r="G32" s="38">
        <v>10</v>
      </c>
      <c r="H32" s="32"/>
      <c r="I32" s="32"/>
      <c r="J32" s="24"/>
      <c r="K32" s="25"/>
      <c r="L32" s="25"/>
      <c r="M32" s="13"/>
      <c r="N32" s="42"/>
      <c r="O32" s="42"/>
      <c r="P32" s="41">
        <v>1</v>
      </c>
      <c r="Q32" s="41"/>
      <c r="R32" s="41"/>
      <c r="S32" s="42"/>
      <c r="T32" s="42"/>
      <c r="U32" s="42"/>
      <c r="V32" s="41"/>
      <c r="W32" s="41"/>
      <c r="X32" s="41"/>
    </row>
    <row r="33" spans="1:24" ht="13.5" customHeight="1" x14ac:dyDescent="0.2">
      <c r="A33" s="42">
        <v>22</v>
      </c>
      <c r="B33" s="55" t="s">
        <v>136</v>
      </c>
      <c r="C33" s="55"/>
      <c r="D33" s="55"/>
      <c r="E33" s="37" t="s">
        <v>50</v>
      </c>
      <c r="F33" s="38"/>
      <c r="G33" s="38">
        <v>9</v>
      </c>
      <c r="H33" s="32"/>
      <c r="I33" s="32"/>
      <c r="J33" s="24"/>
      <c r="K33" s="25"/>
      <c r="L33" s="25"/>
      <c r="M33" s="13"/>
      <c r="N33" s="42"/>
      <c r="O33" s="42"/>
      <c r="P33" s="41">
        <v>1</v>
      </c>
      <c r="Q33" s="41"/>
      <c r="R33" s="41"/>
      <c r="S33" s="42"/>
      <c r="T33" s="42"/>
      <c r="U33" s="42"/>
      <c r="V33" s="41"/>
      <c r="W33" s="41"/>
      <c r="X33" s="41"/>
    </row>
    <row r="34" spans="1:24" ht="13.5" customHeight="1" x14ac:dyDescent="0.2">
      <c r="A34" s="42">
        <v>23</v>
      </c>
      <c r="B34" s="55" t="s">
        <v>137</v>
      </c>
      <c r="C34" s="55"/>
      <c r="D34" s="55"/>
      <c r="E34" s="37" t="s">
        <v>50</v>
      </c>
      <c r="F34" s="38"/>
      <c r="G34" s="35">
        <v>9</v>
      </c>
      <c r="H34" s="32"/>
      <c r="I34" s="32"/>
      <c r="J34" s="24"/>
      <c r="K34" s="25"/>
      <c r="L34" s="25"/>
      <c r="M34" s="13"/>
      <c r="N34" s="42"/>
      <c r="O34" s="42"/>
      <c r="P34" s="41">
        <v>1</v>
      </c>
      <c r="Q34" s="41"/>
      <c r="R34" s="41"/>
      <c r="S34" s="42"/>
      <c r="T34" s="42"/>
      <c r="U34" s="42"/>
      <c r="V34" s="41"/>
      <c r="W34" s="41"/>
      <c r="X34" s="41"/>
    </row>
    <row r="35" spans="1:24" ht="13.5" customHeight="1" x14ac:dyDescent="0.2">
      <c r="A35" s="42">
        <v>24</v>
      </c>
      <c r="B35" s="55" t="s">
        <v>138</v>
      </c>
      <c r="C35" s="55"/>
      <c r="D35" s="55"/>
      <c r="E35" s="37" t="s">
        <v>50</v>
      </c>
      <c r="F35" s="38"/>
      <c r="G35" s="38">
        <v>7</v>
      </c>
      <c r="H35" s="32"/>
      <c r="I35" s="32"/>
      <c r="J35" s="24"/>
      <c r="K35" s="25"/>
      <c r="L35" s="25"/>
      <c r="M35" s="13">
        <v>1</v>
      </c>
      <c r="N35" s="42"/>
      <c r="O35" s="42"/>
      <c r="P35" s="41"/>
      <c r="Q35" s="41"/>
      <c r="R35" s="41"/>
      <c r="S35" s="42"/>
      <c r="T35" s="42"/>
      <c r="U35" s="42"/>
      <c r="V35" s="41"/>
      <c r="W35" s="41"/>
      <c r="X35" s="41"/>
    </row>
    <row r="36" spans="1:24" ht="13.5" customHeight="1" x14ac:dyDescent="0.2">
      <c r="A36" s="42">
        <v>25</v>
      </c>
      <c r="B36" s="55" t="s">
        <v>139</v>
      </c>
      <c r="C36" s="55"/>
      <c r="D36" s="55"/>
      <c r="E36" s="37" t="s">
        <v>50</v>
      </c>
      <c r="F36" s="38"/>
      <c r="G36" s="38">
        <v>6</v>
      </c>
      <c r="H36" s="32"/>
      <c r="I36" s="32"/>
      <c r="J36" s="24"/>
      <c r="K36" s="25"/>
      <c r="L36" s="25"/>
      <c r="M36" s="13">
        <v>1</v>
      </c>
      <c r="N36" s="42"/>
      <c r="O36" s="42"/>
      <c r="P36" s="41"/>
      <c r="Q36" s="41"/>
      <c r="R36" s="41"/>
      <c r="S36" s="42"/>
      <c r="T36" s="42"/>
      <c r="U36" s="42"/>
      <c r="V36" s="41"/>
      <c r="W36" s="41"/>
      <c r="X36" s="41"/>
    </row>
    <row r="37" spans="1:24" ht="13.5" customHeight="1" x14ac:dyDescent="0.2">
      <c r="A37" s="42">
        <v>26</v>
      </c>
      <c r="B37" s="55" t="s">
        <v>140</v>
      </c>
      <c r="C37" s="55"/>
      <c r="D37" s="55"/>
      <c r="E37" s="37" t="s">
        <v>50</v>
      </c>
      <c r="F37" s="38"/>
      <c r="G37" s="38">
        <v>8</v>
      </c>
      <c r="H37" s="32"/>
      <c r="I37" s="32"/>
      <c r="J37" s="24"/>
      <c r="K37" s="25"/>
      <c r="L37" s="25"/>
      <c r="M37" s="13"/>
      <c r="N37" s="42"/>
      <c r="O37" s="42"/>
      <c r="P37" s="41">
        <v>1</v>
      </c>
      <c r="Q37" s="41"/>
      <c r="R37" s="41"/>
      <c r="S37" s="42"/>
      <c r="T37" s="42"/>
      <c r="U37" s="42"/>
      <c r="V37" s="41"/>
      <c r="W37" s="41"/>
      <c r="X37" s="41"/>
    </row>
    <row r="38" spans="1:24" ht="13.5" customHeight="1" x14ac:dyDescent="0.2">
      <c r="A38" s="42">
        <v>27</v>
      </c>
      <c r="B38" s="55" t="s">
        <v>141</v>
      </c>
      <c r="C38" s="55"/>
      <c r="D38" s="55"/>
      <c r="E38" s="37" t="s">
        <v>50</v>
      </c>
      <c r="F38" s="38"/>
      <c r="G38" s="38">
        <v>7</v>
      </c>
      <c r="H38" s="32"/>
      <c r="I38" s="32"/>
      <c r="J38" s="24"/>
      <c r="K38" s="25"/>
      <c r="L38" s="25"/>
      <c r="M38" s="13">
        <v>1</v>
      </c>
      <c r="N38" s="42"/>
      <c r="O38" s="42"/>
      <c r="P38" s="41"/>
      <c r="Q38" s="41"/>
      <c r="R38" s="41"/>
      <c r="S38" s="42"/>
      <c r="T38" s="42"/>
      <c r="U38" s="42"/>
      <c r="V38" s="41"/>
      <c r="W38" s="41"/>
      <c r="X38" s="41"/>
    </row>
    <row r="39" spans="1:24" ht="13.5" customHeight="1" x14ac:dyDescent="0.2">
      <c r="A39" s="42">
        <v>28</v>
      </c>
      <c r="B39" s="55" t="s">
        <v>142</v>
      </c>
      <c r="C39" s="55"/>
      <c r="D39" s="55"/>
      <c r="E39" s="37" t="s">
        <v>50</v>
      </c>
      <c r="F39" s="38"/>
      <c r="G39" s="38"/>
      <c r="H39" s="32"/>
      <c r="I39" s="32"/>
      <c r="J39" s="24"/>
      <c r="K39" s="25"/>
      <c r="L39" s="25"/>
      <c r="M39" s="13"/>
      <c r="N39" s="42"/>
      <c r="O39" s="42"/>
      <c r="P39" s="41"/>
      <c r="Q39" s="41"/>
      <c r="R39" s="41"/>
      <c r="S39" s="42"/>
      <c r="T39" s="42"/>
      <c r="U39" s="42"/>
      <c r="V39" s="41"/>
      <c r="W39" s="41"/>
      <c r="X39" s="41"/>
    </row>
    <row r="40" spans="1:24" ht="13.5" customHeight="1" x14ac:dyDescent="0.2">
      <c r="A40" s="42">
        <v>29</v>
      </c>
      <c r="B40" s="55" t="s">
        <v>143</v>
      </c>
      <c r="C40" s="55"/>
      <c r="D40" s="55"/>
      <c r="E40" s="37" t="s">
        <v>50</v>
      </c>
      <c r="F40" s="38"/>
      <c r="G40" s="38">
        <v>7</v>
      </c>
      <c r="H40" s="32"/>
      <c r="I40" s="32"/>
      <c r="J40" s="24"/>
      <c r="K40" s="25"/>
      <c r="L40" s="25"/>
      <c r="M40" s="13">
        <v>1</v>
      </c>
      <c r="N40" s="42"/>
      <c r="O40" s="42"/>
      <c r="P40" s="41"/>
      <c r="Q40" s="41"/>
      <c r="R40" s="41"/>
      <c r="S40" s="42"/>
      <c r="T40" s="42"/>
      <c r="U40" s="42"/>
      <c r="V40" s="41"/>
      <c r="W40" s="41"/>
      <c r="X40" s="41"/>
    </row>
    <row r="41" spans="1:24" ht="13.5" customHeight="1" x14ac:dyDescent="0.2">
      <c r="A41" s="42">
        <v>30</v>
      </c>
      <c r="B41" s="55" t="s">
        <v>144</v>
      </c>
      <c r="C41" s="55"/>
      <c r="D41" s="55"/>
      <c r="E41" s="37" t="s">
        <v>50</v>
      </c>
      <c r="F41" s="38"/>
      <c r="G41" s="38">
        <v>10</v>
      </c>
      <c r="H41" s="32"/>
      <c r="I41" s="32"/>
      <c r="J41" s="24"/>
      <c r="K41" s="25"/>
      <c r="L41" s="25"/>
      <c r="M41" s="13"/>
      <c r="N41" s="42"/>
      <c r="O41" s="42"/>
      <c r="P41" s="41">
        <v>1</v>
      </c>
      <c r="Q41" s="41"/>
      <c r="R41" s="41"/>
      <c r="S41" s="42"/>
      <c r="T41" s="42"/>
      <c r="U41" s="42"/>
      <c r="V41" s="41"/>
      <c r="W41" s="41"/>
      <c r="X41" s="41"/>
    </row>
    <row r="42" spans="1:24" ht="13.5" customHeight="1" x14ac:dyDescent="0.2">
      <c r="A42" s="42">
        <v>31</v>
      </c>
      <c r="B42" s="55" t="s">
        <v>145</v>
      </c>
      <c r="C42" s="55"/>
      <c r="D42" s="55"/>
      <c r="E42" s="37" t="s">
        <v>50</v>
      </c>
      <c r="F42" s="38"/>
      <c r="G42" s="38">
        <v>2</v>
      </c>
      <c r="H42" s="32"/>
      <c r="I42" s="32"/>
      <c r="J42" s="24"/>
      <c r="K42" s="25"/>
      <c r="L42" s="25"/>
      <c r="M42" s="13">
        <v>1</v>
      </c>
      <c r="N42" s="42"/>
      <c r="O42" s="42"/>
      <c r="P42" s="41"/>
      <c r="Q42" s="41"/>
      <c r="R42" s="41"/>
      <c r="S42" s="42"/>
      <c r="T42" s="42"/>
      <c r="U42" s="42"/>
      <c r="V42" s="41"/>
      <c r="W42" s="41"/>
      <c r="X42" s="41"/>
    </row>
    <row r="43" spans="1:24" ht="13.5" customHeight="1" x14ac:dyDescent="0.2">
      <c r="A43" s="42">
        <v>32</v>
      </c>
      <c r="B43" s="55" t="s">
        <v>146</v>
      </c>
      <c r="C43" s="55"/>
      <c r="D43" s="55"/>
      <c r="E43" s="37" t="s">
        <v>50</v>
      </c>
      <c r="F43" s="38"/>
      <c r="G43" s="38">
        <v>9</v>
      </c>
      <c r="H43" s="32"/>
      <c r="I43" s="32"/>
      <c r="J43" s="24"/>
      <c r="K43" s="25"/>
      <c r="L43" s="25"/>
      <c r="M43" s="13"/>
      <c r="N43" s="42"/>
      <c r="O43" s="42"/>
      <c r="P43" s="41">
        <v>1</v>
      </c>
      <c r="Q43" s="41"/>
      <c r="R43" s="41"/>
      <c r="S43" s="42"/>
      <c r="T43" s="42"/>
      <c r="U43" s="42"/>
      <c r="V43" s="41"/>
      <c r="W43" s="41"/>
      <c r="X43" s="41"/>
    </row>
    <row r="44" spans="1:24" x14ac:dyDescent="0.2">
      <c r="A44" s="42">
        <v>33</v>
      </c>
      <c r="B44" s="55" t="s">
        <v>147</v>
      </c>
      <c r="C44" s="55"/>
      <c r="D44" s="55"/>
      <c r="E44" s="37" t="s">
        <v>50</v>
      </c>
      <c r="F44" s="29"/>
      <c r="G44" s="36">
        <v>7</v>
      </c>
      <c r="H44" s="31"/>
      <c r="I44" s="31"/>
      <c r="J44" s="26"/>
      <c r="K44" s="27"/>
      <c r="L44" s="27"/>
      <c r="M44" s="16">
        <v>1</v>
      </c>
      <c r="N44" s="14"/>
      <c r="O44" s="14"/>
      <c r="P44" s="22"/>
      <c r="Q44" s="22"/>
      <c r="R44" s="22"/>
      <c r="S44" s="14"/>
      <c r="T44" s="14"/>
      <c r="U44" s="14"/>
      <c r="V44" s="22"/>
      <c r="W44" s="22"/>
      <c r="X44" s="22"/>
    </row>
    <row r="45" spans="1:24" x14ac:dyDescent="0.2">
      <c r="A45" s="42">
        <v>34</v>
      </c>
      <c r="B45" s="55" t="s">
        <v>148</v>
      </c>
      <c r="C45" s="55"/>
      <c r="D45" s="55"/>
      <c r="E45" s="39" t="s">
        <v>51</v>
      </c>
      <c r="F45" s="29"/>
      <c r="G45" s="30">
        <v>8</v>
      </c>
      <c r="H45" s="31"/>
      <c r="I45" s="31"/>
      <c r="J45" s="26"/>
      <c r="K45" s="27"/>
      <c r="L45" s="27"/>
      <c r="M45" s="16"/>
      <c r="N45" s="14"/>
      <c r="O45" s="14"/>
      <c r="P45" s="22">
        <v>1</v>
      </c>
      <c r="Q45" s="22"/>
      <c r="R45" s="22"/>
      <c r="S45" s="14"/>
      <c r="T45" s="14"/>
      <c r="U45" s="14"/>
      <c r="V45" s="22"/>
      <c r="W45" s="22"/>
      <c r="X45" s="22"/>
    </row>
    <row r="46" spans="1:24" x14ac:dyDescent="0.2">
      <c r="A46" s="42">
        <v>35</v>
      </c>
      <c r="B46" s="55" t="s">
        <v>149</v>
      </c>
      <c r="C46" s="55"/>
      <c r="D46" s="55"/>
      <c r="E46" s="39" t="s">
        <v>51</v>
      </c>
      <c r="F46" s="29">
        <v>6</v>
      </c>
      <c r="G46" s="30"/>
      <c r="H46" s="31"/>
      <c r="I46" s="31"/>
      <c r="J46" s="26"/>
      <c r="K46" s="27"/>
      <c r="L46" s="27"/>
      <c r="M46" s="16">
        <v>1</v>
      </c>
      <c r="N46" s="14"/>
      <c r="O46" s="14"/>
      <c r="P46" s="22"/>
      <c r="Q46" s="22"/>
      <c r="R46" s="22"/>
      <c r="S46" s="14"/>
      <c r="T46" s="14"/>
      <c r="U46" s="14"/>
      <c r="V46" s="22"/>
      <c r="W46" s="22"/>
      <c r="X46" s="22"/>
    </row>
    <row r="47" spans="1:24" x14ac:dyDescent="0.2">
      <c r="A47" s="42">
        <v>36</v>
      </c>
      <c r="B47" s="55" t="s">
        <v>150</v>
      </c>
      <c r="C47" s="55"/>
      <c r="D47" s="55"/>
      <c r="E47" s="39" t="s">
        <v>51</v>
      </c>
      <c r="F47" s="29"/>
      <c r="G47" s="30">
        <v>5</v>
      </c>
      <c r="H47" s="31"/>
      <c r="I47" s="31"/>
      <c r="J47" s="26"/>
      <c r="K47" s="27"/>
      <c r="L47" s="27"/>
      <c r="M47" s="16">
        <v>1</v>
      </c>
      <c r="N47" s="14"/>
      <c r="O47" s="14"/>
      <c r="P47" s="22"/>
      <c r="Q47" s="22"/>
      <c r="R47" s="22"/>
      <c r="S47" s="14"/>
      <c r="T47" s="14"/>
      <c r="U47" s="14"/>
      <c r="V47" s="22"/>
      <c r="W47" s="22"/>
      <c r="X47" s="22"/>
    </row>
    <row r="48" spans="1:24" x14ac:dyDescent="0.2">
      <c r="A48" s="42">
        <v>37</v>
      </c>
      <c r="B48" s="55" t="s">
        <v>151</v>
      </c>
      <c r="C48" s="55"/>
      <c r="D48" s="55"/>
      <c r="E48" s="39" t="s">
        <v>51</v>
      </c>
      <c r="F48" s="29"/>
      <c r="G48" s="30">
        <v>7</v>
      </c>
      <c r="H48" s="31"/>
      <c r="I48" s="31"/>
      <c r="J48" s="26"/>
      <c r="K48" s="27"/>
      <c r="L48" s="27"/>
      <c r="M48" s="16">
        <v>1</v>
      </c>
      <c r="N48" s="14"/>
      <c r="O48" s="14"/>
      <c r="P48" s="22"/>
      <c r="Q48" s="22"/>
      <c r="R48" s="22"/>
      <c r="S48" s="14"/>
      <c r="T48" s="14"/>
      <c r="U48" s="14"/>
      <c r="V48" s="22"/>
      <c r="W48" s="22"/>
      <c r="X48" s="22"/>
    </row>
    <row r="49" spans="1:24" x14ac:dyDescent="0.2">
      <c r="A49" s="42">
        <v>38</v>
      </c>
      <c r="B49" s="55" t="s">
        <v>152</v>
      </c>
      <c r="C49" s="55"/>
      <c r="D49" s="55"/>
      <c r="E49" s="39" t="s">
        <v>51</v>
      </c>
      <c r="F49" s="29"/>
      <c r="G49" s="30">
        <v>8</v>
      </c>
      <c r="H49" s="31"/>
      <c r="I49" s="31"/>
      <c r="J49" s="26"/>
      <c r="K49" s="27"/>
      <c r="L49" s="27"/>
      <c r="M49" s="16"/>
      <c r="N49" s="14"/>
      <c r="O49" s="14"/>
      <c r="P49" s="22">
        <v>1</v>
      </c>
      <c r="Q49" s="22"/>
      <c r="R49" s="22"/>
      <c r="S49" s="14"/>
      <c r="T49" s="14"/>
      <c r="U49" s="14"/>
      <c r="V49" s="22"/>
      <c r="W49" s="22"/>
      <c r="X49" s="22"/>
    </row>
    <row r="50" spans="1:24" x14ac:dyDescent="0.2">
      <c r="A50" s="42">
        <v>39</v>
      </c>
      <c r="B50" s="55" t="s">
        <v>153</v>
      </c>
      <c r="C50" s="55"/>
      <c r="D50" s="55"/>
      <c r="E50" s="39" t="s">
        <v>51</v>
      </c>
      <c r="F50" s="29"/>
      <c r="G50" s="30">
        <v>8</v>
      </c>
      <c r="H50" s="31"/>
      <c r="I50" s="31"/>
      <c r="J50" s="26"/>
      <c r="K50" s="27"/>
      <c r="L50" s="27"/>
      <c r="M50" s="16"/>
      <c r="N50" s="14"/>
      <c r="O50" s="14"/>
      <c r="P50" s="22">
        <v>1</v>
      </c>
      <c r="Q50" s="22"/>
      <c r="R50" s="22"/>
      <c r="S50" s="14"/>
      <c r="T50" s="14"/>
      <c r="U50" s="14"/>
      <c r="V50" s="22"/>
      <c r="W50" s="22"/>
      <c r="X50" s="22"/>
    </row>
    <row r="51" spans="1:24" x14ac:dyDescent="0.2">
      <c r="A51" s="42">
        <v>40</v>
      </c>
      <c r="B51" s="55" t="s">
        <v>154</v>
      </c>
      <c r="C51" s="55"/>
      <c r="D51" s="55"/>
      <c r="E51" s="39" t="s">
        <v>51</v>
      </c>
      <c r="F51" s="29"/>
      <c r="G51" s="30">
        <v>7</v>
      </c>
      <c r="H51" s="31"/>
      <c r="I51" s="31"/>
      <c r="J51" s="26"/>
      <c r="K51" s="27"/>
      <c r="L51" s="27"/>
      <c r="M51" s="16">
        <v>1</v>
      </c>
      <c r="N51" s="14"/>
      <c r="O51" s="14"/>
      <c r="P51" s="22"/>
      <c r="Q51" s="22"/>
      <c r="R51" s="22"/>
      <c r="S51" s="14"/>
      <c r="T51" s="14"/>
      <c r="U51" s="14"/>
      <c r="V51" s="22"/>
      <c r="W51" s="22"/>
      <c r="X51" s="22"/>
    </row>
    <row r="52" spans="1:24" x14ac:dyDescent="0.2">
      <c r="A52" s="42">
        <v>41</v>
      </c>
      <c r="B52" s="55" t="s">
        <v>155</v>
      </c>
      <c r="C52" s="55"/>
      <c r="D52" s="55"/>
      <c r="E52" s="39" t="s">
        <v>51</v>
      </c>
      <c r="F52" s="29"/>
      <c r="G52" s="30">
        <v>5</v>
      </c>
      <c r="H52" s="31"/>
      <c r="I52" s="31"/>
      <c r="J52" s="26"/>
      <c r="K52" s="27"/>
      <c r="L52" s="27"/>
      <c r="M52" s="16">
        <v>1</v>
      </c>
      <c r="N52" s="14"/>
      <c r="O52" s="14"/>
      <c r="P52" s="22"/>
      <c r="Q52" s="22"/>
      <c r="R52" s="22"/>
      <c r="S52" s="14"/>
      <c r="T52" s="14"/>
      <c r="U52" s="14"/>
      <c r="V52" s="22"/>
      <c r="W52" s="22"/>
      <c r="X52" s="22"/>
    </row>
    <row r="53" spans="1:24" x14ac:dyDescent="0.2">
      <c r="A53" s="42">
        <v>42</v>
      </c>
      <c r="B53" s="55" t="s">
        <v>156</v>
      </c>
      <c r="C53" s="55"/>
      <c r="D53" s="55"/>
      <c r="E53" s="39" t="s">
        <v>51</v>
      </c>
      <c r="F53" s="29"/>
      <c r="G53" s="30">
        <v>3</v>
      </c>
      <c r="H53" s="31"/>
      <c r="I53" s="31"/>
      <c r="J53" s="26"/>
      <c r="K53" s="27"/>
      <c r="L53" s="27"/>
      <c r="M53" s="16">
        <v>1</v>
      </c>
      <c r="N53" s="14"/>
      <c r="O53" s="14"/>
      <c r="P53" s="22"/>
      <c r="Q53" s="22"/>
      <c r="R53" s="22"/>
      <c r="S53" s="14"/>
      <c r="T53" s="14"/>
      <c r="U53" s="14"/>
      <c r="V53" s="22"/>
      <c r="W53" s="22"/>
      <c r="X53" s="22"/>
    </row>
    <row r="54" spans="1:24" x14ac:dyDescent="0.2">
      <c r="A54" s="42">
        <v>43</v>
      </c>
      <c r="B54" s="55" t="s">
        <v>157</v>
      </c>
      <c r="C54" s="55"/>
      <c r="D54" s="55"/>
      <c r="E54" s="39" t="s">
        <v>51</v>
      </c>
      <c r="F54" s="29" t="s">
        <v>341</v>
      </c>
      <c r="G54" s="30"/>
      <c r="H54" s="31"/>
      <c r="I54" s="31"/>
      <c r="J54" s="26"/>
      <c r="K54" s="27"/>
      <c r="L54" s="27"/>
      <c r="M54" s="16"/>
      <c r="N54" s="14"/>
      <c r="O54" s="14"/>
      <c r="P54" s="22"/>
      <c r="Q54" s="22"/>
      <c r="R54" s="22"/>
      <c r="S54" s="14"/>
      <c r="T54" s="14"/>
      <c r="U54" s="14"/>
      <c r="V54" s="22"/>
      <c r="W54" s="22"/>
      <c r="X54" s="22"/>
    </row>
    <row r="55" spans="1:24" x14ac:dyDescent="0.2">
      <c r="A55" s="42">
        <v>44</v>
      </c>
      <c r="B55" s="55" t="s">
        <v>158</v>
      </c>
      <c r="C55" s="55"/>
      <c r="D55" s="55"/>
      <c r="E55" s="39" t="s">
        <v>51</v>
      </c>
      <c r="F55" s="29"/>
      <c r="G55" s="29">
        <v>4</v>
      </c>
      <c r="H55" s="29"/>
      <c r="I55" s="29"/>
      <c r="J55" s="26"/>
      <c r="K55" s="27"/>
      <c r="L55" s="27"/>
      <c r="M55" s="16">
        <v>1</v>
      </c>
      <c r="N55" s="14"/>
      <c r="O55" s="14"/>
      <c r="P55" s="22"/>
      <c r="Q55" s="22"/>
      <c r="R55" s="22"/>
      <c r="S55" s="14"/>
      <c r="T55" s="14"/>
      <c r="U55" s="14"/>
      <c r="V55" s="22"/>
      <c r="W55" s="22"/>
      <c r="X55" s="22"/>
    </row>
    <row r="56" spans="1:24" x14ac:dyDescent="0.2">
      <c r="A56" s="42">
        <v>45</v>
      </c>
      <c r="B56" s="55" t="s">
        <v>159</v>
      </c>
      <c r="C56" s="55"/>
      <c r="D56" s="55"/>
      <c r="E56" s="39" t="s">
        <v>51</v>
      </c>
      <c r="F56" s="29"/>
      <c r="G56" s="30">
        <v>2</v>
      </c>
      <c r="H56" s="31"/>
      <c r="I56" s="31"/>
      <c r="J56" s="26"/>
      <c r="K56" s="27"/>
      <c r="L56" s="27"/>
      <c r="M56" s="16">
        <v>1</v>
      </c>
      <c r="N56" s="14"/>
      <c r="O56" s="14"/>
      <c r="P56" s="22"/>
      <c r="Q56" s="22"/>
      <c r="R56" s="22"/>
      <c r="S56" s="14"/>
      <c r="T56" s="14"/>
      <c r="U56" s="14"/>
      <c r="V56" s="22"/>
      <c r="W56" s="22"/>
      <c r="X56" s="22"/>
    </row>
    <row r="57" spans="1:24" x14ac:dyDescent="0.2">
      <c r="A57" s="42">
        <v>46</v>
      </c>
      <c r="B57" s="55" t="s">
        <v>160</v>
      </c>
      <c r="C57" s="55"/>
      <c r="D57" s="55"/>
      <c r="E57" s="39" t="s">
        <v>51</v>
      </c>
      <c r="F57" s="29"/>
      <c r="G57" s="30">
        <v>8</v>
      </c>
      <c r="H57" s="31"/>
      <c r="I57" s="31"/>
      <c r="J57" s="26"/>
      <c r="K57" s="27"/>
      <c r="L57" s="27"/>
      <c r="M57" s="16"/>
      <c r="N57" s="14"/>
      <c r="O57" s="14"/>
      <c r="P57" s="22">
        <v>1</v>
      </c>
      <c r="Q57" s="22"/>
      <c r="R57" s="22"/>
      <c r="S57" s="14"/>
      <c r="T57" s="14"/>
      <c r="U57" s="14"/>
      <c r="V57" s="22"/>
      <c r="W57" s="22"/>
      <c r="X57" s="22"/>
    </row>
    <row r="58" spans="1:24" x14ac:dyDescent="0.2">
      <c r="A58" s="42">
        <v>47</v>
      </c>
      <c r="B58" s="55" t="s">
        <v>161</v>
      </c>
      <c r="C58" s="55"/>
      <c r="D58" s="55"/>
      <c r="E58" s="39" t="s">
        <v>51</v>
      </c>
      <c r="F58" s="29"/>
      <c r="G58" s="30">
        <v>9</v>
      </c>
      <c r="H58" s="31"/>
      <c r="I58" s="31"/>
      <c r="J58" s="26"/>
      <c r="K58" s="27"/>
      <c r="L58" s="27"/>
      <c r="M58" s="16"/>
      <c r="N58" s="14"/>
      <c r="O58" s="14"/>
      <c r="P58" s="22">
        <v>1</v>
      </c>
      <c r="Q58" s="22"/>
      <c r="R58" s="22"/>
      <c r="S58" s="14"/>
      <c r="T58" s="14"/>
      <c r="U58" s="14"/>
      <c r="V58" s="22"/>
      <c r="W58" s="22"/>
      <c r="X58" s="22"/>
    </row>
    <row r="59" spans="1:24" x14ac:dyDescent="0.2">
      <c r="A59" s="42">
        <v>48</v>
      </c>
      <c r="B59" s="55" t="s">
        <v>162</v>
      </c>
      <c r="C59" s="55"/>
      <c r="D59" s="55"/>
      <c r="E59" s="39" t="s">
        <v>51</v>
      </c>
      <c r="F59" s="29"/>
      <c r="G59" s="30">
        <v>9</v>
      </c>
      <c r="H59" s="31"/>
      <c r="I59" s="31"/>
      <c r="J59" s="26"/>
      <c r="K59" s="27"/>
      <c r="L59" s="27"/>
      <c r="M59" s="16"/>
      <c r="N59" s="14"/>
      <c r="O59" s="14"/>
      <c r="P59" s="22">
        <v>1</v>
      </c>
      <c r="Q59" s="22"/>
      <c r="R59" s="22"/>
      <c r="S59" s="14"/>
      <c r="T59" s="14"/>
      <c r="U59" s="14"/>
      <c r="V59" s="22"/>
      <c r="W59" s="22"/>
      <c r="X59" s="22"/>
    </row>
    <row r="60" spans="1:24" x14ac:dyDescent="0.2">
      <c r="A60" s="42">
        <v>49</v>
      </c>
      <c r="B60" s="55" t="s">
        <v>163</v>
      </c>
      <c r="C60" s="55"/>
      <c r="D60" s="55"/>
      <c r="E60" s="39" t="s">
        <v>51</v>
      </c>
      <c r="F60" s="29"/>
      <c r="G60" s="30">
        <v>9</v>
      </c>
      <c r="H60" s="31"/>
      <c r="I60" s="31"/>
      <c r="J60" s="26"/>
      <c r="K60" s="27"/>
      <c r="L60" s="27"/>
      <c r="M60" s="16"/>
      <c r="N60" s="14"/>
      <c r="O60" s="14"/>
      <c r="P60" s="22">
        <v>1</v>
      </c>
      <c r="Q60" s="22"/>
      <c r="R60" s="22"/>
      <c r="S60" s="14"/>
      <c r="T60" s="14"/>
      <c r="U60" s="14"/>
      <c r="V60" s="22"/>
      <c r="W60" s="22"/>
      <c r="X60" s="22"/>
    </row>
    <row r="61" spans="1:24" x14ac:dyDescent="0.2">
      <c r="A61" s="42">
        <v>50</v>
      </c>
      <c r="B61" s="55" t="s">
        <v>164</v>
      </c>
      <c r="C61" s="55"/>
      <c r="D61" s="55"/>
      <c r="E61" s="39" t="s">
        <v>51</v>
      </c>
      <c r="F61" s="29"/>
      <c r="G61" s="30">
        <v>7</v>
      </c>
      <c r="H61" s="31"/>
      <c r="I61" s="31"/>
      <c r="J61" s="26"/>
      <c r="K61" s="27"/>
      <c r="L61" s="27"/>
      <c r="M61" s="16">
        <v>1</v>
      </c>
      <c r="N61" s="14"/>
      <c r="O61" s="14"/>
      <c r="P61" s="22"/>
      <c r="Q61" s="22"/>
      <c r="R61" s="22"/>
      <c r="S61" s="14"/>
      <c r="T61" s="14"/>
      <c r="U61" s="14"/>
      <c r="V61" s="22"/>
      <c r="W61" s="22"/>
      <c r="X61" s="22"/>
    </row>
    <row r="62" spans="1:24" x14ac:dyDescent="0.2">
      <c r="A62" s="42">
        <v>51</v>
      </c>
      <c r="B62" s="55" t="s">
        <v>165</v>
      </c>
      <c r="C62" s="55"/>
      <c r="D62" s="55"/>
      <c r="E62" s="39" t="s">
        <v>51</v>
      </c>
      <c r="F62" s="29"/>
      <c r="G62" s="30">
        <v>8</v>
      </c>
      <c r="H62" s="31"/>
      <c r="I62" s="31"/>
      <c r="J62" s="26"/>
      <c r="K62" s="27"/>
      <c r="L62" s="27"/>
      <c r="M62" s="16"/>
      <c r="N62" s="14"/>
      <c r="O62" s="14"/>
      <c r="P62" s="22">
        <v>1</v>
      </c>
      <c r="Q62" s="22"/>
      <c r="R62" s="22"/>
      <c r="S62" s="14"/>
      <c r="T62" s="14"/>
      <c r="U62" s="14"/>
      <c r="V62" s="22"/>
      <c r="W62" s="22"/>
      <c r="X62" s="22"/>
    </row>
    <row r="63" spans="1:24" x14ac:dyDescent="0.2">
      <c r="A63" s="42">
        <v>52</v>
      </c>
      <c r="B63" s="55" t="s">
        <v>166</v>
      </c>
      <c r="C63" s="55"/>
      <c r="D63" s="55"/>
      <c r="E63" s="39" t="s">
        <v>51</v>
      </c>
      <c r="F63" s="29"/>
      <c r="G63" s="30">
        <v>6</v>
      </c>
      <c r="H63" s="31"/>
      <c r="I63" s="31"/>
      <c r="J63" s="26"/>
      <c r="K63" s="27"/>
      <c r="L63" s="27"/>
      <c r="M63" s="16">
        <v>1</v>
      </c>
      <c r="N63" s="14"/>
      <c r="O63" s="14"/>
      <c r="P63" s="22"/>
      <c r="Q63" s="22"/>
      <c r="R63" s="22"/>
      <c r="S63" s="14"/>
      <c r="T63" s="14"/>
      <c r="U63" s="14"/>
      <c r="V63" s="22"/>
      <c r="W63" s="22"/>
      <c r="X63" s="22"/>
    </row>
    <row r="64" spans="1:24" x14ac:dyDescent="0.2">
      <c r="A64" s="42">
        <v>53</v>
      </c>
      <c r="B64" s="55" t="s">
        <v>167</v>
      </c>
      <c r="C64" s="55"/>
      <c r="D64" s="55"/>
      <c r="E64" s="39" t="s">
        <v>51</v>
      </c>
      <c r="F64" s="29"/>
      <c r="G64" s="30">
        <v>7</v>
      </c>
      <c r="H64" s="31"/>
      <c r="I64" s="31"/>
      <c r="J64" s="26"/>
      <c r="K64" s="27"/>
      <c r="L64" s="27"/>
      <c r="M64" s="16">
        <v>1</v>
      </c>
      <c r="N64" s="14"/>
      <c r="O64" s="14"/>
      <c r="P64" s="22"/>
      <c r="Q64" s="22"/>
      <c r="R64" s="22"/>
      <c r="S64" s="14"/>
      <c r="T64" s="14"/>
      <c r="U64" s="14"/>
      <c r="V64" s="22"/>
      <c r="W64" s="22"/>
      <c r="X64" s="22"/>
    </row>
    <row r="65" spans="1:24" x14ac:dyDescent="0.2">
      <c r="A65" s="42">
        <v>54</v>
      </c>
      <c r="B65" s="55" t="s">
        <v>168</v>
      </c>
      <c r="C65" s="55"/>
      <c r="D65" s="55"/>
      <c r="E65" s="39" t="s">
        <v>51</v>
      </c>
      <c r="F65" s="29"/>
      <c r="G65" s="30">
        <v>9</v>
      </c>
      <c r="H65" s="31"/>
      <c r="I65" s="31"/>
      <c r="J65" s="26"/>
      <c r="K65" s="27"/>
      <c r="L65" s="27"/>
      <c r="M65" s="16"/>
      <c r="N65" s="14"/>
      <c r="O65" s="14"/>
      <c r="P65" s="22">
        <v>1</v>
      </c>
      <c r="Q65" s="22"/>
      <c r="R65" s="22"/>
      <c r="S65" s="14"/>
      <c r="T65" s="14"/>
      <c r="U65" s="14"/>
      <c r="V65" s="22"/>
      <c r="W65" s="22"/>
      <c r="X65" s="22"/>
    </row>
    <row r="66" spans="1:24" x14ac:dyDescent="0.2">
      <c r="A66" s="42">
        <v>55</v>
      </c>
      <c r="B66" s="78" t="s">
        <v>169</v>
      </c>
      <c r="C66" s="79"/>
      <c r="D66" s="80"/>
      <c r="E66" s="39" t="s">
        <v>51</v>
      </c>
      <c r="F66" s="29"/>
      <c r="G66" s="30">
        <v>6</v>
      </c>
      <c r="H66" s="31"/>
      <c r="I66" s="31"/>
      <c r="J66" s="26"/>
      <c r="K66" s="27"/>
      <c r="L66" s="27"/>
      <c r="M66" s="16">
        <v>1</v>
      </c>
      <c r="N66" s="14"/>
      <c r="O66" s="14"/>
      <c r="P66" s="22"/>
      <c r="Q66" s="22"/>
      <c r="R66" s="22"/>
      <c r="S66" s="14"/>
      <c r="T66" s="14"/>
      <c r="U66" s="14"/>
      <c r="V66" s="22"/>
      <c r="W66" s="22"/>
      <c r="X66" s="22"/>
    </row>
    <row r="67" spans="1:24" x14ac:dyDescent="0.2">
      <c r="A67" s="42">
        <v>56</v>
      </c>
      <c r="B67" s="78" t="s">
        <v>170</v>
      </c>
      <c r="C67" s="79"/>
      <c r="D67" s="80"/>
      <c r="E67" s="39" t="s">
        <v>51</v>
      </c>
      <c r="F67" s="29"/>
      <c r="G67" s="30">
        <v>7</v>
      </c>
      <c r="H67" s="31"/>
      <c r="I67" s="31"/>
      <c r="J67" s="26"/>
      <c r="K67" s="27"/>
      <c r="L67" s="27"/>
      <c r="M67" s="16">
        <v>1</v>
      </c>
      <c r="N67" s="14"/>
      <c r="O67" s="14"/>
      <c r="P67" s="22"/>
      <c r="Q67" s="22"/>
      <c r="R67" s="22"/>
      <c r="S67" s="14"/>
      <c r="T67" s="14"/>
      <c r="U67" s="14"/>
      <c r="V67" s="22"/>
      <c r="W67" s="22"/>
      <c r="X67" s="22"/>
    </row>
    <row r="68" spans="1:24" x14ac:dyDescent="0.2">
      <c r="A68" s="42">
        <v>57</v>
      </c>
      <c r="B68" s="78" t="s">
        <v>171</v>
      </c>
      <c r="C68" s="79"/>
      <c r="D68" s="80"/>
      <c r="E68" s="39" t="s">
        <v>51</v>
      </c>
      <c r="F68" s="29"/>
      <c r="G68" s="30">
        <v>7</v>
      </c>
      <c r="H68" s="31"/>
      <c r="I68" s="31"/>
      <c r="J68" s="26"/>
      <c r="K68" s="27"/>
      <c r="L68" s="27"/>
      <c r="M68" s="16">
        <v>1</v>
      </c>
      <c r="N68" s="14"/>
      <c r="O68" s="14"/>
      <c r="P68" s="22"/>
      <c r="Q68" s="22"/>
      <c r="R68" s="22"/>
      <c r="S68" s="14"/>
      <c r="T68" s="14"/>
      <c r="U68" s="14"/>
      <c r="V68" s="22"/>
      <c r="W68" s="22"/>
      <c r="X68" s="22"/>
    </row>
    <row r="69" spans="1:24" x14ac:dyDescent="0.2">
      <c r="A69" s="42">
        <v>58</v>
      </c>
      <c r="B69" s="78" t="s">
        <v>172</v>
      </c>
      <c r="C69" s="79"/>
      <c r="D69" s="80"/>
      <c r="E69" s="39" t="s">
        <v>51</v>
      </c>
      <c r="F69" s="29"/>
      <c r="G69" s="30">
        <v>9</v>
      </c>
      <c r="H69" s="31"/>
      <c r="I69" s="31"/>
      <c r="J69" s="26"/>
      <c r="K69" s="27"/>
      <c r="L69" s="27"/>
      <c r="M69" s="16"/>
      <c r="N69" s="14"/>
      <c r="O69" s="14"/>
      <c r="P69" s="22">
        <v>1</v>
      </c>
      <c r="Q69" s="22"/>
      <c r="R69" s="22"/>
      <c r="S69" s="14"/>
      <c r="T69" s="14"/>
      <c r="U69" s="14"/>
      <c r="V69" s="22"/>
      <c r="W69" s="22"/>
      <c r="X69" s="22"/>
    </row>
    <row r="70" spans="1:24" x14ac:dyDescent="0.2">
      <c r="B70" s="56" t="s">
        <v>29</v>
      </c>
      <c r="C70" s="56"/>
      <c r="D70" s="56"/>
      <c r="E70" s="43">
        <v>58</v>
      </c>
      <c r="F70" s="31"/>
      <c r="G70" s="31"/>
      <c r="H70" s="31"/>
      <c r="I70" s="31"/>
      <c r="J70" s="28">
        <f t="shared" ref="J70:O70" si="0">+SUM(J12:J69)</f>
        <v>0</v>
      </c>
      <c r="K70" s="28">
        <f t="shared" si="0"/>
        <v>0</v>
      </c>
      <c r="L70" s="28">
        <f t="shared" si="0"/>
        <v>0</v>
      </c>
      <c r="M70" s="44">
        <f t="shared" si="0"/>
        <v>35</v>
      </c>
      <c r="N70" s="44">
        <f t="shared" si="0"/>
        <v>0</v>
      </c>
      <c r="O70" s="44">
        <f t="shared" si="0"/>
        <v>0</v>
      </c>
      <c r="P70" s="23">
        <f>+SUM(P12:P69)</f>
        <v>21</v>
      </c>
      <c r="Q70" s="23">
        <f t="shared" ref="Q70:X70" si="1">+SUM(Q12:Q69)</f>
        <v>0</v>
      </c>
      <c r="R70" s="23">
        <f t="shared" si="1"/>
        <v>0</v>
      </c>
      <c r="S70" s="44">
        <f t="shared" si="1"/>
        <v>0</v>
      </c>
      <c r="T70" s="44">
        <f t="shared" si="1"/>
        <v>0</v>
      </c>
      <c r="U70" s="44">
        <f t="shared" si="1"/>
        <v>0</v>
      </c>
      <c r="V70" s="23">
        <f t="shared" si="1"/>
        <v>0</v>
      </c>
      <c r="W70" s="23">
        <f t="shared" si="1"/>
        <v>0</v>
      </c>
      <c r="X70" s="23">
        <f t="shared" si="1"/>
        <v>0</v>
      </c>
    </row>
    <row r="71" spans="1:24" x14ac:dyDescent="0.2">
      <c r="B71" s="56" t="s">
        <v>30</v>
      </c>
      <c r="C71" s="56"/>
      <c r="D71" s="56"/>
      <c r="J71" s="54">
        <f>+J70/$E$70</f>
        <v>0</v>
      </c>
      <c r="K71" s="54">
        <f t="shared" ref="K71:X71" si="2">+K70/$E$70</f>
        <v>0</v>
      </c>
      <c r="L71" s="54">
        <f t="shared" si="2"/>
        <v>0</v>
      </c>
      <c r="M71" s="54">
        <f t="shared" si="2"/>
        <v>0.60344827586206895</v>
      </c>
      <c r="N71" s="54">
        <f t="shared" si="2"/>
        <v>0</v>
      </c>
      <c r="O71" s="54">
        <f t="shared" si="2"/>
        <v>0</v>
      </c>
      <c r="P71" s="54">
        <f t="shared" si="2"/>
        <v>0.36206896551724138</v>
      </c>
      <c r="Q71" s="54">
        <f t="shared" si="2"/>
        <v>0</v>
      </c>
      <c r="R71" s="54">
        <f t="shared" si="2"/>
        <v>0</v>
      </c>
      <c r="S71" s="54">
        <f t="shared" si="2"/>
        <v>0</v>
      </c>
      <c r="T71" s="54">
        <f t="shared" si="2"/>
        <v>0</v>
      </c>
      <c r="U71" s="54">
        <f t="shared" si="2"/>
        <v>0</v>
      </c>
      <c r="V71" s="54">
        <f t="shared" si="2"/>
        <v>0</v>
      </c>
      <c r="W71" s="54">
        <f t="shared" si="2"/>
        <v>0</v>
      </c>
      <c r="X71" s="54">
        <f t="shared" si="2"/>
        <v>0</v>
      </c>
    </row>
    <row r="73" spans="1:24" x14ac:dyDescent="0.2">
      <c r="S73" s="20"/>
    </row>
  </sheetData>
  <mergeCells count="91">
    <mergeCell ref="C4:D4"/>
    <mergeCell ref="M4:O4"/>
    <mergeCell ref="P4:Q4"/>
    <mergeCell ref="R4:S4"/>
    <mergeCell ref="T4:U4"/>
    <mergeCell ref="A1:U1"/>
    <mergeCell ref="C3:D3"/>
    <mergeCell ref="P3:Q3"/>
    <mergeCell ref="R3:S3"/>
    <mergeCell ref="T3:U3"/>
    <mergeCell ref="C6:D6"/>
    <mergeCell ref="M6:O6"/>
    <mergeCell ref="P6:Q6"/>
    <mergeCell ref="R6:S6"/>
    <mergeCell ref="T6:U6"/>
    <mergeCell ref="C5:D5"/>
    <mergeCell ref="M5:O5"/>
    <mergeCell ref="P5:Q5"/>
    <mergeCell ref="R5:S5"/>
    <mergeCell ref="T5:U5"/>
    <mergeCell ref="C7:D7"/>
    <mergeCell ref="A9:X9"/>
    <mergeCell ref="A10:A11"/>
    <mergeCell ref="B10:D11"/>
    <mergeCell ref="E10:E11"/>
    <mergeCell ref="F10:I10"/>
    <mergeCell ref="J10:L10"/>
    <mergeCell ref="M10:O10"/>
    <mergeCell ref="P10:R10"/>
    <mergeCell ref="S10:U10"/>
    <mergeCell ref="B22:D22"/>
    <mergeCell ref="V10:X10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34:D3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46:D4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58:D58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9:D59"/>
    <mergeCell ref="B60:D60"/>
    <mergeCell ref="B61:D61"/>
    <mergeCell ref="B62:D62"/>
    <mergeCell ref="B63:D63"/>
    <mergeCell ref="B69:D69"/>
    <mergeCell ref="B71:D71"/>
    <mergeCell ref="B70:D70"/>
    <mergeCell ref="B64:D64"/>
    <mergeCell ref="B65:D65"/>
    <mergeCell ref="B66:D66"/>
    <mergeCell ref="B67:D67"/>
    <mergeCell ref="B68:D6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A39" workbookViewId="0">
      <selection activeCell="P4" sqref="P4:U4"/>
    </sheetView>
  </sheetViews>
  <sheetFormatPr baseColWidth="10" defaultColWidth="11" defaultRowHeight="12.75" x14ac:dyDescent="0.2"/>
  <cols>
    <col min="1" max="1" width="3.42578125" style="1" bestFit="1" customWidth="1"/>
    <col min="2" max="2" width="7" style="8" customWidth="1"/>
    <col min="3" max="3" width="11" style="1"/>
    <col min="4" max="4" width="24.42578125" style="1" customWidth="1"/>
    <col min="5" max="5" width="3" style="9" customWidth="1"/>
    <col min="6" max="6" width="5.42578125" style="9" bestFit="1" customWidth="1"/>
    <col min="7" max="7" width="5.28515625" style="9" customWidth="1"/>
    <col min="8" max="8" width="5.7109375" style="9" bestFit="1" customWidth="1"/>
    <col min="9" max="9" width="5.7109375" style="9" customWidth="1"/>
    <col min="10" max="10" width="7" style="10" customWidth="1"/>
    <col min="11" max="12" width="7" style="9" customWidth="1"/>
    <col min="13" max="13" width="7" style="11" customWidth="1"/>
    <col min="14" max="24" width="7" style="1" customWidth="1"/>
    <col min="25" max="16384" width="11" style="1"/>
  </cols>
  <sheetData>
    <row r="1" spans="1:24" x14ac:dyDescent="0.2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</row>
    <row r="3" spans="1:24" ht="15" x14ac:dyDescent="0.25">
      <c r="B3" s="2" t="s">
        <v>1</v>
      </c>
      <c r="C3" s="55" t="s">
        <v>52</v>
      </c>
      <c r="D3" s="55"/>
      <c r="E3" s="3"/>
      <c r="F3" s="3"/>
      <c r="G3" s="3"/>
      <c r="H3" s="3"/>
      <c r="I3" s="3"/>
      <c r="J3" s="4"/>
      <c r="K3" s="3"/>
      <c r="L3" s="3"/>
      <c r="M3" s="1"/>
      <c r="N3" s="3"/>
      <c r="O3" s="3"/>
      <c r="P3" s="77" t="s">
        <v>2</v>
      </c>
      <c r="Q3" s="77"/>
      <c r="R3" s="77" t="s">
        <v>3</v>
      </c>
      <c r="S3" s="77"/>
      <c r="T3" s="77" t="s">
        <v>4</v>
      </c>
      <c r="U3" s="77"/>
    </row>
    <row r="4" spans="1:24" ht="15" x14ac:dyDescent="0.25">
      <c r="B4" s="2" t="s">
        <v>5</v>
      </c>
      <c r="C4" s="55" t="s">
        <v>53</v>
      </c>
      <c r="D4" s="55"/>
      <c r="E4" s="3"/>
      <c r="F4" s="3"/>
      <c r="G4" s="3"/>
      <c r="H4" s="3"/>
      <c r="I4" s="3"/>
      <c r="J4" s="4"/>
      <c r="K4" s="5"/>
      <c r="L4" s="5"/>
      <c r="M4" s="74" t="s">
        <v>6</v>
      </c>
      <c r="N4" s="74"/>
      <c r="O4" s="74"/>
      <c r="P4" s="75">
        <v>28</v>
      </c>
      <c r="Q4" s="75"/>
      <c r="R4" s="75" t="s">
        <v>48</v>
      </c>
      <c r="S4" s="75"/>
      <c r="T4" s="75">
        <v>2019</v>
      </c>
      <c r="U4" s="75"/>
    </row>
    <row r="5" spans="1:24" ht="15" x14ac:dyDescent="0.25">
      <c r="B5" s="2" t="s">
        <v>7</v>
      </c>
      <c r="C5" s="55" t="s">
        <v>35</v>
      </c>
      <c r="D5" s="55"/>
      <c r="E5" s="3"/>
      <c r="F5" s="3"/>
      <c r="G5" s="3"/>
      <c r="H5" s="3"/>
      <c r="I5" s="3"/>
      <c r="J5" s="4"/>
      <c r="K5" s="5"/>
      <c r="L5" s="5"/>
      <c r="M5" s="74" t="s">
        <v>8</v>
      </c>
      <c r="N5" s="74"/>
      <c r="O5" s="74"/>
      <c r="P5" s="75"/>
      <c r="Q5" s="75"/>
      <c r="R5" s="75"/>
      <c r="S5" s="75"/>
      <c r="T5" s="75"/>
      <c r="U5" s="75"/>
    </row>
    <row r="6" spans="1:24" ht="15" x14ac:dyDescent="0.25">
      <c r="B6" s="2" t="s">
        <v>9</v>
      </c>
      <c r="C6" s="55" t="s">
        <v>38</v>
      </c>
      <c r="D6" s="55"/>
      <c r="E6" s="3"/>
      <c r="F6" s="3"/>
      <c r="G6" s="3"/>
      <c r="H6" s="3"/>
      <c r="I6" s="3"/>
      <c r="J6" s="4"/>
      <c r="K6" s="6"/>
      <c r="L6" s="6"/>
      <c r="M6" s="74" t="s">
        <v>10</v>
      </c>
      <c r="N6" s="74"/>
      <c r="O6" s="74"/>
      <c r="P6" s="75"/>
      <c r="Q6" s="75"/>
      <c r="R6" s="75"/>
      <c r="S6" s="75"/>
      <c r="T6" s="75"/>
      <c r="U6" s="75"/>
    </row>
    <row r="7" spans="1:24" ht="15" x14ac:dyDescent="0.25">
      <c r="B7" s="2" t="s">
        <v>11</v>
      </c>
      <c r="C7" s="55" t="s">
        <v>45</v>
      </c>
      <c r="D7" s="55"/>
      <c r="E7" s="3"/>
      <c r="F7" s="3"/>
      <c r="G7" s="3"/>
      <c r="H7" s="3"/>
      <c r="I7" s="3"/>
      <c r="J7" s="4"/>
      <c r="K7" s="3"/>
      <c r="L7" s="3"/>
      <c r="M7" s="4"/>
      <c r="P7" s="7"/>
    </row>
    <row r="8" spans="1:24" ht="6.75" customHeight="1" x14ac:dyDescent="0.2">
      <c r="P8" s="7"/>
    </row>
    <row r="9" spans="1:24" ht="15" customHeight="1" x14ac:dyDescent="0.2">
      <c r="A9" s="58" t="s">
        <v>12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</row>
    <row r="10" spans="1:24" ht="15" customHeight="1" x14ac:dyDescent="0.2">
      <c r="A10" s="59" t="s">
        <v>13</v>
      </c>
      <c r="B10" s="60" t="s">
        <v>14</v>
      </c>
      <c r="C10" s="60"/>
      <c r="D10" s="60"/>
      <c r="E10" s="61" t="s">
        <v>15</v>
      </c>
      <c r="F10" s="62" t="s">
        <v>16</v>
      </c>
      <c r="G10" s="63"/>
      <c r="H10" s="63"/>
      <c r="I10" s="64"/>
      <c r="J10" s="65" t="s">
        <v>17</v>
      </c>
      <c r="K10" s="66"/>
      <c r="L10" s="67"/>
      <c r="M10" s="68" t="s">
        <v>18</v>
      </c>
      <c r="N10" s="69"/>
      <c r="O10" s="70"/>
      <c r="P10" s="71" t="s">
        <v>19</v>
      </c>
      <c r="Q10" s="72"/>
      <c r="R10" s="73"/>
      <c r="S10" s="68" t="s">
        <v>20</v>
      </c>
      <c r="T10" s="69"/>
      <c r="U10" s="70"/>
      <c r="V10" s="57" t="s">
        <v>21</v>
      </c>
      <c r="W10" s="57"/>
      <c r="X10" s="57"/>
    </row>
    <row r="11" spans="1:24" ht="24.75" customHeight="1" x14ac:dyDescent="0.2">
      <c r="A11" s="59"/>
      <c r="B11" s="60"/>
      <c r="C11" s="60"/>
      <c r="D11" s="60"/>
      <c r="E11" s="61"/>
      <c r="F11" s="32" t="s">
        <v>22</v>
      </c>
      <c r="G11" s="32" t="s">
        <v>23</v>
      </c>
      <c r="H11" s="32" t="s">
        <v>24</v>
      </c>
      <c r="I11" s="32" t="s">
        <v>25</v>
      </c>
      <c r="J11" s="24" t="s">
        <v>26</v>
      </c>
      <c r="K11" s="25" t="s">
        <v>27</v>
      </c>
      <c r="L11" s="25" t="s">
        <v>28</v>
      </c>
      <c r="M11" s="13" t="s">
        <v>26</v>
      </c>
      <c r="N11" s="12" t="s">
        <v>27</v>
      </c>
      <c r="O11" s="12" t="s">
        <v>28</v>
      </c>
      <c r="P11" s="21" t="s">
        <v>26</v>
      </c>
      <c r="Q11" s="21" t="s">
        <v>27</v>
      </c>
      <c r="R11" s="21" t="s">
        <v>28</v>
      </c>
      <c r="S11" s="12" t="s">
        <v>26</v>
      </c>
      <c r="T11" s="12" t="s">
        <v>27</v>
      </c>
      <c r="U11" s="12" t="s">
        <v>28</v>
      </c>
      <c r="V11" s="21" t="s">
        <v>26</v>
      </c>
      <c r="W11" s="21" t="s">
        <v>27</v>
      </c>
      <c r="X11" s="21" t="s">
        <v>28</v>
      </c>
    </row>
    <row r="12" spans="1:24" x14ac:dyDescent="0.2">
      <c r="A12" s="14">
        <v>1</v>
      </c>
      <c r="B12" s="55" t="s">
        <v>173</v>
      </c>
      <c r="C12" s="55"/>
      <c r="D12" s="55"/>
      <c r="E12" s="43" t="s">
        <v>50</v>
      </c>
      <c r="F12" s="29"/>
      <c r="G12" s="30">
        <v>9</v>
      </c>
      <c r="H12" s="30"/>
      <c r="I12" s="30"/>
      <c r="J12" s="26"/>
      <c r="K12" s="27"/>
      <c r="L12" s="27"/>
      <c r="M12" s="16"/>
      <c r="N12" s="14"/>
      <c r="O12" s="14"/>
      <c r="P12" s="22">
        <v>1</v>
      </c>
      <c r="Q12" s="22"/>
      <c r="R12" s="22"/>
      <c r="S12" s="14"/>
      <c r="T12" s="14"/>
      <c r="U12" s="14"/>
      <c r="V12" s="22"/>
      <c r="W12" s="22"/>
      <c r="X12" s="22"/>
    </row>
    <row r="13" spans="1:24" x14ac:dyDescent="0.2">
      <c r="A13" s="14">
        <v>2</v>
      </c>
      <c r="B13" s="55" t="s">
        <v>174</v>
      </c>
      <c r="C13" s="55"/>
      <c r="D13" s="55"/>
      <c r="E13" s="43" t="s">
        <v>50</v>
      </c>
      <c r="F13" s="29">
        <v>6</v>
      </c>
      <c r="G13" s="30"/>
      <c r="H13" s="30"/>
      <c r="I13" s="30"/>
      <c r="J13" s="26"/>
      <c r="K13" s="27"/>
      <c r="L13" s="27"/>
      <c r="M13" s="16">
        <v>1</v>
      </c>
      <c r="N13" s="14"/>
      <c r="O13" s="14"/>
      <c r="P13" s="22"/>
      <c r="Q13" s="22"/>
      <c r="R13" s="22"/>
      <c r="S13" s="14"/>
      <c r="T13" s="14"/>
      <c r="U13" s="14"/>
      <c r="V13" s="22"/>
      <c r="W13" s="22"/>
      <c r="X13" s="22"/>
    </row>
    <row r="14" spans="1:24" x14ac:dyDescent="0.2">
      <c r="A14" s="14">
        <v>3</v>
      </c>
      <c r="B14" s="55" t="s">
        <v>175</v>
      </c>
      <c r="C14" s="55"/>
      <c r="D14" s="55"/>
      <c r="E14" s="43" t="s">
        <v>50</v>
      </c>
      <c r="F14" s="29">
        <v>6</v>
      </c>
      <c r="G14" s="30"/>
      <c r="H14" s="30"/>
      <c r="I14" s="30"/>
      <c r="J14" s="26"/>
      <c r="K14" s="27"/>
      <c r="L14" s="27"/>
      <c r="M14" s="16">
        <v>1</v>
      </c>
      <c r="N14" s="14"/>
      <c r="O14" s="14"/>
      <c r="P14" s="22"/>
      <c r="Q14" s="22"/>
      <c r="R14" s="22"/>
      <c r="S14" s="14"/>
      <c r="T14" s="14"/>
      <c r="U14" s="14"/>
      <c r="V14" s="22"/>
      <c r="W14" s="22"/>
      <c r="X14" s="22"/>
    </row>
    <row r="15" spans="1:24" x14ac:dyDescent="0.2">
      <c r="A15" s="14">
        <v>4</v>
      </c>
      <c r="B15" s="55" t="s">
        <v>176</v>
      </c>
      <c r="C15" s="55"/>
      <c r="D15" s="55"/>
      <c r="E15" s="43" t="s">
        <v>50</v>
      </c>
      <c r="F15" s="29"/>
      <c r="G15" s="30">
        <v>7</v>
      </c>
      <c r="H15" s="30"/>
      <c r="I15" s="30"/>
      <c r="J15" s="26"/>
      <c r="K15" s="27"/>
      <c r="L15" s="27"/>
      <c r="M15" s="16">
        <v>1</v>
      </c>
      <c r="N15" s="14"/>
      <c r="O15" s="14"/>
      <c r="P15" s="22"/>
      <c r="Q15" s="22"/>
      <c r="R15" s="22"/>
      <c r="S15" s="14"/>
      <c r="T15" s="14"/>
      <c r="U15" s="14"/>
      <c r="V15" s="22"/>
      <c r="W15" s="22"/>
      <c r="X15" s="22"/>
    </row>
    <row r="16" spans="1:24" x14ac:dyDescent="0.2">
      <c r="A16" s="14">
        <v>5</v>
      </c>
      <c r="B16" s="55" t="s">
        <v>177</v>
      </c>
      <c r="C16" s="55"/>
      <c r="D16" s="55"/>
      <c r="E16" s="43" t="s">
        <v>50</v>
      </c>
      <c r="F16" s="29"/>
      <c r="G16" s="30">
        <v>6</v>
      </c>
      <c r="H16" s="30"/>
      <c r="I16" s="30"/>
      <c r="J16" s="26"/>
      <c r="K16" s="27"/>
      <c r="L16" s="27"/>
      <c r="M16" s="16">
        <v>1</v>
      </c>
      <c r="N16" s="14"/>
      <c r="O16" s="14"/>
      <c r="P16" s="22"/>
      <c r="Q16" s="22"/>
      <c r="R16" s="22"/>
      <c r="S16" s="14"/>
      <c r="T16" s="14"/>
      <c r="U16" s="14"/>
      <c r="V16" s="22"/>
      <c r="W16" s="22"/>
      <c r="X16" s="22"/>
    </row>
    <row r="17" spans="1:24" x14ac:dyDescent="0.2">
      <c r="A17" s="14">
        <v>6</v>
      </c>
      <c r="B17" s="55" t="s">
        <v>178</v>
      </c>
      <c r="C17" s="55"/>
      <c r="D17" s="55"/>
      <c r="E17" s="43" t="s">
        <v>50</v>
      </c>
      <c r="F17" s="29"/>
      <c r="G17" s="30">
        <v>8</v>
      </c>
      <c r="H17" s="30"/>
      <c r="I17" s="30"/>
      <c r="J17" s="26"/>
      <c r="K17" s="27"/>
      <c r="L17" s="27"/>
      <c r="M17" s="16"/>
      <c r="N17" s="14"/>
      <c r="O17" s="14"/>
      <c r="P17" s="22">
        <v>1</v>
      </c>
      <c r="Q17" s="22"/>
      <c r="R17" s="22"/>
      <c r="S17" s="14"/>
      <c r="T17" s="14"/>
      <c r="U17" s="14"/>
      <c r="V17" s="22"/>
      <c r="W17" s="22"/>
      <c r="X17" s="22"/>
    </row>
    <row r="18" spans="1:24" x14ac:dyDescent="0.2">
      <c r="A18" s="14">
        <v>7</v>
      </c>
      <c r="B18" s="55" t="s">
        <v>179</v>
      </c>
      <c r="C18" s="55"/>
      <c r="D18" s="55"/>
      <c r="E18" s="43" t="s">
        <v>50</v>
      </c>
      <c r="F18" s="29"/>
      <c r="G18" s="30">
        <v>6</v>
      </c>
      <c r="H18" s="30"/>
      <c r="I18" s="30"/>
      <c r="J18" s="26"/>
      <c r="K18" s="27"/>
      <c r="L18" s="27"/>
      <c r="M18" s="16">
        <v>1</v>
      </c>
      <c r="N18" s="14"/>
      <c r="O18" s="14"/>
      <c r="P18" s="22"/>
      <c r="Q18" s="22"/>
      <c r="R18" s="22"/>
      <c r="S18" s="14"/>
      <c r="T18" s="14"/>
      <c r="U18" s="14"/>
      <c r="V18" s="22"/>
      <c r="W18" s="22"/>
      <c r="X18" s="22"/>
    </row>
    <row r="19" spans="1:24" x14ac:dyDescent="0.2">
      <c r="A19" s="14">
        <v>8</v>
      </c>
      <c r="B19" s="55" t="s">
        <v>180</v>
      </c>
      <c r="C19" s="55"/>
      <c r="D19" s="55"/>
      <c r="E19" s="43" t="s">
        <v>50</v>
      </c>
      <c r="F19" s="29"/>
      <c r="G19" s="30">
        <v>10</v>
      </c>
      <c r="H19" s="30"/>
      <c r="I19" s="30"/>
      <c r="J19" s="26"/>
      <c r="K19" s="27"/>
      <c r="L19" s="27"/>
      <c r="M19" s="16"/>
      <c r="N19" s="14"/>
      <c r="O19" s="14"/>
      <c r="P19" s="22">
        <v>1</v>
      </c>
      <c r="Q19" s="22"/>
      <c r="R19" s="22"/>
      <c r="S19" s="14"/>
      <c r="T19" s="14"/>
      <c r="U19" s="14"/>
      <c r="V19" s="22"/>
      <c r="W19" s="22"/>
      <c r="X19" s="22"/>
    </row>
    <row r="20" spans="1:24" x14ac:dyDescent="0.2">
      <c r="A20" s="14">
        <v>9</v>
      </c>
      <c r="B20" s="55" t="s">
        <v>181</v>
      </c>
      <c r="C20" s="55"/>
      <c r="D20" s="55"/>
      <c r="E20" s="43" t="s">
        <v>50</v>
      </c>
      <c r="F20" s="29"/>
      <c r="G20" s="30">
        <v>8</v>
      </c>
      <c r="H20" s="30"/>
      <c r="I20" s="30"/>
      <c r="J20" s="26"/>
      <c r="K20" s="27"/>
      <c r="L20" s="27"/>
      <c r="M20" s="16"/>
      <c r="N20" s="14"/>
      <c r="O20" s="14"/>
      <c r="P20" s="22">
        <v>1</v>
      </c>
      <c r="Q20" s="22"/>
      <c r="R20" s="22"/>
      <c r="S20" s="14"/>
      <c r="T20" s="14"/>
      <c r="U20" s="14"/>
      <c r="V20" s="22"/>
      <c r="W20" s="22"/>
      <c r="X20" s="22"/>
    </row>
    <row r="21" spans="1:24" x14ac:dyDescent="0.2">
      <c r="A21" s="14">
        <v>10</v>
      </c>
      <c r="B21" s="55" t="s">
        <v>182</v>
      </c>
      <c r="C21" s="55"/>
      <c r="D21" s="55"/>
      <c r="E21" s="43" t="s">
        <v>50</v>
      </c>
      <c r="F21" s="29"/>
      <c r="G21" s="30">
        <v>6</v>
      </c>
      <c r="H21" s="30"/>
      <c r="I21" s="30"/>
      <c r="J21" s="26"/>
      <c r="K21" s="27"/>
      <c r="L21" s="27"/>
      <c r="M21" s="16">
        <v>1</v>
      </c>
      <c r="N21" s="14"/>
      <c r="O21" s="14"/>
      <c r="P21" s="22"/>
      <c r="Q21" s="22"/>
      <c r="R21" s="22"/>
      <c r="S21" s="14"/>
      <c r="T21" s="14"/>
      <c r="U21" s="14"/>
      <c r="V21" s="22"/>
      <c r="W21" s="22"/>
      <c r="X21" s="22"/>
    </row>
    <row r="22" spans="1:24" x14ac:dyDescent="0.2">
      <c r="A22" s="14">
        <v>11</v>
      </c>
      <c r="B22" s="55" t="s">
        <v>183</v>
      </c>
      <c r="C22" s="55"/>
      <c r="D22" s="55"/>
      <c r="E22" s="43" t="s">
        <v>50</v>
      </c>
      <c r="F22" s="29"/>
      <c r="G22" s="30">
        <v>9</v>
      </c>
      <c r="H22" s="30"/>
      <c r="I22" s="30"/>
      <c r="J22" s="26"/>
      <c r="K22" s="27"/>
      <c r="L22" s="27"/>
      <c r="M22" s="16"/>
      <c r="N22" s="14"/>
      <c r="O22" s="14"/>
      <c r="P22" s="22">
        <v>1</v>
      </c>
      <c r="Q22" s="22"/>
      <c r="R22" s="22"/>
      <c r="S22" s="14"/>
      <c r="T22" s="14"/>
      <c r="U22" s="14"/>
      <c r="V22" s="22"/>
      <c r="W22" s="22"/>
      <c r="X22" s="22"/>
    </row>
    <row r="23" spans="1:24" x14ac:dyDescent="0.2">
      <c r="A23" s="14">
        <v>12</v>
      </c>
      <c r="B23" s="55" t="s">
        <v>184</v>
      </c>
      <c r="C23" s="55"/>
      <c r="D23" s="55"/>
      <c r="E23" s="43" t="s">
        <v>50</v>
      </c>
      <c r="F23" s="29"/>
      <c r="G23" s="30">
        <v>7</v>
      </c>
      <c r="H23" s="30"/>
      <c r="I23" s="30"/>
      <c r="J23" s="26"/>
      <c r="K23" s="27"/>
      <c r="L23" s="27"/>
      <c r="M23" s="16">
        <v>1</v>
      </c>
      <c r="N23" s="14"/>
      <c r="O23" s="14"/>
      <c r="P23" s="22"/>
      <c r="Q23" s="22"/>
      <c r="R23" s="22"/>
      <c r="S23" s="14"/>
      <c r="T23" s="14"/>
      <c r="U23" s="14"/>
      <c r="V23" s="22"/>
      <c r="W23" s="22"/>
      <c r="X23" s="22"/>
    </row>
    <row r="24" spans="1:24" x14ac:dyDescent="0.2">
      <c r="A24" s="14">
        <v>13</v>
      </c>
      <c r="B24" s="55" t="s">
        <v>185</v>
      </c>
      <c r="C24" s="55"/>
      <c r="D24" s="55"/>
      <c r="E24" s="43" t="s">
        <v>50</v>
      </c>
      <c r="F24" s="29">
        <v>5</v>
      </c>
      <c r="G24" s="30"/>
      <c r="H24" s="30"/>
      <c r="I24" s="30"/>
      <c r="J24" s="26"/>
      <c r="K24" s="27"/>
      <c r="L24" s="27"/>
      <c r="M24" s="16">
        <v>1</v>
      </c>
      <c r="N24" s="14"/>
      <c r="O24" s="14"/>
      <c r="P24" s="22"/>
      <c r="Q24" s="22"/>
      <c r="R24" s="22"/>
      <c r="S24" s="14"/>
      <c r="T24" s="14"/>
      <c r="U24" s="14"/>
      <c r="V24" s="22"/>
      <c r="W24" s="22"/>
      <c r="X24" s="22"/>
    </row>
    <row r="25" spans="1:24" x14ac:dyDescent="0.2">
      <c r="A25" s="14">
        <v>14</v>
      </c>
      <c r="B25" s="55" t="s">
        <v>186</v>
      </c>
      <c r="C25" s="55"/>
      <c r="D25" s="55"/>
      <c r="E25" s="43" t="s">
        <v>50</v>
      </c>
      <c r="F25" s="29" t="s">
        <v>341</v>
      </c>
      <c r="G25" s="30"/>
      <c r="H25" s="30"/>
      <c r="I25" s="30"/>
      <c r="J25" s="26"/>
      <c r="K25" s="27"/>
      <c r="L25" s="27"/>
      <c r="M25" s="16"/>
      <c r="N25" s="14"/>
      <c r="O25" s="14"/>
      <c r="P25" s="22"/>
      <c r="Q25" s="22"/>
      <c r="R25" s="22"/>
      <c r="S25" s="14"/>
      <c r="T25" s="14"/>
      <c r="U25" s="14"/>
      <c r="V25" s="22"/>
      <c r="W25" s="22"/>
      <c r="X25" s="22"/>
    </row>
    <row r="26" spans="1:24" x14ac:dyDescent="0.2">
      <c r="A26" s="14">
        <v>15</v>
      </c>
      <c r="B26" s="55" t="s">
        <v>187</v>
      </c>
      <c r="C26" s="55"/>
      <c r="D26" s="55"/>
      <c r="E26" s="43" t="s">
        <v>50</v>
      </c>
      <c r="F26" s="29"/>
      <c r="G26" s="30">
        <v>6</v>
      </c>
      <c r="H26" s="30"/>
      <c r="I26" s="30"/>
      <c r="J26" s="26"/>
      <c r="K26" s="27"/>
      <c r="L26" s="27"/>
      <c r="M26" s="16">
        <v>1</v>
      </c>
      <c r="N26" s="14"/>
      <c r="O26" s="14"/>
      <c r="P26" s="22"/>
      <c r="Q26" s="22"/>
      <c r="R26" s="22"/>
      <c r="S26" s="14"/>
      <c r="T26" s="14"/>
      <c r="U26" s="14"/>
      <c r="V26" s="22"/>
      <c r="W26" s="22"/>
      <c r="X26" s="22"/>
    </row>
    <row r="27" spans="1:24" x14ac:dyDescent="0.2">
      <c r="A27" s="14">
        <v>16</v>
      </c>
      <c r="B27" s="55" t="s">
        <v>188</v>
      </c>
      <c r="C27" s="55"/>
      <c r="D27" s="55"/>
      <c r="E27" s="43" t="s">
        <v>50</v>
      </c>
      <c r="F27" s="29"/>
      <c r="G27" s="30">
        <v>10</v>
      </c>
      <c r="H27" s="30"/>
      <c r="I27" s="30"/>
      <c r="J27" s="26"/>
      <c r="K27" s="27"/>
      <c r="L27" s="27"/>
      <c r="M27" s="16"/>
      <c r="N27" s="14"/>
      <c r="O27" s="14"/>
      <c r="P27" s="22">
        <v>1</v>
      </c>
      <c r="Q27" s="22"/>
      <c r="R27" s="22"/>
      <c r="S27" s="14"/>
      <c r="T27" s="14"/>
      <c r="U27" s="14"/>
      <c r="V27" s="22"/>
      <c r="W27" s="22"/>
      <c r="X27" s="22"/>
    </row>
    <row r="28" spans="1:24" x14ac:dyDescent="0.2">
      <c r="A28" s="14">
        <v>17</v>
      </c>
      <c r="B28" s="55" t="s">
        <v>189</v>
      </c>
      <c r="C28" s="55"/>
      <c r="D28" s="55"/>
      <c r="E28" s="43" t="s">
        <v>50</v>
      </c>
      <c r="F28" s="29">
        <v>6</v>
      </c>
      <c r="G28" s="30"/>
      <c r="H28" s="30"/>
      <c r="I28" s="30"/>
      <c r="J28" s="26"/>
      <c r="K28" s="27"/>
      <c r="L28" s="27"/>
      <c r="M28" s="16">
        <v>1</v>
      </c>
      <c r="N28" s="14"/>
      <c r="O28" s="14"/>
      <c r="P28" s="22"/>
      <c r="Q28" s="22"/>
      <c r="R28" s="22"/>
      <c r="S28" s="14"/>
      <c r="T28" s="14"/>
      <c r="U28" s="14"/>
      <c r="V28" s="22"/>
      <c r="W28" s="22"/>
      <c r="X28" s="22"/>
    </row>
    <row r="29" spans="1:24" x14ac:dyDescent="0.2">
      <c r="A29" s="14">
        <v>18</v>
      </c>
      <c r="B29" s="55" t="s">
        <v>190</v>
      </c>
      <c r="C29" s="55"/>
      <c r="D29" s="55"/>
      <c r="E29" s="43" t="s">
        <v>50</v>
      </c>
      <c r="F29" s="29"/>
      <c r="G29" s="30">
        <v>8</v>
      </c>
      <c r="H29" s="30"/>
      <c r="I29" s="30"/>
      <c r="J29" s="26"/>
      <c r="K29" s="27"/>
      <c r="L29" s="27"/>
      <c r="M29" s="16"/>
      <c r="N29" s="14"/>
      <c r="O29" s="14"/>
      <c r="P29" s="22">
        <v>1</v>
      </c>
      <c r="Q29" s="22"/>
      <c r="R29" s="22"/>
      <c r="S29" s="14"/>
      <c r="T29" s="14"/>
      <c r="U29" s="14"/>
      <c r="V29" s="22"/>
      <c r="W29" s="22"/>
      <c r="X29" s="22"/>
    </row>
    <row r="30" spans="1:24" x14ac:dyDescent="0.2">
      <c r="A30" s="14">
        <v>19</v>
      </c>
      <c r="B30" s="55" t="s">
        <v>191</v>
      </c>
      <c r="C30" s="55"/>
      <c r="D30" s="55"/>
      <c r="E30" s="43" t="s">
        <v>50</v>
      </c>
      <c r="F30" s="29">
        <v>5</v>
      </c>
      <c r="G30" s="30"/>
      <c r="H30" s="30"/>
      <c r="I30" s="30"/>
      <c r="J30" s="26"/>
      <c r="K30" s="27"/>
      <c r="L30" s="27"/>
      <c r="M30" s="16">
        <v>1</v>
      </c>
      <c r="N30" s="14"/>
      <c r="O30" s="14"/>
      <c r="P30" s="22"/>
      <c r="Q30" s="22"/>
      <c r="R30" s="22"/>
      <c r="S30" s="14"/>
      <c r="T30" s="14"/>
      <c r="U30" s="14"/>
      <c r="V30" s="22"/>
      <c r="W30" s="22"/>
      <c r="X30" s="22"/>
    </row>
    <row r="31" spans="1:24" x14ac:dyDescent="0.2">
      <c r="A31" s="14">
        <v>20</v>
      </c>
      <c r="B31" s="55" t="s">
        <v>192</v>
      </c>
      <c r="C31" s="55"/>
      <c r="D31" s="55"/>
      <c r="E31" s="43" t="s">
        <v>51</v>
      </c>
      <c r="F31" s="29"/>
      <c r="G31" s="30">
        <v>7</v>
      </c>
      <c r="H31" s="30"/>
      <c r="I31" s="30"/>
      <c r="J31" s="26"/>
      <c r="K31" s="27"/>
      <c r="L31" s="27"/>
      <c r="M31" s="16">
        <v>1</v>
      </c>
      <c r="N31" s="14"/>
      <c r="O31" s="14"/>
      <c r="P31" s="22"/>
      <c r="Q31" s="22"/>
      <c r="R31" s="22"/>
      <c r="S31" s="14"/>
      <c r="T31" s="14"/>
      <c r="U31" s="14"/>
      <c r="V31" s="22"/>
      <c r="W31" s="22"/>
      <c r="X31" s="22"/>
    </row>
    <row r="32" spans="1:24" x14ac:dyDescent="0.2">
      <c r="A32" s="14">
        <v>21</v>
      </c>
      <c r="B32" s="55" t="s">
        <v>193</v>
      </c>
      <c r="C32" s="55"/>
      <c r="D32" s="55"/>
      <c r="E32" s="43" t="s">
        <v>51</v>
      </c>
      <c r="F32" s="29"/>
      <c r="G32" s="30">
        <v>6</v>
      </c>
      <c r="H32" s="30"/>
      <c r="I32" s="30"/>
      <c r="J32" s="26"/>
      <c r="K32" s="27"/>
      <c r="L32" s="27"/>
      <c r="M32" s="16">
        <v>1</v>
      </c>
      <c r="N32" s="14"/>
      <c r="O32" s="14"/>
      <c r="P32" s="22"/>
      <c r="Q32" s="22"/>
      <c r="R32" s="22"/>
      <c r="S32" s="14"/>
      <c r="T32" s="14"/>
      <c r="U32" s="14"/>
      <c r="V32" s="22"/>
      <c r="W32" s="22"/>
      <c r="X32" s="22"/>
    </row>
    <row r="33" spans="1:24" x14ac:dyDescent="0.2">
      <c r="A33" s="14">
        <v>22</v>
      </c>
      <c r="B33" s="55" t="s">
        <v>194</v>
      </c>
      <c r="C33" s="55"/>
      <c r="D33" s="55"/>
      <c r="E33" s="43" t="s">
        <v>51</v>
      </c>
      <c r="F33" s="29"/>
      <c r="G33" s="30">
        <v>8</v>
      </c>
      <c r="H33" s="30"/>
      <c r="I33" s="30"/>
      <c r="J33" s="26"/>
      <c r="K33" s="27"/>
      <c r="L33" s="27"/>
      <c r="M33" s="16"/>
      <c r="N33" s="14"/>
      <c r="O33" s="14"/>
      <c r="P33" s="22">
        <v>1</v>
      </c>
      <c r="Q33" s="22"/>
      <c r="R33" s="22"/>
      <c r="S33" s="14"/>
      <c r="T33" s="14"/>
      <c r="U33" s="14"/>
      <c r="V33" s="22"/>
      <c r="W33" s="22"/>
      <c r="X33" s="22"/>
    </row>
    <row r="34" spans="1:24" x14ac:dyDescent="0.2">
      <c r="A34" s="14">
        <v>23</v>
      </c>
      <c r="B34" s="55" t="s">
        <v>195</v>
      </c>
      <c r="C34" s="55"/>
      <c r="D34" s="55"/>
      <c r="E34" s="43" t="s">
        <v>51</v>
      </c>
      <c r="F34" s="29"/>
      <c r="G34" s="30">
        <v>8</v>
      </c>
      <c r="H34" s="30"/>
      <c r="I34" s="30"/>
      <c r="J34" s="26"/>
      <c r="K34" s="27"/>
      <c r="L34" s="27"/>
      <c r="M34" s="16"/>
      <c r="N34" s="14"/>
      <c r="O34" s="14"/>
      <c r="P34" s="22">
        <v>1</v>
      </c>
      <c r="Q34" s="22"/>
      <c r="R34" s="22"/>
      <c r="S34" s="14"/>
      <c r="T34" s="14"/>
      <c r="U34" s="14"/>
      <c r="V34" s="22"/>
      <c r="W34" s="22"/>
      <c r="X34" s="22"/>
    </row>
    <row r="35" spans="1:24" x14ac:dyDescent="0.2">
      <c r="A35" s="14">
        <v>24</v>
      </c>
      <c r="B35" s="55" t="s">
        <v>196</v>
      </c>
      <c r="C35" s="55"/>
      <c r="D35" s="55"/>
      <c r="E35" s="43" t="s">
        <v>51</v>
      </c>
      <c r="F35" s="29">
        <v>6</v>
      </c>
      <c r="G35" s="30"/>
      <c r="H35" s="30"/>
      <c r="I35" s="30"/>
      <c r="J35" s="26"/>
      <c r="K35" s="27"/>
      <c r="L35" s="27"/>
      <c r="M35" s="16">
        <v>1</v>
      </c>
      <c r="N35" s="14"/>
      <c r="O35" s="14"/>
      <c r="P35" s="22"/>
      <c r="Q35" s="22"/>
      <c r="R35" s="22"/>
      <c r="S35" s="14"/>
      <c r="T35" s="14"/>
      <c r="U35" s="14"/>
      <c r="V35" s="22"/>
      <c r="W35" s="22"/>
      <c r="X35" s="22"/>
    </row>
    <row r="36" spans="1:24" x14ac:dyDescent="0.2">
      <c r="A36" s="14">
        <v>25</v>
      </c>
      <c r="B36" s="55" t="s">
        <v>197</v>
      </c>
      <c r="C36" s="55"/>
      <c r="D36" s="55"/>
      <c r="E36" s="43" t="s">
        <v>51</v>
      </c>
      <c r="F36" s="29"/>
      <c r="G36" s="30">
        <v>9</v>
      </c>
      <c r="H36" s="30"/>
      <c r="I36" s="30"/>
      <c r="J36" s="26"/>
      <c r="K36" s="27"/>
      <c r="L36" s="27"/>
      <c r="M36" s="16"/>
      <c r="N36" s="14"/>
      <c r="O36" s="14"/>
      <c r="P36" s="22">
        <v>1</v>
      </c>
      <c r="Q36" s="22"/>
      <c r="R36" s="22"/>
      <c r="S36" s="14"/>
      <c r="T36" s="14"/>
      <c r="U36" s="14"/>
      <c r="V36" s="22"/>
      <c r="W36" s="22"/>
      <c r="X36" s="22"/>
    </row>
    <row r="37" spans="1:24" x14ac:dyDescent="0.2">
      <c r="A37" s="14">
        <v>26</v>
      </c>
      <c r="B37" s="55" t="s">
        <v>198</v>
      </c>
      <c r="C37" s="55"/>
      <c r="D37" s="55"/>
      <c r="E37" s="43" t="s">
        <v>51</v>
      </c>
      <c r="F37" s="29"/>
      <c r="G37" s="30">
        <v>7</v>
      </c>
      <c r="H37" s="30"/>
      <c r="I37" s="30"/>
      <c r="J37" s="26"/>
      <c r="K37" s="27"/>
      <c r="L37" s="27"/>
      <c r="M37" s="16">
        <v>1</v>
      </c>
      <c r="N37" s="14"/>
      <c r="O37" s="14"/>
      <c r="P37" s="22"/>
      <c r="Q37" s="22"/>
      <c r="R37" s="22"/>
      <c r="S37" s="14"/>
      <c r="T37" s="14"/>
      <c r="U37" s="14"/>
      <c r="V37" s="22"/>
      <c r="W37" s="22"/>
      <c r="X37" s="22"/>
    </row>
    <row r="38" spans="1:24" x14ac:dyDescent="0.2">
      <c r="A38" s="14">
        <v>27</v>
      </c>
      <c r="B38" s="55" t="s">
        <v>199</v>
      </c>
      <c r="C38" s="55"/>
      <c r="D38" s="55"/>
      <c r="E38" s="43" t="s">
        <v>51</v>
      </c>
      <c r="F38" s="29">
        <v>6</v>
      </c>
      <c r="G38" s="30"/>
      <c r="H38" s="30"/>
      <c r="I38" s="30"/>
      <c r="J38" s="26"/>
      <c r="K38" s="27"/>
      <c r="L38" s="27"/>
      <c r="M38" s="16">
        <v>1</v>
      </c>
      <c r="N38" s="14"/>
      <c r="O38" s="14"/>
      <c r="P38" s="22"/>
      <c r="Q38" s="22"/>
      <c r="R38" s="22"/>
      <c r="S38" s="14"/>
      <c r="T38" s="14"/>
      <c r="U38" s="14"/>
      <c r="V38" s="22"/>
      <c r="W38" s="22"/>
      <c r="X38" s="22"/>
    </row>
    <row r="39" spans="1:24" x14ac:dyDescent="0.2">
      <c r="A39" s="14">
        <v>28</v>
      </c>
      <c r="B39" s="55" t="s">
        <v>200</v>
      </c>
      <c r="C39" s="55"/>
      <c r="D39" s="55"/>
      <c r="E39" s="43" t="s">
        <v>51</v>
      </c>
      <c r="F39" s="29"/>
      <c r="G39" s="30">
        <v>7</v>
      </c>
      <c r="H39" s="30"/>
      <c r="I39" s="30"/>
      <c r="J39" s="26"/>
      <c r="K39" s="27"/>
      <c r="L39" s="27"/>
      <c r="M39" s="16">
        <v>1</v>
      </c>
      <c r="N39" s="14"/>
      <c r="O39" s="14"/>
      <c r="P39" s="22"/>
      <c r="Q39" s="22"/>
      <c r="R39" s="22"/>
      <c r="S39" s="14"/>
      <c r="T39" s="14"/>
      <c r="U39" s="14"/>
      <c r="V39" s="22"/>
      <c r="W39" s="22"/>
      <c r="X39" s="22"/>
    </row>
    <row r="40" spans="1:24" x14ac:dyDescent="0.2">
      <c r="A40" s="14">
        <v>29</v>
      </c>
      <c r="B40" s="55" t="s">
        <v>201</v>
      </c>
      <c r="C40" s="55"/>
      <c r="D40" s="55"/>
      <c r="E40" s="43" t="s">
        <v>51</v>
      </c>
      <c r="F40" s="29"/>
      <c r="G40" s="30">
        <v>7</v>
      </c>
      <c r="H40" s="30"/>
      <c r="I40" s="30"/>
      <c r="J40" s="26"/>
      <c r="K40" s="27"/>
      <c r="L40" s="27"/>
      <c r="M40" s="16">
        <v>1</v>
      </c>
      <c r="N40" s="14"/>
      <c r="O40" s="14"/>
      <c r="P40" s="22"/>
      <c r="Q40" s="22"/>
      <c r="R40" s="22"/>
      <c r="S40" s="14"/>
      <c r="T40" s="14"/>
      <c r="U40" s="14"/>
      <c r="V40" s="22"/>
      <c r="W40" s="22"/>
      <c r="X40" s="22"/>
    </row>
    <row r="41" spans="1:24" x14ac:dyDescent="0.2">
      <c r="A41" s="14">
        <v>30</v>
      </c>
      <c r="B41" s="55" t="s">
        <v>202</v>
      </c>
      <c r="C41" s="55"/>
      <c r="D41" s="55"/>
      <c r="E41" s="43" t="s">
        <v>51</v>
      </c>
      <c r="F41" s="29"/>
      <c r="G41" s="30">
        <v>8</v>
      </c>
      <c r="H41" s="30"/>
      <c r="I41" s="30"/>
      <c r="J41" s="26"/>
      <c r="K41" s="27"/>
      <c r="L41" s="27"/>
      <c r="M41" s="16"/>
      <c r="N41" s="14"/>
      <c r="O41" s="14"/>
      <c r="P41" s="22">
        <v>1</v>
      </c>
      <c r="Q41" s="22"/>
      <c r="R41" s="22"/>
      <c r="S41" s="14"/>
      <c r="T41" s="14"/>
      <c r="U41" s="14"/>
      <c r="V41" s="22"/>
      <c r="W41" s="22"/>
      <c r="X41" s="22"/>
    </row>
    <row r="42" spans="1:24" x14ac:dyDescent="0.2">
      <c r="A42" s="14">
        <v>31</v>
      </c>
      <c r="B42" s="55" t="s">
        <v>203</v>
      </c>
      <c r="C42" s="55"/>
      <c r="D42" s="55"/>
      <c r="E42" s="43" t="s">
        <v>51</v>
      </c>
      <c r="F42" s="29"/>
      <c r="G42" s="30">
        <v>8</v>
      </c>
      <c r="H42" s="30"/>
      <c r="I42" s="30"/>
      <c r="J42" s="26"/>
      <c r="K42" s="27"/>
      <c r="L42" s="27"/>
      <c r="M42" s="16"/>
      <c r="N42" s="14"/>
      <c r="O42" s="14"/>
      <c r="P42" s="22">
        <v>1</v>
      </c>
      <c r="Q42" s="22"/>
      <c r="R42" s="22"/>
      <c r="S42" s="14"/>
      <c r="T42" s="14"/>
      <c r="U42" s="14"/>
      <c r="V42" s="22"/>
      <c r="W42" s="22"/>
      <c r="X42" s="22"/>
    </row>
    <row r="43" spans="1:24" x14ac:dyDescent="0.2">
      <c r="A43" s="14">
        <v>32</v>
      </c>
      <c r="B43" s="55" t="s">
        <v>204</v>
      </c>
      <c r="C43" s="55"/>
      <c r="D43" s="55"/>
      <c r="E43" s="43" t="s">
        <v>51</v>
      </c>
      <c r="F43" s="29"/>
      <c r="G43" s="30">
        <v>7</v>
      </c>
      <c r="H43" s="30"/>
      <c r="I43" s="30"/>
      <c r="J43" s="26"/>
      <c r="K43" s="27"/>
      <c r="L43" s="27"/>
      <c r="M43" s="16">
        <v>1</v>
      </c>
      <c r="N43" s="14"/>
      <c r="O43" s="14"/>
      <c r="P43" s="22"/>
      <c r="Q43" s="22"/>
      <c r="R43" s="22"/>
      <c r="S43" s="14"/>
      <c r="T43" s="14"/>
      <c r="U43" s="14"/>
      <c r="V43" s="22"/>
      <c r="W43" s="22"/>
      <c r="X43" s="22"/>
    </row>
    <row r="44" spans="1:24" x14ac:dyDescent="0.2">
      <c r="A44" s="14">
        <v>33</v>
      </c>
      <c r="B44" s="55" t="s">
        <v>205</v>
      </c>
      <c r="C44" s="55"/>
      <c r="D44" s="55"/>
      <c r="E44" s="43" t="s">
        <v>51</v>
      </c>
      <c r="F44" s="29"/>
      <c r="G44" s="30">
        <v>5</v>
      </c>
      <c r="H44" s="30"/>
      <c r="I44" s="30"/>
      <c r="J44" s="26"/>
      <c r="K44" s="27"/>
      <c r="L44" s="27"/>
      <c r="M44" s="16">
        <v>1</v>
      </c>
      <c r="N44" s="14"/>
      <c r="O44" s="14"/>
      <c r="P44" s="22"/>
      <c r="Q44" s="22"/>
      <c r="R44" s="22"/>
      <c r="S44" s="14"/>
      <c r="T44" s="14"/>
      <c r="U44" s="14"/>
      <c r="V44" s="22"/>
      <c r="W44" s="22"/>
      <c r="X44" s="22"/>
    </row>
    <row r="45" spans="1:24" x14ac:dyDescent="0.2">
      <c r="A45" s="14">
        <v>34</v>
      </c>
      <c r="B45" s="55" t="s">
        <v>206</v>
      </c>
      <c r="C45" s="55"/>
      <c r="D45" s="55"/>
      <c r="E45" s="43" t="s">
        <v>51</v>
      </c>
      <c r="F45" s="29"/>
      <c r="G45" s="30">
        <v>7</v>
      </c>
      <c r="H45" s="30"/>
      <c r="I45" s="30"/>
      <c r="J45" s="26"/>
      <c r="K45" s="27"/>
      <c r="L45" s="27"/>
      <c r="M45" s="16">
        <v>1</v>
      </c>
      <c r="N45" s="14"/>
      <c r="O45" s="14"/>
      <c r="P45" s="22"/>
      <c r="Q45" s="22"/>
      <c r="R45" s="22"/>
      <c r="S45" s="14"/>
      <c r="T45" s="14"/>
      <c r="U45" s="14"/>
      <c r="V45" s="22"/>
      <c r="W45" s="22"/>
      <c r="X45" s="22"/>
    </row>
    <row r="46" spans="1:24" x14ac:dyDescent="0.2">
      <c r="A46" s="14">
        <v>35</v>
      </c>
      <c r="B46" s="55" t="s">
        <v>207</v>
      </c>
      <c r="C46" s="55"/>
      <c r="D46" s="55"/>
      <c r="E46" s="43" t="s">
        <v>51</v>
      </c>
      <c r="F46" s="29"/>
      <c r="G46" s="30">
        <v>8</v>
      </c>
      <c r="H46" s="30"/>
      <c r="I46" s="30"/>
      <c r="J46" s="26"/>
      <c r="K46" s="27"/>
      <c r="L46" s="27"/>
      <c r="M46" s="16"/>
      <c r="N46" s="14"/>
      <c r="O46" s="14"/>
      <c r="P46" s="22">
        <v>1</v>
      </c>
      <c r="Q46" s="22"/>
      <c r="R46" s="22"/>
      <c r="S46" s="14"/>
      <c r="T46" s="14"/>
      <c r="U46" s="14"/>
      <c r="V46" s="22"/>
      <c r="W46" s="22"/>
      <c r="X46" s="22"/>
    </row>
    <row r="47" spans="1:24" x14ac:dyDescent="0.2">
      <c r="A47" s="14">
        <v>36</v>
      </c>
      <c r="B47" s="78" t="s">
        <v>208</v>
      </c>
      <c r="C47" s="79"/>
      <c r="D47" s="80"/>
      <c r="E47" s="43" t="s">
        <v>51</v>
      </c>
      <c r="F47" s="29"/>
      <c r="G47" s="30">
        <v>7</v>
      </c>
      <c r="H47" s="30"/>
      <c r="I47" s="30"/>
      <c r="J47" s="26"/>
      <c r="K47" s="27"/>
      <c r="L47" s="27"/>
      <c r="M47" s="16">
        <v>1</v>
      </c>
      <c r="N47" s="14"/>
      <c r="O47" s="14"/>
      <c r="P47" s="22"/>
      <c r="Q47" s="22"/>
      <c r="R47" s="22"/>
      <c r="S47" s="14"/>
      <c r="T47" s="14"/>
      <c r="U47" s="14"/>
      <c r="V47" s="22"/>
      <c r="W47" s="22"/>
      <c r="X47" s="22"/>
    </row>
    <row r="48" spans="1:24" x14ac:dyDescent="0.2">
      <c r="A48" s="14">
        <v>37</v>
      </c>
      <c r="B48" s="78" t="s">
        <v>209</v>
      </c>
      <c r="C48" s="79"/>
      <c r="D48" s="80"/>
      <c r="E48" s="43" t="s">
        <v>51</v>
      </c>
      <c r="F48" s="29"/>
      <c r="G48" s="30">
        <v>7</v>
      </c>
      <c r="H48" s="30"/>
      <c r="I48" s="30"/>
      <c r="J48" s="26"/>
      <c r="K48" s="27"/>
      <c r="L48" s="27"/>
      <c r="M48" s="16">
        <v>1</v>
      </c>
      <c r="N48" s="14"/>
      <c r="O48" s="14"/>
      <c r="P48" s="22"/>
      <c r="Q48" s="22"/>
      <c r="R48" s="22"/>
      <c r="S48" s="14"/>
      <c r="T48" s="14"/>
      <c r="U48" s="14"/>
      <c r="V48" s="22"/>
      <c r="W48" s="22"/>
      <c r="X48" s="22"/>
    </row>
    <row r="49" spans="1:24" x14ac:dyDescent="0.2">
      <c r="A49" s="14">
        <v>38</v>
      </c>
      <c r="B49" s="78" t="s">
        <v>210</v>
      </c>
      <c r="C49" s="79"/>
      <c r="D49" s="80"/>
      <c r="E49" s="43" t="s">
        <v>51</v>
      </c>
      <c r="F49" s="29"/>
      <c r="G49" s="30">
        <v>5</v>
      </c>
      <c r="H49" s="30"/>
      <c r="I49" s="30"/>
      <c r="J49" s="26"/>
      <c r="K49" s="27"/>
      <c r="L49" s="27"/>
      <c r="M49" s="16">
        <v>1</v>
      </c>
      <c r="N49" s="14"/>
      <c r="O49" s="14"/>
      <c r="P49" s="22"/>
      <c r="Q49" s="22"/>
      <c r="R49" s="22"/>
      <c r="S49" s="14"/>
      <c r="T49" s="14"/>
      <c r="U49" s="14"/>
      <c r="V49" s="22"/>
      <c r="W49" s="22"/>
      <c r="X49" s="22"/>
    </row>
    <row r="50" spans="1:24" x14ac:dyDescent="0.2">
      <c r="A50" s="14">
        <v>39</v>
      </c>
      <c r="B50" s="78" t="s">
        <v>211</v>
      </c>
      <c r="C50" s="79"/>
      <c r="D50" s="80"/>
      <c r="E50" s="43" t="s">
        <v>51</v>
      </c>
      <c r="F50" s="29"/>
      <c r="G50" s="30">
        <v>10</v>
      </c>
      <c r="H50" s="30"/>
      <c r="I50" s="30"/>
      <c r="J50" s="26"/>
      <c r="K50" s="27"/>
      <c r="L50" s="27"/>
      <c r="M50" s="16"/>
      <c r="N50" s="14"/>
      <c r="O50" s="14"/>
      <c r="P50" s="22">
        <v>1</v>
      </c>
      <c r="Q50" s="22"/>
      <c r="R50" s="22"/>
      <c r="S50" s="14"/>
      <c r="T50" s="14"/>
      <c r="U50" s="14"/>
      <c r="V50" s="22"/>
      <c r="W50" s="22"/>
      <c r="X50" s="22"/>
    </row>
    <row r="51" spans="1:24" x14ac:dyDescent="0.2">
      <c r="B51" s="56" t="s">
        <v>29</v>
      </c>
      <c r="C51" s="56"/>
      <c r="D51" s="56"/>
      <c r="E51" s="15">
        <v>39</v>
      </c>
      <c r="F51" s="15"/>
      <c r="G51" s="15"/>
      <c r="H51" s="15"/>
      <c r="I51" s="15"/>
      <c r="J51" s="28">
        <f t="shared" ref="J51:X51" si="0">SUM(J12:J50)</f>
        <v>0</v>
      </c>
      <c r="K51" s="28">
        <f t="shared" si="0"/>
        <v>0</v>
      </c>
      <c r="L51" s="28">
        <f t="shared" si="0"/>
        <v>0</v>
      </c>
      <c r="M51" s="17">
        <f t="shared" si="0"/>
        <v>24</v>
      </c>
      <c r="N51" s="17">
        <f t="shared" si="0"/>
        <v>0</v>
      </c>
      <c r="O51" s="17">
        <f t="shared" si="0"/>
        <v>0</v>
      </c>
      <c r="P51" s="23">
        <f t="shared" si="0"/>
        <v>14</v>
      </c>
      <c r="Q51" s="23">
        <f t="shared" si="0"/>
        <v>0</v>
      </c>
      <c r="R51" s="23">
        <f t="shared" si="0"/>
        <v>0</v>
      </c>
      <c r="S51" s="17">
        <f t="shared" si="0"/>
        <v>0</v>
      </c>
      <c r="T51" s="17">
        <f t="shared" si="0"/>
        <v>0</v>
      </c>
      <c r="U51" s="17">
        <f t="shared" si="0"/>
        <v>0</v>
      </c>
      <c r="V51" s="23">
        <f t="shared" si="0"/>
        <v>0</v>
      </c>
      <c r="W51" s="23">
        <f t="shared" si="0"/>
        <v>0</v>
      </c>
      <c r="X51" s="23">
        <f t="shared" si="0"/>
        <v>0</v>
      </c>
    </row>
    <row r="52" spans="1:24" x14ac:dyDescent="0.2">
      <c r="B52" s="56" t="s">
        <v>30</v>
      </c>
      <c r="C52" s="56"/>
      <c r="D52" s="56"/>
      <c r="J52" s="18">
        <f>+J51/$E$51</f>
        <v>0</v>
      </c>
      <c r="K52" s="18">
        <f t="shared" ref="K52:X52" si="1">+K51/$E$51</f>
        <v>0</v>
      </c>
      <c r="L52" s="18">
        <f t="shared" si="1"/>
        <v>0</v>
      </c>
      <c r="M52" s="18">
        <f t="shared" si="1"/>
        <v>0.61538461538461542</v>
      </c>
      <c r="N52" s="18">
        <f t="shared" si="1"/>
        <v>0</v>
      </c>
      <c r="O52" s="18">
        <f t="shared" si="1"/>
        <v>0</v>
      </c>
      <c r="P52" s="18">
        <f t="shared" si="1"/>
        <v>0.35897435897435898</v>
      </c>
      <c r="Q52" s="18">
        <f t="shared" si="1"/>
        <v>0</v>
      </c>
      <c r="R52" s="18">
        <f t="shared" si="1"/>
        <v>0</v>
      </c>
      <c r="S52" s="18">
        <f t="shared" si="1"/>
        <v>0</v>
      </c>
      <c r="T52" s="18">
        <f t="shared" si="1"/>
        <v>0</v>
      </c>
      <c r="U52" s="18">
        <f t="shared" si="1"/>
        <v>0</v>
      </c>
      <c r="V52" s="18">
        <f t="shared" si="1"/>
        <v>0</v>
      </c>
      <c r="W52" s="18">
        <f t="shared" si="1"/>
        <v>0</v>
      </c>
      <c r="X52" s="18">
        <f t="shared" si="1"/>
        <v>0</v>
      </c>
    </row>
    <row r="54" spans="1:24" x14ac:dyDescent="0.2">
      <c r="S54" s="20"/>
    </row>
  </sheetData>
  <mergeCells count="72">
    <mergeCell ref="B43:D43"/>
    <mergeCell ref="B44:D44"/>
    <mergeCell ref="B45:D45"/>
    <mergeCell ref="B46:D46"/>
    <mergeCell ref="B38:D38"/>
    <mergeCell ref="B39:D39"/>
    <mergeCell ref="B40:D40"/>
    <mergeCell ref="B41:D41"/>
    <mergeCell ref="B42:D42"/>
    <mergeCell ref="B33:D33"/>
    <mergeCell ref="B34:D34"/>
    <mergeCell ref="B35:D35"/>
    <mergeCell ref="B36:D36"/>
    <mergeCell ref="B37:D37"/>
    <mergeCell ref="C4:D4"/>
    <mergeCell ref="M4:O4"/>
    <mergeCell ref="P4:Q4"/>
    <mergeCell ref="R4:S4"/>
    <mergeCell ref="T4:U4"/>
    <mergeCell ref="A1:U1"/>
    <mergeCell ref="C3:D3"/>
    <mergeCell ref="P3:Q3"/>
    <mergeCell ref="R3:S3"/>
    <mergeCell ref="T3:U3"/>
    <mergeCell ref="C6:D6"/>
    <mergeCell ref="M6:O6"/>
    <mergeCell ref="P6:Q6"/>
    <mergeCell ref="R6:S6"/>
    <mergeCell ref="T6:U6"/>
    <mergeCell ref="C5:D5"/>
    <mergeCell ref="M5:O5"/>
    <mergeCell ref="P5:Q5"/>
    <mergeCell ref="R5:S5"/>
    <mergeCell ref="T5:U5"/>
    <mergeCell ref="C7:D7"/>
    <mergeCell ref="A9:X9"/>
    <mergeCell ref="A10:A11"/>
    <mergeCell ref="B10:D11"/>
    <mergeCell ref="E10:E11"/>
    <mergeCell ref="F10:I10"/>
    <mergeCell ref="J10:L10"/>
    <mergeCell ref="M10:O10"/>
    <mergeCell ref="P10:R10"/>
    <mergeCell ref="S10:U10"/>
    <mergeCell ref="B22:D22"/>
    <mergeCell ref="V10:X10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8:D28"/>
    <mergeCell ref="B29:D29"/>
    <mergeCell ref="B30:D30"/>
    <mergeCell ref="B31:D31"/>
    <mergeCell ref="B32:D32"/>
    <mergeCell ref="B23:D23"/>
    <mergeCell ref="B24:D24"/>
    <mergeCell ref="B25:D25"/>
    <mergeCell ref="B26:D26"/>
    <mergeCell ref="B27:D27"/>
    <mergeCell ref="B51:D51"/>
    <mergeCell ref="B52:D52"/>
    <mergeCell ref="B48:D48"/>
    <mergeCell ref="B47:D47"/>
    <mergeCell ref="B49:D49"/>
    <mergeCell ref="B50:D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A32" workbookViewId="0">
      <selection activeCell="J47" sqref="J47"/>
    </sheetView>
  </sheetViews>
  <sheetFormatPr baseColWidth="10" defaultColWidth="11" defaultRowHeight="12.75" x14ac:dyDescent="0.2"/>
  <cols>
    <col min="1" max="1" width="3.42578125" style="1" bestFit="1" customWidth="1"/>
    <col min="2" max="2" width="7" style="8" customWidth="1"/>
    <col min="3" max="3" width="11" style="1"/>
    <col min="4" max="4" width="24.42578125" style="1" customWidth="1"/>
    <col min="5" max="5" width="3" style="9" customWidth="1"/>
    <col min="6" max="6" width="5.42578125" style="9" bestFit="1" customWidth="1"/>
    <col min="7" max="7" width="5.28515625" style="9" customWidth="1"/>
    <col min="8" max="8" width="5.7109375" style="9" bestFit="1" customWidth="1"/>
    <col min="9" max="9" width="5.7109375" style="9" customWidth="1"/>
    <col min="10" max="10" width="6.5703125" style="10" customWidth="1"/>
    <col min="11" max="12" width="6.5703125" style="9" customWidth="1"/>
    <col min="13" max="13" width="6.5703125" style="11" customWidth="1"/>
    <col min="14" max="24" width="6.5703125" style="1" customWidth="1"/>
    <col min="25" max="16384" width="11" style="1"/>
  </cols>
  <sheetData>
    <row r="1" spans="1:24" x14ac:dyDescent="0.2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</row>
    <row r="3" spans="1:24" ht="15" x14ac:dyDescent="0.25">
      <c r="B3" s="2" t="s">
        <v>1</v>
      </c>
      <c r="C3" s="55" t="s">
        <v>52</v>
      </c>
      <c r="D3" s="55"/>
      <c r="E3" s="3"/>
      <c r="F3" s="3"/>
      <c r="G3" s="3"/>
      <c r="H3" s="3"/>
      <c r="I3" s="3"/>
      <c r="J3" s="4"/>
      <c r="K3" s="3"/>
      <c r="L3" s="3"/>
      <c r="M3" s="1"/>
      <c r="N3" s="3"/>
      <c r="O3" s="3"/>
      <c r="P3" s="77" t="s">
        <v>2</v>
      </c>
      <c r="Q3" s="77"/>
      <c r="R3" s="77" t="s">
        <v>3</v>
      </c>
      <c r="S3" s="77"/>
      <c r="T3" s="77" t="s">
        <v>4</v>
      </c>
      <c r="U3" s="77"/>
    </row>
    <row r="4" spans="1:24" ht="15" x14ac:dyDescent="0.25">
      <c r="B4" s="2" t="s">
        <v>5</v>
      </c>
      <c r="C4" s="55" t="s">
        <v>53</v>
      </c>
      <c r="D4" s="55"/>
      <c r="E4" s="3"/>
      <c r="F4" s="3"/>
      <c r="G4" s="3"/>
      <c r="H4" s="3"/>
      <c r="I4" s="3"/>
      <c r="J4" s="4"/>
      <c r="K4" s="5"/>
      <c r="L4" s="5"/>
      <c r="M4" s="74" t="s">
        <v>6</v>
      </c>
      <c r="N4" s="74"/>
      <c r="O4" s="74"/>
      <c r="P4" s="75">
        <v>28</v>
      </c>
      <c r="Q4" s="75"/>
      <c r="R4" s="75" t="s">
        <v>48</v>
      </c>
      <c r="S4" s="75"/>
      <c r="T4" s="75">
        <v>2019</v>
      </c>
      <c r="U4" s="75"/>
    </row>
    <row r="5" spans="1:24" ht="15" x14ac:dyDescent="0.25">
      <c r="B5" s="2" t="s">
        <v>7</v>
      </c>
      <c r="C5" s="55" t="s">
        <v>35</v>
      </c>
      <c r="D5" s="55"/>
      <c r="E5" s="3"/>
      <c r="F5" s="3"/>
      <c r="G5" s="3"/>
      <c r="H5" s="3"/>
      <c r="I5" s="3"/>
      <c r="J5" s="4"/>
      <c r="K5" s="5"/>
      <c r="L5" s="5"/>
      <c r="M5" s="74" t="s">
        <v>8</v>
      </c>
      <c r="N5" s="74"/>
      <c r="O5" s="74"/>
      <c r="P5" s="75"/>
      <c r="Q5" s="75"/>
      <c r="R5" s="75"/>
      <c r="S5" s="75"/>
      <c r="T5" s="75"/>
      <c r="U5" s="75"/>
    </row>
    <row r="6" spans="1:24" ht="15" x14ac:dyDescent="0.25">
      <c r="B6" s="2" t="s">
        <v>9</v>
      </c>
      <c r="C6" s="55" t="s">
        <v>38</v>
      </c>
      <c r="D6" s="55"/>
      <c r="E6" s="3"/>
      <c r="F6" s="3"/>
      <c r="G6" s="3"/>
      <c r="H6" s="3"/>
      <c r="I6" s="3"/>
      <c r="J6" s="4"/>
      <c r="K6" s="6"/>
      <c r="L6" s="6"/>
      <c r="M6" s="74" t="s">
        <v>10</v>
      </c>
      <c r="N6" s="74"/>
      <c r="O6" s="74"/>
      <c r="P6" s="75"/>
      <c r="Q6" s="75"/>
      <c r="R6" s="75"/>
      <c r="S6" s="75"/>
      <c r="T6" s="75"/>
      <c r="U6" s="75"/>
    </row>
    <row r="7" spans="1:24" ht="15" x14ac:dyDescent="0.25">
      <c r="B7" s="2" t="s">
        <v>11</v>
      </c>
      <c r="C7" s="55" t="s">
        <v>45</v>
      </c>
      <c r="D7" s="55"/>
      <c r="E7" s="3"/>
      <c r="F7" s="3"/>
      <c r="G7" s="3"/>
      <c r="H7" s="3"/>
      <c r="I7" s="3"/>
      <c r="J7" s="4"/>
      <c r="K7" s="3"/>
      <c r="L7" s="3"/>
      <c r="M7" s="4"/>
      <c r="P7" s="7"/>
    </row>
    <row r="8" spans="1:24" ht="6.75" customHeight="1" x14ac:dyDescent="0.2">
      <c r="P8" s="7"/>
    </row>
    <row r="9" spans="1:24" ht="15" customHeight="1" x14ac:dyDescent="0.2">
      <c r="A9" s="58" t="s">
        <v>12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</row>
    <row r="10" spans="1:24" ht="15" customHeight="1" x14ac:dyDescent="0.2">
      <c r="A10" s="59" t="s">
        <v>13</v>
      </c>
      <c r="B10" s="60" t="s">
        <v>14</v>
      </c>
      <c r="C10" s="60"/>
      <c r="D10" s="60"/>
      <c r="E10" s="61" t="s">
        <v>15</v>
      </c>
      <c r="F10" s="62" t="s">
        <v>16</v>
      </c>
      <c r="G10" s="63"/>
      <c r="H10" s="63"/>
      <c r="I10" s="64"/>
      <c r="J10" s="65" t="s">
        <v>17</v>
      </c>
      <c r="K10" s="66"/>
      <c r="L10" s="67"/>
      <c r="M10" s="68" t="s">
        <v>18</v>
      </c>
      <c r="N10" s="69"/>
      <c r="O10" s="70"/>
      <c r="P10" s="71" t="s">
        <v>19</v>
      </c>
      <c r="Q10" s="72"/>
      <c r="R10" s="73"/>
      <c r="S10" s="68" t="s">
        <v>20</v>
      </c>
      <c r="T10" s="69"/>
      <c r="U10" s="70"/>
      <c r="V10" s="57" t="s">
        <v>21</v>
      </c>
      <c r="W10" s="57"/>
      <c r="X10" s="57"/>
    </row>
    <row r="11" spans="1:24" ht="24.75" customHeight="1" x14ac:dyDescent="0.2">
      <c r="A11" s="59"/>
      <c r="B11" s="60"/>
      <c r="C11" s="60"/>
      <c r="D11" s="60"/>
      <c r="E11" s="61"/>
      <c r="F11" s="32" t="s">
        <v>22</v>
      </c>
      <c r="G11" s="32" t="s">
        <v>23</v>
      </c>
      <c r="H11" s="32" t="s">
        <v>24</v>
      </c>
      <c r="I11" s="32" t="s">
        <v>25</v>
      </c>
      <c r="J11" s="24" t="s">
        <v>26</v>
      </c>
      <c r="K11" s="25" t="s">
        <v>27</v>
      </c>
      <c r="L11" s="25" t="s">
        <v>28</v>
      </c>
      <c r="M11" s="13" t="s">
        <v>26</v>
      </c>
      <c r="N11" s="42" t="s">
        <v>27</v>
      </c>
      <c r="O11" s="42" t="s">
        <v>28</v>
      </c>
      <c r="P11" s="41" t="s">
        <v>26</v>
      </c>
      <c r="Q11" s="41" t="s">
        <v>27</v>
      </c>
      <c r="R11" s="41" t="s">
        <v>28</v>
      </c>
      <c r="S11" s="42" t="s">
        <v>26</v>
      </c>
      <c r="T11" s="42" t="s">
        <v>27</v>
      </c>
      <c r="U11" s="42" t="s">
        <v>28</v>
      </c>
      <c r="V11" s="41" t="s">
        <v>26</v>
      </c>
      <c r="W11" s="41" t="s">
        <v>27</v>
      </c>
      <c r="X11" s="41" t="s">
        <v>28</v>
      </c>
    </row>
    <row r="12" spans="1:24" x14ac:dyDescent="0.2">
      <c r="A12" s="14">
        <v>1</v>
      </c>
      <c r="B12" s="55" t="s">
        <v>212</v>
      </c>
      <c r="C12" s="55"/>
      <c r="D12" s="55"/>
      <c r="E12" s="43" t="s">
        <v>50</v>
      </c>
      <c r="F12" s="29"/>
      <c r="G12" s="30">
        <v>6</v>
      </c>
      <c r="H12" s="30"/>
      <c r="I12" s="30"/>
      <c r="J12" s="26"/>
      <c r="K12" s="27"/>
      <c r="L12" s="27"/>
      <c r="M12" s="16">
        <v>1</v>
      </c>
      <c r="N12" s="14"/>
      <c r="O12" s="14"/>
      <c r="P12" s="22"/>
      <c r="Q12" s="22"/>
      <c r="R12" s="22"/>
      <c r="S12" s="14"/>
      <c r="T12" s="14"/>
      <c r="U12" s="14"/>
      <c r="V12" s="22"/>
      <c r="W12" s="22"/>
      <c r="X12" s="22"/>
    </row>
    <row r="13" spans="1:24" x14ac:dyDescent="0.2">
      <c r="A13" s="14">
        <v>2</v>
      </c>
      <c r="B13" s="55" t="s">
        <v>213</v>
      </c>
      <c r="C13" s="55"/>
      <c r="D13" s="55"/>
      <c r="E13" s="43" t="s">
        <v>50</v>
      </c>
      <c r="F13" s="29"/>
      <c r="G13" s="30">
        <v>9</v>
      </c>
      <c r="H13" s="30"/>
      <c r="I13" s="30"/>
      <c r="J13" s="26"/>
      <c r="K13" s="27"/>
      <c r="L13" s="27"/>
      <c r="M13" s="16"/>
      <c r="N13" s="14"/>
      <c r="O13" s="14"/>
      <c r="P13" s="22">
        <v>1</v>
      </c>
      <c r="Q13" s="22"/>
      <c r="R13" s="22"/>
      <c r="S13" s="14"/>
      <c r="T13" s="14"/>
      <c r="U13" s="14"/>
      <c r="V13" s="22"/>
      <c r="W13" s="22"/>
      <c r="X13" s="22"/>
    </row>
    <row r="14" spans="1:24" x14ac:dyDescent="0.2">
      <c r="A14" s="14">
        <v>3</v>
      </c>
      <c r="B14" s="55" t="s">
        <v>214</v>
      </c>
      <c r="C14" s="55"/>
      <c r="D14" s="55"/>
      <c r="E14" s="43" t="s">
        <v>50</v>
      </c>
      <c r="F14" s="29"/>
      <c r="G14" s="30">
        <v>5</v>
      </c>
      <c r="H14" s="30"/>
      <c r="I14" s="30"/>
      <c r="J14" s="26"/>
      <c r="K14" s="27"/>
      <c r="L14" s="27"/>
      <c r="M14" s="16">
        <v>1</v>
      </c>
      <c r="N14" s="14"/>
      <c r="O14" s="14"/>
      <c r="P14" s="22"/>
      <c r="Q14" s="22"/>
      <c r="R14" s="22"/>
      <c r="S14" s="14"/>
      <c r="T14" s="14"/>
      <c r="U14" s="14"/>
      <c r="V14" s="22"/>
      <c r="W14" s="22"/>
      <c r="X14" s="22"/>
    </row>
    <row r="15" spans="1:24" x14ac:dyDescent="0.2">
      <c r="A15" s="14">
        <v>4</v>
      </c>
      <c r="B15" s="55" t="s">
        <v>215</v>
      </c>
      <c r="C15" s="55"/>
      <c r="D15" s="55"/>
      <c r="E15" s="43" t="s">
        <v>50</v>
      </c>
      <c r="F15" s="29"/>
      <c r="G15" s="30">
        <v>8</v>
      </c>
      <c r="H15" s="30"/>
      <c r="I15" s="30"/>
      <c r="J15" s="26"/>
      <c r="K15" s="27"/>
      <c r="L15" s="27"/>
      <c r="M15" s="16"/>
      <c r="N15" s="14"/>
      <c r="O15" s="14"/>
      <c r="P15" s="22">
        <v>1</v>
      </c>
      <c r="Q15" s="22"/>
      <c r="R15" s="22"/>
      <c r="S15" s="14"/>
      <c r="T15" s="14"/>
      <c r="U15" s="14"/>
      <c r="V15" s="22"/>
      <c r="W15" s="22"/>
      <c r="X15" s="22"/>
    </row>
    <row r="16" spans="1:24" x14ac:dyDescent="0.2">
      <c r="A16" s="14">
        <v>5</v>
      </c>
      <c r="B16" s="55" t="s">
        <v>216</v>
      </c>
      <c r="C16" s="55"/>
      <c r="D16" s="55"/>
      <c r="E16" s="43" t="s">
        <v>50</v>
      </c>
      <c r="F16" s="29"/>
      <c r="G16" s="30">
        <v>10</v>
      </c>
      <c r="H16" s="30"/>
      <c r="I16" s="30"/>
      <c r="J16" s="26"/>
      <c r="K16" s="27"/>
      <c r="L16" s="27"/>
      <c r="M16" s="16"/>
      <c r="N16" s="14"/>
      <c r="O16" s="14"/>
      <c r="P16" s="22">
        <v>1</v>
      </c>
      <c r="Q16" s="22"/>
      <c r="R16" s="22"/>
      <c r="S16" s="14"/>
      <c r="T16" s="14"/>
      <c r="U16" s="14"/>
      <c r="V16" s="22"/>
      <c r="W16" s="22"/>
      <c r="X16" s="22"/>
    </row>
    <row r="17" spans="1:24" x14ac:dyDescent="0.2">
      <c r="A17" s="14">
        <v>6</v>
      </c>
      <c r="B17" s="55" t="s">
        <v>217</v>
      </c>
      <c r="C17" s="55"/>
      <c r="D17" s="55"/>
      <c r="E17" s="43" t="s">
        <v>50</v>
      </c>
      <c r="F17" s="29"/>
      <c r="G17" s="30">
        <v>6</v>
      </c>
      <c r="H17" s="30"/>
      <c r="I17" s="30"/>
      <c r="J17" s="26"/>
      <c r="K17" s="27"/>
      <c r="L17" s="27"/>
      <c r="M17" s="16">
        <v>1</v>
      </c>
      <c r="N17" s="14"/>
      <c r="O17" s="14"/>
      <c r="P17" s="22"/>
      <c r="Q17" s="22"/>
      <c r="R17" s="22"/>
      <c r="S17" s="14"/>
      <c r="T17" s="14"/>
      <c r="U17" s="14"/>
      <c r="V17" s="22"/>
      <c r="W17" s="22"/>
      <c r="X17" s="22"/>
    </row>
    <row r="18" spans="1:24" x14ac:dyDescent="0.2">
      <c r="A18" s="14">
        <v>7</v>
      </c>
      <c r="B18" s="55" t="s">
        <v>218</v>
      </c>
      <c r="C18" s="55"/>
      <c r="D18" s="55"/>
      <c r="E18" s="43" t="s">
        <v>50</v>
      </c>
      <c r="F18" s="29">
        <v>3</v>
      </c>
      <c r="G18" s="30"/>
      <c r="H18" s="30"/>
      <c r="I18" s="30"/>
      <c r="J18" s="26"/>
      <c r="K18" s="27"/>
      <c r="L18" s="27"/>
      <c r="M18" s="16">
        <v>1</v>
      </c>
      <c r="N18" s="14"/>
      <c r="O18" s="14"/>
      <c r="P18" s="22"/>
      <c r="Q18" s="22"/>
      <c r="R18" s="22"/>
      <c r="S18" s="14"/>
      <c r="T18" s="14"/>
      <c r="U18" s="14"/>
      <c r="V18" s="22"/>
      <c r="W18" s="22"/>
      <c r="X18" s="22"/>
    </row>
    <row r="19" spans="1:24" x14ac:dyDescent="0.2">
      <c r="A19" s="14">
        <v>8</v>
      </c>
      <c r="B19" s="55" t="s">
        <v>219</v>
      </c>
      <c r="C19" s="55"/>
      <c r="D19" s="55"/>
      <c r="E19" s="43" t="s">
        <v>50</v>
      </c>
      <c r="F19" s="29"/>
      <c r="G19" s="30">
        <v>10</v>
      </c>
      <c r="H19" s="30"/>
      <c r="I19" s="30"/>
      <c r="J19" s="26"/>
      <c r="K19" s="27"/>
      <c r="L19" s="27"/>
      <c r="M19" s="16"/>
      <c r="N19" s="14"/>
      <c r="O19" s="14"/>
      <c r="P19" s="22">
        <v>1</v>
      </c>
      <c r="Q19" s="22"/>
      <c r="R19" s="22"/>
      <c r="S19" s="14"/>
      <c r="T19" s="14"/>
      <c r="U19" s="14"/>
      <c r="V19" s="22"/>
      <c r="W19" s="22"/>
      <c r="X19" s="22"/>
    </row>
    <row r="20" spans="1:24" x14ac:dyDescent="0.2">
      <c r="A20" s="14">
        <v>9</v>
      </c>
      <c r="B20" s="55" t="s">
        <v>220</v>
      </c>
      <c r="C20" s="55"/>
      <c r="D20" s="55"/>
      <c r="E20" s="43" t="s">
        <v>50</v>
      </c>
      <c r="F20" s="29"/>
      <c r="G20" s="30">
        <v>7</v>
      </c>
      <c r="H20" s="30"/>
      <c r="I20" s="30"/>
      <c r="J20" s="26"/>
      <c r="K20" s="27"/>
      <c r="L20" s="27"/>
      <c r="M20" s="16">
        <v>1</v>
      </c>
      <c r="N20" s="14"/>
      <c r="O20" s="14"/>
      <c r="P20" s="22"/>
      <c r="Q20" s="22"/>
      <c r="R20" s="22"/>
      <c r="S20" s="14"/>
      <c r="T20" s="14"/>
      <c r="U20" s="14"/>
      <c r="V20" s="22"/>
      <c r="W20" s="22"/>
      <c r="X20" s="22"/>
    </row>
    <row r="21" spans="1:24" x14ac:dyDescent="0.2">
      <c r="A21" s="14">
        <v>10</v>
      </c>
      <c r="B21" s="55" t="s">
        <v>221</v>
      </c>
      <c r="C21" s="55"/>
      <c r="D21" s="55"/>
      <c r="E21" s="43" t="s">
        <v>50</v>
      </c>
      <c r="F21" s="29"/>
      <c r="G21" s="30"/>
      <c r="H21" s="30"/>
      <c r="I21" s="30"/>
      <c r="J21" s="26"/>
      <c r="K21" s="27"/>
      <c r="L21" s="27"/>
      <c r="M21" s="16"/>
      <c r="N21" s="14"/>
      <c r="O21" s="14"/>
      <c r="P21" s="22"/>
      <c r="Q21" s="22"/>
      <c r="R21" s="22"/>
      <c r="S21" s="14"/>
      <c r="T21" s="14"/>
      <c r="U21" s="14"/>
      <c r="V21" s="22"/>
      <c r="W21" s="22"/>
      <c r="X21" s="22"/>
    </row>
    <row r="22" spans="1:24" x14ac:dyDescent="0.2">
      <c r="A22" s="14">
        <v>11</v>
      </c>
      <c r="B22" s="55" t="s">
        <v>222</v>
      </c>
      <c r="C22" s="55"/>
      <c r="D22" s="55"/>
      <c r="E22" s="43" t="s">
        <v>50</v>
      </c>
      <c r="F22" s="29"/>
      <c r="G22" s="30">
        <v>6</v>
      </c>
      <c r="H22" s="30"/>
      <c r="I22" s="30"/>
      <c r="J22" s="26"/>
      <c r="K22" s="27"/>
      <c r="L22" s="27"/>
      <c r="M22" s="16">
        <v>1</v>
      </c>
      <c r="N22" s="14"/>
      <c r="O22" s="14"/>
      <c r="P22" s="22"/>
      <c r="Q22" s="22"/>
      <c r="R22" s="22"/>
      <c r="S22" s="14"/>
      <c r="T22" s="14"/>
      <c r="U22" s="14"/>
      <c r="V22" s="22"/>
      <c r="W22" s="22"/>
      <c r="X22" s="22"/>
    </row>
    <row r="23" spans="1:24" x14ac:dyDescent="0.2">
      <c r="A23" s="14">
        <v>12</v>
      </c>
      <c r="B23" s="55" t="s">
        <v>223</v>
      </c>
      <c r="C23" s="55"/>
      <c r="D23" s="55"/>
      <c r="E23" s="43" t="s">
        <v>50</v>
      </c>
      <c r="F23" s="29"/>
      <c r="G23" s="30">
        <v>8</v>
      </c>
      <c r="H23" s="30"/>
      <c r="I23" s="30"/>
      <c r="J23" s="26"/>
      <c r="K23" s="27"/>
      <c r="L23" s="27"/>
      <c r="M23" s="16"/>
      <c r="N23" s="14"/>
      <c r="O23" s="14"/>
      <c r="P23" s="22">
        <v>1</v>
      </c>
      <c r="Q23" s="22"/>
      <c r="R23" s="22"/>
      <c r="S23" s="14"/>
      <c r="T23" s="14"/>
      <c r="U23" s="14"/>
      <c r="V23" s="22"/>
      <c r="W23" s="22"/>
      <c r="X23" s="22"/>
    </row>
    <row r="24" spans="1:24" x14ac:dyDescent="0.2">
      <c r="A24" s="14">
        <v>13</v>
      </c>
      <c r="B24" s="55" t="s">
        <v>224</v>
      </c>
      <c r="C24" s="55"/>
      <c r="D24" s="55"/>
      <c r="E24" s="43" t="s">
        <v>50</v>
      </c>
      <c r="F24" s="29"/>
      <c r="G24" s="30">
        <v>7</v>
      </c>
      <c r="H24" s="30"/>
      <c r="I24" s="30"/>
      <c r="J24" s="26"/>
      <c r="K24" s="27"/>
      <c r="L24" s="27"/>
      <c r="M24" s="16">
        <v>1</v>
      </c>
      <c r="N24" s="14"/>
      <c r="O24" s="14"/>
      <c r="P24" s="22"/>
      <c r="Q24" s="22"/>
      <c r="R24" s="22"/>
      <c r="S24" s="14"/>
      <c r="T24" s="14"/>
      <c r="U24" s="14"/>
      <c r="V24" s="22"/>
      <c r="W24" s="22"/>
      <c r="X24" s="22"/>
    </row>
    <row r="25" spans="1:24" x14ac:dyDescent="0.2">
      <c r="A25" s="14">
        <v>14</v>
      </c>
      <c r="B25" s="55" t="s">
        <v>225</v>
      </c>
      <c r="C25" s="55"/>
      <c r="D25" s="55"/>
      <c r="E25" s="43" t="s">
        <v>50</v>
      </c>
      <c r="F25" s="29"/>
      <c r="G25" s="30">
        <v>8</v>
      </c>
      <c r="H25" s="30"/>
      <c r="I25" s="30"/>
      <c r="J25" s="26"/>
      <c r="K25" s="27"/>
      <c r="L25" s="27"/>
      <c r="M25" s="16"/>
      <c r="N25" s="14"/>
      <c r="O25" s="14"/>
      <c r="P25" s="22">
        <v>1</v>
      </c>
      <c r="Q25" s="22"/>
      <c r="R25" s="22"/>
      <c r="S25" s="14"/>
      <c r="T25" s="14"/>
      <c r="U25" s="14"/>
      <c r="V25" s="22"/>
      <c r="W25" s="22"/>
      <c r="X25" s="22"/>
    </row>
    <row r="26" spans="1:24" x14ac:dyDescent="0.2">
      <c r="A26" s="14">
        <v>15</v>
      </c>
      <c r="B26" s="55" t="s">
        <v>226</v>
      </c>
      <c r="C26" s="55"/>
      <c r="D26" s="55"/>
      <c r="E26" s="43" t="s">
        <v>50</v>
      </c>
      <c r="F26" s="29"/>
      <c r="G26" s="30">
        <v>9</v>
      </c>
      <c r="H26" s="30"/>
      <c r="I26" s="30"/>
      <c r="J26" s="26"/>
      <c r="K26" s="27"/>
      <c r="L26" s="27"/>
      <c r="M26" s="16"/>
      <c r="N26" s="14"/>
      <c r="O26" s="14"/>
      <c r="P26" s="22">
        <v>1</v>
      </c>
      <c r="Q26" s="22"/>
      <c r="R26" s="22"/>
      <c r="S26" s="14"/>
      <c r="T26" s="14"/>
      <c r="U26" s="14"/>
      <c r="V26" s="22"/>
      <c r="W26" s="22"/>
      <c r="X26" s="22"/>
    </row>
    <row r="27" spans="1:24" x14ac:dyDescent="0.2">
      <c r="A27" s="14">
        <v>16</v>
      </c>
      <c r="B27" s="55" t="s">
        <v>227</v>
      </c>
      <c r="C27" s="55"/>
      <c r="D27" s="55"/>
      <c r="E27" s="43" t="s">
        <v>50</v>
      </c>
      <c r="F27" s="29"/>
      <c r="G27" s="30">
        <v>5</v>
      </c>
      <c r="H27" s="30"/>
      <c r="I27" s="30"/>
      <c r="J27" s="26"/>
      <c r="K27" s="27"/>
      <c r="L27" s="27"/>
      <c r="M27" s="16">
        <v>1</v>
      </c>
      <c r="N27" s="14"/>
      <c r="O27" s="14"/>
      <c r="P27" s="22"/>
      <c r="Q27" s="22"/>
      <c r="R27" s="22"/>
      <c r="S27" s="14"/>
      <c r="T27" s="14"/>
      <c r="U27" s="14"/>
      <c r="V27" s="22"/>
      <c r="W27" s="22"/>
      <c r="X27" s="22"/>
    </row>
    <row r="28" spans="1:24" x14ac:dyDescent="0.2">
      <c r="A28" s="14">
        <v>17</v>
      </c>
      <c r="B28" s="55" t="s">
        <v>228</v>
      </c>
      <c r="C28" s="55"/>
      <c r="D28" s="55"/>
      <c r="E28" s="43" t="s">
        <v>50</v>
      </c>
      <c r="F28" s="29"/>
      <c r="G28" s="30">
        <v>8</v>
      </c>
      <c r="H28" s="30"/>
      <c r="I28" s="30"/>
      <c r="J28" s="26"/>
      <c r="K28" s="27"/>
      <c r="L28" s="27"/>
      <c r="M28" s="16"/>
      <c r="N28" s="14"/>
      <c r="O28" s="14"/>
      <c r="P28" s="22">
        <v>1</v>
      </c>
      <c r="Q28" s="22"/>
      <c r="R28" s="22"/>
      <c r="S28" s="14"/>
      <c r="T28" s="14"/>
      <c r="U28" s="14"/>
      <c r="V28" s="22"/>
      <c r="W28" s="22"/>
      <c r="X28" s="22"/>
    </row>
    <row r="29" spans="1:24" x14ac:dyDescent="0.2">
      <c r="A29" s="14">
        <v>18</v>
      </c>
      <c r="B29" s="55" t="s">
        <v>229</v>
      </c>
      <c r="C29" s="55"/>
      <c r="D29" s="55"/>
      <c r="E29" s="43" t="s">
        <v>50</v>
      </c>
      <c r="F29" s="29">
        <v>6</v>
      </c>
      <c r="G29" s="30"/>
      <c r="H29" s="30"/>
      <c r="I29" s="30"/>
      <c r="J29" s="26"/>
      <c r="K29" s="27"/>
      <c r="L29" s="27"/>
      <c r="M29" s="16">
        <v>1</v>
      </c>
      <c r="N29" s="14"/>
      <c r="O29" s="14"/>
      <c r="P29" s="22"/>
      <c r="Q29" s="22"/>
      <c r="R29" s="22"/>
      <c r="S29" s="14"/>
      <c r="T29" s="14"/>
      <c r="U29" s="14"/>
      <c r="V29" s="22"/>
      <c r="W29" s="22"/>
      <c r="X29" s="22"/>
    </row>
    <row r="30" spans="1:24" x14ac:dyDescent="0.2">
      <c r="A30" s="14">
        <v>19</v>
      </c>
      <c r="B30" s="55" t="s">
        <v>230</v>
      </c>
      <c r="C30" s="55"/>
      <c r="D30" s="55"/>
      <c r="E30" s="43" t="s">
        <v>50</v>
      </c>
      <c r="F30" s="29"/>
      <c r="G30" s="30">
        <v>9</v>
      </c>
      <c r="H30" s="30"/>
      <c r="I30" s="30"/>
      <c r="J30" s="26"/>
      <c r="K30" s="27"/>
      <c r="L30" s="27"/>
      <c r="M30" s="16"/>
      <c r="N30" s="14"/>
      <c r="O30" s="14"/>
      <c r="P30" s="22">
        <v>1</v>
      </c>
      <c r="Q30" s="22"/>
      <c r="R30" s="22"/>
      <c r="S30" s="14"/>
      <c r="T30" s="14"/>
      <c r="U30" s="14"/>
      <c r="V30" s="22"/>
      <c r="W30" s="22"/>
      <c r="X30" s="22"/>
    </row>
    <row r="31" spans="1:24" x14ac:dyDescent="0.2">
      <c r="A31" s="14">
        <v>20</v>
      </c>
      <c r="B31" s="55" t="s">
        <v>231</v>
      </c>
      <c r="C31" s="55"/>
      <c r="D31" s="55"/>
      <c r="E31" s="43" t="s">
        <v>51</v>
      </c>
      <c r="F31" s="29"/>
      <c r="G31" s="30">
        <v>9</v>
      </c>
      <c r="H31" s="30"/>
      <c r="I31" s="30"/>
      <c r="J31" s="26"/>
      <c r="K31" s="27"/>
      <c r="L31" s="27"/>
      <c r="M31" s="16"/>
      <c r="N31" s="14"/>
      <c r="O31" s="14"/>
      <c r="P31" s="22">
        <v>1</v>
      </c>
      <c r="Q31" s="22"/>
      <c r="R31" s="22"/>
      <c r="S31" s="14"/>
      <c r="T31" s="14"/>
      <c r="U31" s="14"/>
      <c r="V31" s="22"/>
      <c r="W31" s="22"/>
      <c r="X31" s="22"/>
    </row>
    <row r="32" spans="1:24" x14ac:dyDescent="0.2">
      <c r="A32" s="14">
        <v>21</v>
      </c>
      <c r="B32" s="55" t="s">
        <v>232</v>
      </c>
      <c r="C32" s="55"/>
      <c r="D32" s="55"/>
      <c r="E32" s="43" t="s">
        <v>51</v>
      </c>
      <c r="F32" s="29"/>
      <c r="G32" s="30">
        <v>7</v>
      </c>
      <c r="H32" s="30"/>
      <c r="I32" s="30"/>
      <c r="J32" s="26"/>
      <c r="K32" s="27"/>
      <c r="L32" s="27"/>
      <c r="M32" s="16">
        <v>1</v>
      </c>
      <c r="N32" s="14"/>
      <c r="O32" s="14"/>
      <c r="P32" s="22"/>
      <c r="Q32" s="22"/>
      <c r="R32" s="22"/>
      <c r="S32" s="14"/>
      <c r="T32" s="14"/>
      <c r="U32" s="14"/>
      <c r="V32" s="22"/>
      <c r="W32" s="22"/>
      <c r="X32" s="22"/>
    </row>
    <row r="33" spans="1:24" x14ac:dyDescent="0.2">
      <c r="A33" s="14">
        <v>22</v>
      </c>
      <c r="B33" s="55" t="s">
        <v>233</v>
      </c>
      <c r="C33" s="55"/>
      <c r="D33" s="55"/>
      <c r="E33" s="43" t="s">
        <v>51</v>
      </c>
      <c r="F33" s="29"/>
      <c r="G33" s="30">
        <v>6</v>
      </c>
      <c r="H33" s="30"/>
      <c r="I33" s="30"/>
      <c r="J33" s="26"/>
      <c r="K33" s="27"/>
      <c r="L33" s="27"/>
      <c r="M33" s="16">
        <v>1</v>
      </c>
      <c r="N33" s="14"/>
      <c r="O33" s="14"/>
      <c r="P33" s="22"/>
      <c r="Q33" s="22"/>
      <c r="R33" s="22"/>
      <c r="S33" s="14"/>
      <c r="T33" s="14"/>
      <c r="U33" s="14"/>
      <c r="V33" s="22"/>
      <c r="W33" s="22"/>
      <c r="X33" s="22"/>
    </row>
    <row r="34" spans="1:24" x14ac:dyDescent="0.2">
      <c r="A34" s="14">
        <v>23</v>
      </c>
      <c r="B34" s="55" t="s">
        <v>234</v>
      </c>
      <c r="C34" s="55"/>
      <c r="D34" s="55"/>
      <c r="E34" s="43" t="s">
        <v>51</v>
      </c>
      <c r="F34" s="29"/>
      <c r="G34" s="30">
        <v>8</v>
      </c>
      <c r="H34" s="30"/>
      <c r="I34" s="30"/>
      <c r="J34" s="26"/>
      <c r="K34" s="27"/>
      <c r="L34" s="27"/>
      <c r="M34" s="16"/>
      <c r="N34" s="14"/>
      <c r="O34" s="14"/>
      <c r="P34" s="22">
        <v>1</v>
      </c>
      <c r="Q34" s="22"/>
      <c r="R34" s="22"/>
      <c r="S34" s="14"/>
      <c r="T34" s="14"/>
      <c r="U34" s="14"/>
      <c r="V34" s="22"/>
      <c r="W34" s="22"/>
      <c r="X34" s="22"/>
    </row>
    <row r="35" spans="1:24" x14ac:dyDescent="0.2">
      <c r="A35" s="14">
        <v>24</v>
      </c>
      <c r="B35" s="55" t="s">
        <v>235</v>
      </c>
      <c r="C35" s="55"/>
      <c r="D35" s="55"/>
      <c r="E35" s="43" t="s">
        <v>51</v>
      </c>
      <c r="F35" s="29"/>
      <c r="G35" s="30">
        <v>9</v>
      </c>
      <c r="H35" s="30"/>
      <c r="I35" s="30"/>
      <c r="J35" s="26"/>
      <c r="K35" s="27"/>
      <c r="L35" s="27"/>
      <c r="M35" s="16"/>
      <c r="N35" s="14"/>
      <c r="O35" s="14"/>
      <c r="P35" s="22">
        <v>1</v>
      </c>
      <c r="Q35" s="22"/>
      <c r="R35" s="22"/>
      <c r="S35" s="14"/>
      <c r="T35" s="14"/>
      <c r="U35" s="14"/>
      <c r="V35" s="22"/>
      <c r="W35" s="22"/>
      <c r="X35" s="22"/>
    </row>
    <row r="36" spans="1:24" x14ac:dyDescent="0.2">
      <c r="A36" s="14">
        <v>25</v>
      </c>
      <c r="B36" s="55" t="s">
        <v>236</v>
      </c>
      <c r="C36" s="55"/>
      <c r="D36" s="55"/>
      <c r="E36" s="43" t="s">
        <v>51</v>
      </c>
      <c r="F36" s="29"/>
      <c r="G36" s="30">
        <v>9</v>
      </c>
      <c r="H36" s="30"/>
      <c r="I36" s="30"/>
      <c r="J36" s="26"/>
      <c r="K36" s="27"/>
      <c r="L36" s="27"/>
      <c r="M36" s="16"/>
      <c r="N36" s="14"/>
      <c r="O36" s="14"/>
      <c r="P36" s="22">
        <v>1</v>
      </c>
      <c r="Q36" s="22"/>
      <c r="R36" s="22"/>
      <c r="S36" s="14"/>
      <c r="T36" s="14"/>
      <c r="U36" s="14"/>
      <c r="V36" s="22"/>
      <c r="W36" s="22"/>
      <c r="X36" s="22"/>
    </row>
    <row r="37" spans="1:24" x14ac:dyDescent="0.2">
      <c r="A37" s="14">
        <v>26</v>
      </c>
      <c r="B37" s="55" t="s">
        <v>237</v>
      </c>
      <c r="C37" s="55"/>
      <c r="D37" s="55"/>
      <c r="E37" s="43" t="s">
        <v>51</v>
      </c>
      <c r="F37" s="29"/>
      <c r="G37" s="30">
        <v>8</v>
      </c>
      <c r="H37" s="30"/>
      <c r="I37" s="30"/>
      <c r="J37" s="26"/>
      <c r="K37" s="27"/>
      <c r="L37" s="27"/>
      <c r="M37" s="16"/>
      <c r="N37" s="14"/>
      <c r="O37" s="14"/>
      <c r="P37" s="22">
        <v>1</v>
      </c>
      <c r="Q37" s="22"/>
      <c r="R37" s="22"/>
      <c r="S37" s="14"/>
      <c r="T37" s="14"/>
      <c r="U37" s="14"/>
      <c r="V37" s="22"/>
      <c r="W37" s="22"/>
      <c r="X37" s="22"/>
    </row>
    <row r="38" spans="1:24" x14ac:dyDescent="0.2">
      <c r="A38" s="14">
        <v>27</v>
      </c>
      <c r="B38" s="55" t="s">
        <v>238</v>
      </c>
      <c r="C38" s="55"/>
      <c r="D38" s="55"/>
      <c r="E38" s="43" t="s">
        <v>51</v>
      </c>
      <c r="F38" s="29"/>
      <c r="G38" s="30">
        <v>10</v>
      </c>
      <c r="H38" s="30"/>
      <c r="I38" s="30"/>
      <c r="J38" s="26"/>
      <c r="K38" s="27"/>
      <c r="L38" s="27"/>
      <c r="M38" s="16"/>
      <c r="N38" s="14"/>
      <c r="O38" s="14"/>
      <c r="P38" s="22">
        <v>1</v>
      </c>
      <c r="Q38" s="22"/>
      <c r="R38" s="22"/>
      <c r="S38" s="14"/>
      <c r="T38" s="14"/>
      <c r="U38" s="14"/>
      <c r="V38" s="22"/>
      <c r="W38" s="22"/>
      <c r="X38" s="22"/>
    </row>
    <row r="39" spans="1:24" x14ac:dyDescent="0.2">
      <c r="A39" s="14">
        <v>28</v>
      </c>
      <c r="B39" s="55" t="s">
        <v>239</v>
      </c>
      <c r="C39" s="55"/>
      <c r="D39" s="55"/>
      <c r="E39" s="43" t="s">
        <v>51</v>
      </c>
      <c r="F39" s="29"/>
      <c r="G39" s="30">
        <v>8</v>
      </c>
      <c r="H39" s="30"/>
      <c r="I39" s="30"/>
      <c r="J39" s="26"/>
      <c r="K39" s="27"/>
      <c r="L39" s="27"/>
      <c r="M39" s="16"/>
      <c r="N39" s="14"/>
      <c r="O39" s="14"/>
      <c r="P39" s="22">
        <v>1</v>
      </c>
      <c r="Q39" s="22"/>
      <c r="R39" s="22"/>
      <c r="S39" s="14"/>
      <c r="T39" s="14"/>
      <c r="U39" s="14"/>
      <c r="V39" s="22"/>
      <c r="W39" s="22"/>
      <c r="X39" s="22"/>
    </row>
    <row r="40" spans="1:24" x14ac:dyDescent="0.2">
      <c r="A40" s="14">
        <v>29</v>
      </c>
      <c r="B40" s="55" t="s">
        <v>240</v>
      </c>
      <c r="C40" s="55"/>
      <c r="D40" s="55"/>
      <c r="E40" s="43" t="s">
        <v>51</v>
      </c>
      <c r="F40" s="29"/>
      <c r="G40" s="30">
        <v>9</v>
      </c>
      <c r="H40" s="30"/>
      <c r="I40" s="30"/>
      <c r="J40" s="26"/>
      <c r="K40" s="27"/>
      <c r="L40" s="27"/>
      <c r="M40" s="16"/>
      <c r="N40" s="14"/>
      <c r="O40" s="14"/>
      <c r="P40" s="22">
        <v>1</v>
      </c>
      <c r="Q40" s="22"/>
      <c r="R40" s="22"/>
      <c r="S40" s="14"/>
      <c r="T40" s="14"/>
      <c r="U40" s="14"/>
      <c r="V40" s="22"/>
      <c r="W40" s="22"/>
      <c r="X40" s="22"/>
    </row>
    <row r="41" spans="1:24" x14ac:dyDescent="0.2">
      <c r="A41" s="14">
        <v>30</v>
      </c>
      <c r="B41" s="55" t="s">
        <v>241</v>
      </c>
      <c r="C41" s="55"/>
      <c r="D41" s="55"/>
      <c r="E41" s="43" t="s">
        <v>51</v>
      </c>
      <c r="F41" s="29">
        <v>6</v>
      </c>
      <c r="G41" s="30"/>
      <c r="H41" s="30"/>
      <c r="I41" s="30"/>
      <c r="J41" s="26"/>
      <c r="K41" s="27"/>
      <c r="L41" s="27"/>
      <c r="M41" s="16">
        <v>1</v>
      </c>
      <c r="N41" s="14"/>
      <c r="O41" s="14"/>
      <c r="P41" s="22"/>
      <c r="Q41" s="22"/>
      <c r="R41" s="22"/>
      <c r="S41" s="14"/>
      <c r="T41" s="14"/>
      <c r="U41" s="14"/>
      <c r="V41" s="22"/>
      <c r="W41" s="22"/>
      <c r="X41" s="22"/>
    </row>
    <row r="42" spans="1:24" x14ac:dyDescent="0.2">
      <c r="A42" s="14">
        <v>31</v>
      </c>
      <c r="B42" s="55" t="s">
        <v>242</v>
      </c>
      <c r="C42" s="55"/>
      <c r="D42" s="55"/>
      <c r="E42" s="43" t="s">
        <v>51</v>
      </c>
      <c r="F42" s="29"/>
      <c r="G42" s="30">
        <v>8</v>
      </c>
      <c r="H42" s="30"/>
      <c r="I42" s="30"/>
      <c r="J42" s="26"/>
      <c r="K42" s="27"/>
      <c r="L42" s="27"/>
      <c r="M42" s="16"/>
      <c r="N42" s="14"/>
      <c r="O42" s="14"/>
      <c r="P42" s="22">
        <v>1</v>
      </c>
      <c r="Q42" s="22"/>
      <c r="R42" s="22"/>
      <c r="S42" s="14"/>
      <c r="T42" s="14"/>
      <c r="U42" s="14"/>
      <c r="V42" s="22"/>
      <c r="W42" s="22"/>
      <c r="X42" s="22"/>
    </row>
    <row r="43" spans="1:24" x14ac:dyDescent="0.2">
      <c r="A43" s="14">
        <v>32</v>
      </c>
      <c r="B43" s="55" t="s">
        <v>243</v>
      </c>
      <c r="C43" s="55"/>
      <c r="D43" s="55"/>
      <c r="E43" s="43" t="s">
        <v>51</v>
      </c>
      <c r="F43" s="29"/>
      <c r="G43" s="30">
        <v>10</v>
      </c>
      <c r="H43" s="30"/>
      <c r="I43" s="30"/>
      <c r="J43" s="26"/>
      <c r="K43" s="27"/>
      <c r="L43" s="27"/>
      <c r="M43" s="16"/>
      <c r="N43" s="14"/>
      <c r="O43" s="14"/>
      <c r="P43" s="22">
        <v>1</v>
      </c>
      <c r="Q43" s="22"/>
      <c r="R43" s="22"/>
      <c r="S43" s="14"/>
      <c r="T43" s="14"/>
      <c r="U43" s="14"/>
      <c r="V43" s="22"/>
      <c r="W43" s="22"/>
      <c r="X43" s="22"/>
    </row>
    <row r="44" spans="1:24" x14ac:dyDescent="0.2">
      <c r="A44" s="14">
        <v>33</v>
      </c>
      <c r="B44" s="55" t="s">
        <v>244</v>
      </c>
      <c r="C44" s="55"/>
      <c r="D44" s="55"/>
      <c r="E44" s="43" t="s">
        <v>51</v>
      </c>
      <c r="F44" s="29"/>
      <c r="G44" s="30">
        <v>10</v>
      </c>
      <c r="H44" s="30"/>
      <c r="I44" s="30"/>
      <c r="J44" s="26"/>
      <c r="K44" s="27"/>
      <c r="L44" s="27"/>
      <c r="M44" s="16"/>
      <c r="N44" s="14"/>
      <c r="O44" s="14"/>
      <c r="P44" s="22">
        <v>1</v>
      </c>
      <c r="Q44" s="22"/>
      <c r="R44" s="22"/>
      <c r="S44" s="14"/>
      <c r="T44" s="14"/>
      <c r="U44" s="14"/>
      <c r="V44" s="22"/>
      <c r="W44" s="22"/>
      <c r="X44" s="22"/>
    </row>
    <row r="45" spans="1:24" x14ac:dyDescent="0.2">
      <c r="A45" s="14">
        <v>34</v>
      </c>
      <c r="B45" s="55" t="s">
        <v>245</v>
      </c>
      <c r="C45" s="55"/>
      <c r="D45" s="55"/>
      <c r="E45" s="43" t="s">
        <v>51</v>
      </c>
      <c r="F45" s="29"/>
      <c r="G45" s="30">
        <v>8</v>
      </c>
      <c r="H45" s="30"/>
      <c r="I45" s="30"/>
      <c r="J45" s="26"/>
      <c r="K45" s="27"/>
      <c r="L45" s="27"/>
      <c r="M45" s="16"/>
      <c r="N45" s="14"/>
      <c r="O45" s="14"/>
      <c r="P45" s="22">
        <v>1</v>
      </c>
      <c r="Q45" s="22"/>
      <c r="R45" s="22"/>
      <c r="S45" s="14"/>
      <c r="T45" s="14"/>
      <c r="U45" s="14"/>
      <c r="V45" s="22"/>
      <c r="W45" s="22"/>
      <c r="X45" s="22"/>
    </row>
    <row r="46" spans="1:24" x14ac:dyDescent="0.2">
      <c r="B46" s="56" t="s">
        <v>29</v>
      </c>
      <c r="C46" s="56"/>
      <c r="D46" s="56"/>
      <c r="E46" s="43">
        <v>34</v>
      </c>
      <c r="F46" s="43"/>
      <c r="G46" s="43"/>
      <c r="H46" s="43"/>
      <c r="I46" s="43"/>
      <c r="J46" s="28">
        <f t="shared" ref="J46:X46" si="0">SUM(J12:J45)</f>
        <v>0</v>
      </c>
      <c r="K46" s="28">
        <f t="shared" si="0"/>
        <v>0</v>
      </c>
      <c r="L46" s="28">
        <f t="shared" si="0"/>
        <v>0</v>
      </c>
      <c r="M46" s="17">
        <f t="shared" si="0"/>
        <v>12</v>
      </c>
      <c r="N46" s="17">
        <f t="shared" si="0"/>
        <v>0</v>
      </c>
      <c r="O46" s="17">
        <f t="shared" si="0"/>
        <v>0</v>
      </c>
      <c r="P46" s="23">
        <f t="shared" si="0"/>
        <v>21</v>
      </c>
      <c r="Q46" s="23">
        <f t="shared" si="0"/>
        <v>0</v>
      </c>
      <c r="R46" s="23">
        <f t="shared" si="0"/>
        <v>0</v>
      </c>
      <c r="S46" s="17">
        <f t="shared" si="0"/>
        <v>0</v>
      </c>
      <c r="T46" s="17">
        <f t="shared" si="0"/>
        <v>0</v>
      </c>
      <c r="U46" s="17">
        <f t="shared" si="0"/>
        <v>0</v>
      </c>
      <c r="V46" s="23">
        <f t="shared" si="0"/>
        <v>0</v>
      </c>
      <c r="W46" s="23">
        <f t="shared" si="0"/>
        <v>0</v>
      </c>
      <c r="X46" s="23">
        <f t="shared" si="0"/>
        <v>0</v>
      </c>
    </row>
    <row r="47" spans="1:24" x14ac:dyDescent="0.2">
      <c r="B47" s="56" t="s">
        <v>30</v>
      </c>
      <c r="C47" s="56"/>
      <c r="D47" s="56"/>
      <c r="J47" s="18">
        <f>+J46/$E$46</f>
        <v>0</v>
      </c>
      <c r="K47" s="18">
        <f t="shared" ref="K47:X47" si="1">+K46/$E$46</f>
        <v>0</v>
      </c>
      <c r="L47" s="18">
        <f t="shared" si="1"/>
        <v>0</v>
      </c>
      <c r="M47" s="18">
        <f t="shared" si="1"/>
        <v>0.35294117647058826</v>
      </c>
      <c r="N47" s="18">
        <f t="shared" si="1"/>
        <v>0</v>
      </c>
      <c r="O47" s="18">
        <f t="shared" si="1"/>
        <v>0</v>
      </c>
      <c r="P47" s="18">
        <f t="shared" si="1"/>
        <v>0.61764705882352944</v>
      </c>
      <c r="Q47" s="18">
        <f t="shared" si="1"/>
        <v>0</v>
      </c>
      <c r="R47" s="18">
        <f t="shared" si="1"/>
        <v>0</v>
      </c>
      <c r="S47" s="18">
        <f t="shared" si="1"/>
        <v>0</v>
      </c>
      <c r="T47" s="18">
        <f t="shared" si="1"/>
        <v>0</v>
      </c>
      <c r="U47" s="18">
        <f t="shared" si="1"/>
        <v>0</v>
      </c>
      <c r="V47" s="18">
        <f t="shared" si="1"/>
        <v>0</v>
      </c>
      <c r="W47" s="18">
        <f t="shared" si="1"/>
        <v>0</v>
      </c>
      <c r="X47" s="18">
        <f t="shared" si="1"/>
        <v>0</v>
      </c>
    </row>
    <row r="49" spans="19:19" x14ac:dyDescent="0.2">
      <c r="S49" s="20"/>
    </row>
  </sheetData>
  <mergeCells count="67">
    <mergeCell ref="C4:D4"/>
    <mergeCell ref="M4:O4"/>
    <mergeCell ref="P4:Q4"/>
    <mergeCell ref="R4:S4"/>
    <mergeCell ref="T4:U4"/>
    <mergeCell ref="A1:U1"/>
    <mergeCell ref="C3:D3"/>
    <mergeCell ref="P3:Q3"/>
    <mergeCell ref="R3:S3"/>
    <mergeCell ref="T3:U3"/>
    <mergeCell ref="C6:D6"/>
    <mergeCell ref="M6:O6"/>
    <mergeCell ref="P6:Q6"/>
    <mergeCell ref="R6:S6"/>
    <mergeCell ref="T6:U6"/>
    <mergeCell ref="C5:D5"/>
    <mergeCell ref="M5:O5"/>
    <mergeCell ref="P5:Q5"/>
    <mergeCell ref="R5:S5"/>
    <mergeCell ref="T5:U5"/>
    <mergeCell ref="B16:D16"/>
    <mergeCell ref="C7:D7"/>
    <mergeCell ref="A9:X9"/>
    <mergeCell ref="A10:A11"/>
    <mergeCell ref="B10:D11"/>
    <mergeCell ref="E10:E11"/>
    <mergeCell ref="F10:I10"/>
    <mergeCell ref="J10:L10"/>
    <mergeCell ref="M10:O10"/>
    <mergeCell ref="P10:R10"/>
    <mergeCell ref="S10:U10"/>
    <mergeCell ref="V10:X10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6:D46"/>
    <mergeCell ref="B47:D47"/>
    <mergeCell ref="B41:D41"/>
    <mergeCell ref="B42:D42"/>
    <mergeCell ref="B43:D43"/>
    <mergeCell ref="B44:D44"/>
    <mergeCell ref="B45:D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61" zoomScaleNormal="100" workbookViewId="0">
      <selection activeCell="Z65" sqref="Z65"/>
    </sheetView>
  </sheetViews>
  <sheetFormatPr baseColWidth="10" defaultColWidth="11" defaultRowHeight="12.75" x14ac:dyDescent="0.2"/>
  <cols>
    <col min="1" max="1" width="3.42578125" style="1" bestFit="1" customWidth="1"/>
    <col min="2" max="2" width="7" style="8" customWidth="1"/>
    <col min="3" max="3" width="11" style="1"/>
    <col min="4" max="4" width="24.7109375" style="1" customWidth="1"/>
    <col min="5" max="5" width="3" style="9" customWidth="1"/>
    <col min="6" max="6" width="5.42578125" style="9" bestFit="1" customWidth="1"/>
    <col min="7" max="7" width="5.28515625" style="9" customWidth="1"/>
    <col min="8" max="8" width="5.7109375" style="9" bestFit="1" customWidth="1"/>
    <col min="9" max="9" width="5.7109375" style="9" customWidth="1"/>
    <col min="10" max="10" width="6.85546875" style="10" customWidth="1"/>
    <col min="11" max="12" width="6.85546875" style="9" customWidth="1"/>
    <col min="13" max="13" width="6.85546875" style="11" customWidth="1"/>
    <col min="14" max="24" width="6.85546875" style="1" customWidth="1"/>
    <col min="25" max="16384" width="11" style="1"/>
  </cols>
  <sheetData>
    <row r="1" spans="1:24" x14ac:dyDescent="0.2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</row>
    <row r="3" spans="1:24" ht="15" x14ac:dyDescent="0.25">
      <c r="B3" s="2" t="s">
        <v>1</v>
      </c>
      <c r="C3" s="55" t="s">
        <v>52</v>
      </c>
      <c r="D3" s="55"/>
      <c r="E3" s="3"/>
      <c r="F3" s="3"/>
      <c r="G3" s="3"/>
      <c r="H3" s="3"/>
      <c r="I3" s="3"/>
      <c r="J3" s="4"/>
      <c r="K3" s="3"/>
      <c r="L3" s="3"/>
      <c r="M3" s="1"/>
      <c r="N3" s="3"/>
      <c r="O3" s="3"/>
      <c r="P3" s="77" t="s">
        <v>2</v>
      </c>
      <c r="Q3" s="77"/>
      <c r="R3" s="77" t="s">
        <v>3</v>
      </c>
      <c r="S3" s="77"/>
      <c r="T3" s="77" t="s">
        <v>4</v>
      </c>
      <c r="U3" s="77"/>
    </row>
    <row r="4" spans="1:24" ht="15" x14ac:dyDescent="0.25">
      <c r="B4" s="2" t="s">
        <v>5</v>
      </c>
      <c r="C4" s="55" t="s">
        <v>53</v>
      </c>
      <c r="D4" s="55"/>
      <c r="E4" s="3"/>
      <c r="F4" s="3"/>
      <c r="G4" s="3"/>
      <c r="H4" s="3"/>
      <c r="I4" s="3"/>
      <c r="J4" s="4"/>
      <c r="K4" s="5"/>
      <c r="L4" s="5"/>
      <c r="M4" s="74" t="s">
        <v>6</v>
      </c>
      <c r="N4" s="74"/>
      <c r="O4" s="74"/>
      <c r="P4" s="75">
        <v>28</v>
      </c>
      <c r="Q4" s="75"/>
      <c r="R4" s="75" t="s">
        <v>48</v>
      </c>
      <c r="S4" s="75"/>
      <c r="T4" s="75">
        <v>2019</v>
      </c>
      <c r="U4" s="75"/>
    </row>
    <row r="5" spans="1:24" ht="15" x14ac:dyDescent="0.25">
      <c r="B5" s="2" t="s">
        <v>7</v>
      </c>
      <c r="C5" s="55" t="s">
        <v>35</v>
      </c>
      <c r="D5" s="55"/>
      <c r="E5" s="3"/>
      <c r="F5" s="3"/>
      <c r="G5" s="3"/>
      <c r="H5" s="3"/>
      <c r="I5" s="3"/>
      <c r="J5" s="4"/>
      <c r="K5" s="5"/>
      <c r="L5" s="5"/>
      <c r="M5" s="74" t="s">
        <v>8</v>
      </c>
      <c r="N5" s="74"/>
      <c r="O5" s="74"/>
      <c r="P5" s="75"/>
      <c r="Q5" s="75"/>
      <c r="R5" s="75"/>
      <c r="S5" s="75"/>
      <c r="T5" s="75"/>
      <c r="U5" s="75"/>
    </row>
    <row r="6" spans="1:24" ht="15" x14ac:dyDescent="0.25">
      <c r="B6" s="2" t="s">
        <v>9</v>
      </c>
      <c r="C6" s="55" t="s">
        <v>38</v>
      </c>
      <c r="D6" s="55"/>
      <c r="E6" s="3"/>
      <c r="F6" s="3"/>
      <c r="G6" s="3"/>
      <c r="H6" s="3"/>
      <c r="I6" s="3"/>
      <c r="J6" s="4"/>
      <c r="K6" s="6"/>
      <c r="L6" s="6"/>
      <c r="M6" s="74" t="s">
        <v>10</v>
      </c>
      <c r="N6" s="74"/>
      <c r="O6" s="74"/>
      <c r="P6" s="75"/>
      <c r="Q6" s="75"/>
      <c r="R6" s="75"/>
      <c r="S6" s="75"/>
      <c r="T6" s="75"/>
      <c r="U6" s="75"/>
    </row>
    <row r="7" spans="1:24" ht="15" x14ac:dyDescent="0.25">
      <c r="B7" s="2" t="s">
        <v>11</v>
      </c>
      <c r="C7" s="55" t="s">
        <v>49</v>
      </c>
      <c r="D7" s="55"/>
      <c r="E7" s="3"/>
      <c r="F7" s="3"/>
      <c r="G7" s="3"/>
      <c r="H7" s="3"/>
      <c r="I7" s="3"/>
      <c r="J7" s="4"/>
      <c r="K7" s="3"/>
      <c r="L7" s="3"/>
      <c r="M7" s="4"/>
      <c r="P7" s="7"/>
    </row>
    <row r="8" spans="1:24" ht="6.75" customHeight="1" x14ac:dyDescent="0.2">
      <c r="P8" s="7"/>
    </row>
    <row r="9" spans="1:24" ht="15" customHeight="1" x14ac:dyDescent="0.2">
      <c r="A9" s="58" t="s">
        <v>12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</row>
    <row r="10" spans="1:24" ht="15" customHeight="1" x14ac:dyDescent="0.2">
      <c r="A10" s="59" t="s">
        <v>13</v>
      </c>
      <c r="B10" s="60" t="s">
        <v>14</v>
      </c>
      <c r="C10" s="60"/>
      <c r="D10" s="60"/>
      <c r="E10" s="61" t="s">
        <v>15</v>
      </c>
      <c r="F10" s="62" t="s">
        <v>16</v>
      </c>
      <c r="G10" s="63"/>
      <c r="H10" s="63"/>
      <c r="I10" s="64"/>
      <c r="J10" s="65" t="s">
        <v>17</v>
      </c>
      <c r="K10" s="66"/>
      <c r="L10" s="67"/>
      <c r="M10" s="68" t="s">
        <v>18</v>
      </c>
      <c r="N10" s="69"/>
      <c r="O10" s="70"/>
      <c r="P10" s="71" t="s">
        <v>19</v>
      </c>
      <c r="Q10" s="72"/>
      <c r="R10" s="73"/>
      <c r="S10" s="68" t="s">
        <v>20</v>
      </c>
      <c r="T10" s="69"/>
      <c r="U10" s="70"/>
      <c r="V10" s="57" t="s">
        <v>21</v>
      </c>
      <c r="W10" s="57"/>
      <c r="X10" s="57"/>
    </row>
    <row r="11" spans="1:24" ht="24.75" customHeight="1" x14ac:dyDescent="0.2">
      <c r="A11" s="59"/>
      <c r="B11" s="60"/>
      <c r="C11" s="60"/>
      <c r="D11" s="60"/>
      <c r="E11" s="61"/>
      <c r="F11" s="32" t="s">
        <v>22</v>
      </c>
      <c r="G11" s="32" t="s">
        <v>23</v>
      </c>
      <c r="H11" s="32" t="s">
        <v>24</v>
      </c>
      <c r="I11" s="32" t="s">
        <v>25</v>
      </c>
      <c r="J11" s="24" t="s">
        <v>26</v>
      </c>
      <c r="K11" s="25" t="s">
        <v>27</v>
      </c>
      <c r="L11" s="25" t="s">
        <v>28</v>
      </c>
      <c r="M11" s="13" t="s">
        <v>26</v>
      </c>
      <c r="N11" s="12" t="s">
        <v>27</v>
      </c>
      <c r="O11" s="12" t="s">
        <v>28</v>
      </c>
      <c r="P11" s="21" t="s">
        <v>26</v>
      </c>
      <c r="Q11" s="21" t="s">
        <v>27</v>
      </c>
      <c r="R11" s="21" t="s">
        <v>28</v>
      </c>
      <c r="S11" s="12" t="s">
        <v>26</v>
      </c>
      <c r="T11" s="12" t="s">
        <v>27</v>
      </c>
      <c r="U11" s="12" t="s">
        <v>28</v>
      </c>
      <c r="V11" s="21" t="s">
        <v>26</v>
      </c>
      <c r="W11" s="21" t="s">
        <v>27</v>
      </c>
      <c r="X11" s="21" t="s">
        <v>28</v>
      </c>
    </row>
    <row r="12" spans="1:24" x14ac:dyDescent="0.2">
      <c r="A12" s="14">
        <v>1</v>
      </c>
      <c r="B12" s="55" t="s">
        <v>246</v>
      </c>
      <c r="C12" s="55"/>
      <c r="D12" s="55"/>
      <c r="E12" s="43" t="s">
        <v>50</v>
      </c>
      <c r="F12" s="29"/>
      <c r="G12" s="30"/>
      <c r="H12" s="30">
        <v>5</v>
      </c>
      <c r="I12" s="30"/>
      <c r="J12" s="26"/>
      <c r="K12" s="27"/>
      <c r="L12" s="27"/>
      <c r="M12" s="16"/>
      <c r="N12" s="14"/>
      <c r="O12" s="14"/>
      <c r="P12" s="22">
        <v>1</v>
      </c>
      <c r="Q12" s="22"/>
      <c r="R12" s="22"/>
      <c r="S12" s="14"/>
      <c r="T12" s="14"/>
      <c r="U12" s="14"/>
      <c r="V12" s="22"/>
      <c r="W12" s="22"/>
      <c r="X12" s="22"/>
    </row>
    <row r="13" spans="1:24" x14ac:dyDescent="0.2">
      <c r="A13" s="14">
        <v>2</v>
      </c>
      <c r="B13" s="55" t="s">
        <v>247</v>
      </c>
      <c r="C13" s="55"/>
      <c r="D13" s="55"/>
      <c r="E13" s="43" t="s">
        <v>50</v>
      </c>
      <c r="F13" s="29"/>
      <c r="G13" s="30"/>
      <c r="H13" s="30"/>
      <c r="I13" s="30">
        <v>7</v>
      </c>
      <c r="J13" s="26"/>
      <c r="K13" s="27"/>
      <c r="L13" s="27"/>
      <c r="M13" s="16"/>
      <c r="N13" s="14"/>
      <c r="O13" s="14"/>
      <c r="P13" s="22">
        <v>1</v>
      </c>
      <c r="Q13" s="22"/>
      <c r="R13" s="22"/>
      <c r="S13" s="14"/>
      <c r="T13" s="14"/>
      <c r="U13" s="14"/>
      <c r="V13" s="22"/>
      <c r="W13" s="22"/>
      <c r="X13" s="22"/>
    </row>
    <row r="14" spans="1:24" x14ac:dyDescent="0.2">
      <c r="A14" s="14">
        <v>3</v>
      </c>
      <c r="B14" s="55" t="s">
        <v>248</v>
      </c>
      <c r="C14" s="55"/>
      <c r="D14" s="55"/>
      <c r="E14" s="43" t="s">
        <v>50</v>
      </c>
      <c r="F14" s="29"/>
      <c r="G14" s="30"/>
      <c r="H14" s="30"/>
      <c r="I14" s="30">
        <v>8</v>
      </c>
      <c r="J14" s="26"/>
      <c r="K14" s="27"/>
      <c r="L14" s="27"/>
      <c r="M14" s="16"/>
      <c r="N14" s="14"/>
      <c r="O14" s="14"/>
      <c r="P14" s="22"/>
      <c r="Q14" s="22"/>
      <c r="R14" s="22"/>
      <c r="S14" s="14"/>
      <c r="T14" s="14"/>
      <c r="U14" s="14"/>
      <c r="V14" s="22">
        <v>1</v>
      </c>
      <c r="W14" s="22"/>
      <c r="X14" s="22"/>
    </row>
    <row r="15" spans="1:24" x14ac:dyDescent="0.2">
      <c r="A15" s="14">
        <v>4</v>
      </c>
      <c r="B15" s="78" t="s">
        <v>249</v>
      </c>
      <c r="C15" s="79"/>
      <c r="D15" s="80"/>
      <c r="E15" s="43" t="s">
        <v>50</v>
      </c>
      <c r="F15" s="29"/>
      <c r="G15" s="30"/>
      <c r="H15" s="30">
        <v>6</v>
      </c>
      <c r="I15" s="30"/>
      <c r="J15" s="26"/>
      <c r="K15" s="27"/>
      <c r="L15" s="27"/>
      <c r="M15" s="16"/>
      <c r="N15" s="14"/>
      <c r="O15" s="14"/>
      <c r="P15" s="22">
        <v>1</v>
      </c>
      <c r="Q15" s="22"/>
      <c r="R15" s="22"/>
      <c r="S15" s="14"/>
      <c r="T15" s="14"/>
      <c r="U15" s="14"/>
      <c r="V15" s="22"/>
      <c r="W15" s="22"/>
      <c r="X15" s="22"/>
    </row>
    <row r="16" spans="1:24" x14ac:dyDescent="0.2">
      <c r="A16" s="14">
        <v>5</v>
      </c>
      <c r="B16" s="78" t="s">
        <v>250</v>
      </c>
      <c r="C16" s="79"/>
      <c r="D16" s="80"/>
      <c r="E16" s="43" t="s">
        <v>50</v>
      </c>
      <c r="F16" s="29"/>
      <c r="G16" s="30"/>
      <c r="H16" s="30"/>
      <c r="I16" s="30">
        <v>5</v>
      </c>
      <c r="J16" s="26"/>
      <c r="K16" s="27"/>
      <c r="L16" s="27"/>
      <c r="M16" s="16"/>
      <c r="N16" s="14"/>
      <c r="O16" s="14"/>
      <c r="P16" s="22"/>
      <c r="Q16" s="22"/>
      <c r="R16" s="22"/>
      <c r="S16" s="14">
        <v>1</v>
      </c>
      <c r="T16" s="14"/>
      <c r="U16" s="14"/>
      <c r="V16" s="22"/>
      <c r="W16" s="22"/>
      <c r="X16" s="22"/>
    </row>
    <row r="17" spans="1:24" x14ac:dyDescent="0.2">
      <c r="A17" s="14">
        <v>6</v>
      </c>
      <c r="B17" s="55" t="s">
        <v>251</v>
      </c>
      <c r="C17" s="55"/>
      <c r="D17" s="55"/>
      <c r="E17" s="43" t="s">
        <v>50</v>
      </c>
      <c r="F17" s="29"/>
      <c r="G17" s="30"/>
      <c r="H17" s="30"/>
      <c r="I17" s="30">
        <v>6</v>
      </c>
      <c r="J17" s="26"/>
      <c r="K17" s="27"/>
      <c r="L17" s="27"/>
      <c r="M17" s="16"/>
      <c r="N17" s="14"/>
      <c r="O17" s="14"/>
      <c r="P17" s="22"/>
      <c r="Q17" s="22"/>
      <c r="R17" s="22"/>
      <c r="S17" s="14">
        <v>1</v>
      </c>
      <c r="T17" s="14"/>
      <c r="U17" s="14"/>
      <c r="V17" s="22"/>
      <c r="W17" s="22"/>
      <c r="X17" s="22"/>
    </row>
    <row r="18" spans="1:24" x14ac:dyDescent="0.2">
      <c r="A18" s="14">
        <v>7</v>
      </c>
      <c r="B18" s="55" t="s">
        <v>252</v>
      </c>
      <c r="C18" s="55"/>
      <c r="D18" s="55"/>
      <c r="E18" s="43" t="s">
        <v>50</v>
      </c>
      <c r="F18" s="29"/>
      <c r="G18" s="30"/>
      <c r="H18" s="30"/>
      <c r="I18" s="30">
        <v>7</v>
      </c>
      <c r="J18" s="26"/>
      <c r="K18" s="27"/>
      <c r="L18" s="27"/>
      <c r="M18" s="16"/>
      <c r="N18" s="14"/>
      <c r="O18" s="14"/>
      <c r="P18" s="22"/>
      <c r="Q18" s="22"/>
      <c r="R18" s="22"/>
      <c r="S18" s="14">
        <v>1</v>
      </c>
      <c r="T18" s="14"/>
      <c r="U18" s="14"/>
      <c r="V18" s="22"/>
      <c r="W18" s="22"/>
      <c r="X18" s="22"/>
    </row>
    <row r="19" spans="1:24" x14ac:dyDescent="0.2">
      <c r="A19" s="14">
        <v>8</v>
      </c>
      <c r="B19" s="55" t="s">
        <v>253</v>
      </c>
      <c r="C19" s="55"/>
      <c r="D19" s="55"/>
      <c r="E19" s="43" t="s">
        <v>50</v>
      </c>
      <c r="F19" s="29"/>
      <c r="G19" s="30"/>
      <c r="H19" s="30">
        <v>6</v>
      </c>
      <c r="I19" s="30"/>
      <c r="J19" s="26"/>
      <c r="K19" s="27"/>
      <c r="L19" s="27"/>
      <c r="M19" s="16"/>
      <c r="N19" s="14"/>
      <c r="O19" s="14"/>
      <c r="P19" s="22">
        <v>1</v>
      </c>
      <c r="Q19" s="22"/>
      <c r="R19" s="22"/>
      <c r="S19" s="14"/>
      <c r="T19" s="14"/>
      <c r="U19" s="14"/>
      <c r="V19" s="22"/>
      <c r="W19" s="22"/>
      <c r="X19" s="22"/>
    </row>
    <row r="20" spans="1:24" x14ac:dyDescent="0.2">
      <c r="A20" s="14">
        <v>9</v>
      </c>
      <c r="B20" s="55" t="s">
        <v>254</v>
      </c>
      <c r="C20" s="55"/>
      <c r="D20" s="55"/>
      <c r="E20" s="43" t="s">
        <v>50</v>
      </c>
      <c r="F20" s="29"/>
      <c r="G20" s="30"/>
      <c r="H20" s="30"/>
      <c r="I20" s="30">
        <v>7</v>
      </c>
      <c r="J20" s="26"/>
      <c r="K20" s="27"/>
      <c r="L20" s="27"/>
      <c r="M20" s="16"/>
      <c r="N20" s="14"/>
      <c r="O20" s="14"/>
      <c r="P20" s="22"/>
      <c r="Q20" s="22"/>
      <c r="R20" s="22"/>
      <c r="S20" s="14">
        <v>1</v>
      </c>
      <c r="T20" s="14"/>
      <c r="U20" s="14"/>
      <c r="V20" s="22"/>
      <c r="W20" s="22"/>
      <c r="X20" s="22"/>
    </row>
    <row r="21" spans="1:24" x14ac:dyDescent="0.2">
      <c r="A21" s="14">
        <v>10</v>
      </c>
      <c r="B21" s="55" t="s">
        <v>255</v>
      </c>
      <c r="C21" s="55"/>
      <c r="D21" s="55"/>
      <c r="E21" s="43" t="s">
        <v>50</v>
      </c>
      <c r="F21" s="29"/>
      <c r="G21" s="30"/>
      <c r="H21" s="30">
        <v>6</v>
      </c>
      <c r="I21" s="30"/>
      <c r="J21" s="26"/>
      <c r="K21" s="27"/>
      <c r="L21" s="27"/>
      <c r="M21" s="16"/>
      <c r="N21" s="14"/>
      <c r="O21" s="14"/>
      <c r="P21" s="22">
        <v>1</v>
      </c>
      <c r="Q21" s="22"/>
      <c r="R21" s="22"/>
      <c r="S21" s="14"/>
      <c r="T21" s="14"/>
      <c r="U21" s="14"/>
      <c r="V21" s="22"/>
      <c r="W21" s="22"/>
      <c r="X21" s="22"/>
    </row>
    <row r="22" spans="1:24" x14ac:dyDescent="0.2">
      <c r="A22" s="14">
        <v>11</v>
      </c>
      <c r="B22" s="55" t="s">
        <v>256</v>
      </c>
      <c r="C22" s="55"/>
      <c r="D22" s="55"/>
      <c r="E22" s="43" t="s">
        <v>50</v>
      </c>
      <c r="F22" s="29"/>
      <c r="G22" s="30"/>
      <c r="H22" s="30">
        <v>5</v>
      </c>
      <c r="I22" s="30"/>
      <c r="J22" s="26"/>
      <c r="K22" s="27"/>
      <c r="L22" s="27"/>
      <c r="M22" s="16"/>
      <c r="N22" s="14"/>
      <c r="O22" s="14"/>
      <c r="P22" s="22">
        <v>1</v>
      </c>
      <c r="Q22" s="22"/>
      <c r="R22" s="22"/>
      <c r="S22" s="14"/>
      <c r="T22" s="14"/>
      <c r="U22" s="14"/>
      <c r="V22" s="22"/>
      <c r="W22" s="22"/>
      <c r="X22" s="22"/>
    </row>
    <row r="23" spans="1:24" x14ac:dyDescent="0.2">
      <c r="A23" s="14">
        <v>12</v>
      </c>
      <c r="B23" s="55" t="s">
        <v>257</v>
      </c>
      <c r="C23" s="55"/>
      <c r="D23" s="55"/>
      <c r="E23" s="43" t="s">
        <v>50</v>
      </c>
      <c r="F23" s="29"/>
      <c r="G23" s="30"/>
      <c r="H23" s="30"/>
      <c r="I23" s="30">
        <v>5</v>
      </c>
      <c r="J23" s="26"/>
      <c r="K23" s="27"/>
      <c r="L23" s="27"/>
      <c r="M23" s="16"/>
      <c r="N23" s="14"/>
      <c r="O23" s="14"/>
      <c r="P23" s="22"/>
      <c r="Q23" s="22"/>
      <c r="R23" s="22"/>
      <c r="S23" s="14">
        <v>1</v>
      </c>
      <c r="T23" s="14"/>
      <c r="U23" s="14"/>
      <c r="V23" s="22"/>
      <c r="W23" s="22"/>
      <c r="X23" s="22"/>
    </row>
    <row r="24" spans="1:24" x14ac:dyDescent="0.2">
      <c r="A24" s="14">
        <v>13</v>
      </c>
      <c r="B24" s="55" t="s">
        <v>258</v>
      </c>
      <c r="C24" s="55"/>
      <c r="D24" s="55"/>
      <c r="E24" s="43" t="s">
        <v>50</v>
      </c>
      <c r="F24" s="29"/>
      <c r="G24" s="30"/>
      <c r="H24" s="30">
        <v>6</v>
      </c>
      <c r="I24" s="30"/>
      <c r="J24" s="26"/>
      <c r="K24" s="27"/>
      <c r="L24" s="27"/>
      <c r="M24" s="16"/>
      <c r="N24" s="14"/>
      <c r="O24" s="14"/>
      <c r="P24" s="22">
        <v>1</v>
      </c>
      <c r="Q24" s="22"/>
      <c r="R24" s="22"/>
      <c r="S24" s="14"/>
      <c r="T24" s="14"/>
      <c r="U24" s="14"/>
      <c r="V24" s="22"/>
      <c r="W24" s="22"/>
      <c r="X24" s="22"/>
    </row>
    <row r="25" spans="1:24" x14ac:dyDescent="0.2">
      <c r="A25" s="14">
        <v>14</v>
      </c>
      <c r="B25" s="55" t="s">
        <v>259</v>
      </c>
      <c r="C25" s="55"/>
      <c r="D25" s="55"/>
      <c r="E25" s="43" t="s">
        <v>50</v>
      </c>
      <c r="F25" s="29"/>
      <c r="G25" s="30"/>
      <c r="H25" s="30">
        <v>5</v>
      </c>
      <c r="I25" s="30"/>
      <c r="J25" s="26"/>
      <c r="K25" s="27"/>
      <c r="L25" s="27"/>
      <c r="M25" s="16"/>
      <c r="N25" s="14"/>
      <c r="O25" s="14"/>
      <c r="P25" s="22">
        <v>1</v>
      </c>
      <c r="Q25" s="22"/>
      <c r="R25" s="22"/>
      <c r="S25" s="14"/>
      <c r="T25" s="14"/>
      <c r="U25" s="14"/>
      <c r="V25" s="22"/>
      <c r="W25" s="22"/>
      <c r="X25" s="22"/>
    </row>
    <row r="26" spans="1:24" x14ac:dyDescent="0.2">
      <c r="A26" s="14">
        <v>15</v>
      </c>
      <c r="B26" s="55" t="s">
        <v>260</v>
      </c>
      <c r="C26" s="55"/>
      <c r="D26" s="55"/>
      <c r="E26" s="43" t="s">
        <v>50</v>
      </c>
      <c r="F26" s="29"/>
      <c r="G26" s="30"/>
      <c r="H26" s="30">
        <v>6</v>
      </c>
      <c r="I26" s="30"/>
      <c r="J26" s="26"/>
      <c r="K26" s="27"/>
      <c r="L26" s="27"/>
      <c r="M26" s="16"/>
      <c r="N26" s="14"/>
      <c r="O26" s="14"/>
      <c r="P26" s="22">
        <v>1</v>
      </c>
      <c r="Q26" s="22"/>
      <c r="R26" s="22"/>
      <c r="S26" s="14"/>
      <c r="T26" s="14"/>
      <c r="U26" s="14"/>
      <c r="V26" s="22"/>
      <c r="W26" s="22"/>
      <c r="X26" s="22"/>
    </row>
    <row r="27" spans="1:24" x14ac:dyDescent="0.2">
      <c r="A27" s="14">
        <v>16</v>
      </c>
      <c r="B27" s="55" t="s">
        <v>261</v>
      </c>
      <c r="C27" s="55"/>
      <c r="D27" s="55"/>
      <c r="E27" s="43" t="s">
        <v>50</v>
      </c>
      <c r="F27" s="29"/>
      <c r="G27" s="30"/>
      <c r="H27" s="30">
        <v>5</v>
      </c>
      <c r="I27" s="30"/>
      <c r="J27" s="26"/>
      <c r="K27" s="27"/>
      <c r="L27" s="27"/>
      <c r="M27" s="16"/>
      <c r="N27" s="14"/>
      <c r="O27" s="14"/>
      <c r="P27" s="22">
        <v>1</v>
      </c>
      <c r="Q27" s="22"/>
      <c r="R27" s="22"/>
      <c r="S27" s="14"/>
      <c r="T27" s="14"/>
      <c r="U27" s="14"/>
      <c r="V27" s="22"/>
      <c r="W27" s="22"/>
      <c r="X27" s="22"/>
    </row>
    <row r="28" spans="1:24" x14ac:dyDescent="0.2">
      <c r="A28" s="14">
        <v>17</v>
      </c>
      <c r="B28" s="55" t="s">
        <v>262</v>
      </c>
      <c r="C28" s="55"/>
      <c r="D28" s="55"/>
      <c r="E28" s="43" t="s">
        <v>50</v>
      </c>
      <c r="F28" s="29"/>
      <c r="G28" s="30"/>
      <c r="H28" s="30">
        <v>4</v>
      </c>
      <c r="I28" s="30"/>
      <c r="J28" s="26"/>
      <c r="K28" s="27"/>
      <c r="L28" s="27"/>
      <c r="M28" s="16"/>
      <c r="N28" s="14"/>
      <c r="O28" s="14"/>
      <c r="P28" s="22">
        <v>1</v>
      </c>
      <c r="Q28" s="22"/>
      <c r="R28" s="22"/>
      <c r="S28" s="14"/>
      <c r="T28" s="14"/>
      <c r="U28" s="14"/>
      <c r="V28" s="22"/>
      <c r="W28" s="22"/>
      <c r="X28" s="22"/>
    </row>
    <row r="29" spans="1:24" x14ac:dyDescent="0.2">
      <c r="A29" s="14">
        <v>18</v>
      </c>
      <c r="B29" s="55" t="s">
        <v>263</v>
      </c>
      <c r="C29" s="55"/>
      <c r="D29" s="55"/>
      <c r="E29" s="43" t="s">
        <v>50</v>
      </c>
      <c r="F29" s="29"/>
      <c r="G29" s="30"/>
      <c r="H29" s="30">
        <v>6</v>
      </c>
      <c r="I29" s="30"/>
      <c r="J29" s="26"/>
      <c r="K29" s="27"/>
      <c r="L29" s="27"/>
      <c r="M29" s="16"/>
      <c r="N29" s="14"/>
      <c r="O29" s="14"/>
      <c r="P29" s="22">
        <v>1</v>
      </c>
      <c r="Q29" s="22"/>
      <c r="R29" s="22"/>
      <c r="S29" s="14"/>
      <c r="T29" s="14"/>
      <c r="U29" s="14"/>
      <c r="V29" s="22"/>
      <c r="W29" s="22"/>
      <c r="X29" s="22"/>
    </row>
    <row r="30" spans="1:24" x14ac:dyDescent="0.2">
      <c r="A30" s="14">
        <v>19</v>
      </c>
      <c r="B30" s="55" t="s">
        <v>264</v>
      </c>
      <c r="C30" s="55"/>
      <c r="D30" s="55"/>
      <c r="E30" s="43" t="s">
        <v>50</v>
      </c>
      <c r="F30" s="29"/>
      <c r="G30" s="30"/>
      <c r="H30" s="30"/>
      <c r="I30" s="30">
        <v>9</v>
      </c>
      <c r="J30" s="26"/>
      <c r="K30" s="27"/>
      <c r="L30" s="27"/>
      <c r="M30" s="16"/>
      <c r="N30" s="14"/>
      <c r="O30" s="14"/>
      <c r="P30" s="22"/>
      <c r="Q30" s="22"/>
      <c r="R30" s="22"/>
      <c r="S30" s="14"/>
      <c r="T30" s="14"/>
      <c r="U30" s="14"/>
      <c r="V30" s="22">
        <v>1</v>
      </c>
      <c r="W30" s="22"/>
      <c r="X30" s="22"/>
    </row>
    <row r="31" spans="1:24" x14ac:dyDescent="0.2">
      <c r="A31" s="14">
        <v>20</v>
      </c>
      <c r="B31" s="55" t="s">
        <v>265</v>
      </c>
      <c r="C31" s="55"/>
      <c r="D31" s="55"/>
      <c r="E31" s="43" t="s">
        <v>50</v>
      </c>
      <c r="F31" s="29"/>
      <c r="G31" s="30"/>
      <c r="H31" s="30"/>
      <c r="I31" s="30"/>
      <c r="J31" s="26"/>
      <c r="K31" s="27"/>
      <c r="L31" s="27"/>
      <c r="M31" s="16"/>
      <c r="N31" s="14"/>
      <c r="O31" s="14"/>
      <c r="P31" s="22"/>
      <c r="Q31" s="22"/>
      <c r="R31" s="22"/>
      <c r="S31" s="14"/>
      <c r="T31" s="14"/>
      <c r="U31" s="14"/>
      <c r="V31" s="22"/>
      <c r="W31" s="22"/>
      <c r="X31" s="22"/>
    </row>
    <row r="32" spans="1:24" x14ac:dyDescent="0.2">
      <c r="A32" s="14">
        <v>21</v>
      </c>
      <c r="B32" s="55" t="s">
        <v>266</v>
      </c>
      <c r="C32" s="55"/>
      <c r="D32" s="55"/>
      <c r="E32" s="43" t="s">
        <v>50</v>
      </c>
      <c r="F32" s="29"/>
      <c r="G32" s="30"/>
      <c r="H32" s="30"/>
      <c r="I32" s="30">
        <v>5</v>
      </c>
      <c r="J32" s="26"/>
      <c r="K32" s="27"/>
      <c r="L32" s="27"/>
      <c r="M32" s="16"/>
      <c r="N32" s="14"/>
      <c r="O32" s="14"/>
      <c r="P32" s="22"/>
      <c r="Q32" s="22"/>
      <c r="R32" s="22"/>
      <c r="S32" s="14">
        <v>1</v>
      </c>
      <c r="T32" s="14"/>
      <c r="U32" s="14"/>
      <c r="V32" s="22"/>
      <c r="W32" s="22"/>
      <c r="X32" s="22"/>
    </row>
    <row r="33" spans="1:24" x14ac:dyDescent="0.2">
      <c r="A33" s="14">
        <v>22</v>
      </c>
      <c r="B33" s="55" t="s">
        <v>267</v>
      </c>
      <c r="C33" s="55"/>
      <c r="D33" s="55"/>
      <c r="E33" s="43" t="s">
        <v>50</v>
      </c>
      <c r="F33" s="29"/>
      <c r="G33" s="30"/>
      <c r="H33" s="30"/>
      <c r="I33" s="30">
        <v>6</v>
      </c>
      <c r="J33" s="26"/>
      <c r="K33" s="27"/>
      <c r="L33" s="27"/>
      <c r="M33" s="16"/>
      <c r="N33" s="14"/>
      <c r="O33" s="14"/>
      <c r="P33" s="22"/>
      <c r="Q33" s="22"/>
      <c r="R33" s="22"/>
      <c r="S33" s="14">
        <v>1</v>
      </c>
      <c r="T33" s="14"/>
      <c r="U33" s="14"/>
      <c r="V33" s="22"/>
      <c r="W33" s="22"/>
      <c r="X33" s="22"/>
    </row>
    <row r="34" spans="1:24" x14ac:dyDescent="0.2">
      <c r="A34" s="14">
        <v>23</v>
      </c>
      <c r="B34" s="55" t="s">
        <v>268</v>
      </c>
      <c r="C34" s="55"/>
      <c r="D34" s="55"/>
      <c r="E34" s="43" t="s">
        <v>50</v>
      </c>
      <c r="F34" s="29"/>
      <c r="G34" s="30"/>
      <c r="H34" s="30"/>
      <c r="I34" s="30">
        <v>7</v>
      </c>
      <c r="J34" s="26"/>
      <c r="K34" s="27"/>
      <c r="L34" s="27"/>
      <c r="M34" s="16"/>
      <c r="N34" s="14"/>
      <c r="O34" s="14"/>
      <c r="P34" s="22"/>
      <c r="Q34" s="22"/>
      <c r="R34" s="22"/>
      <c r="S34" s="14">
        <v>1</v>
      </c>
      <c r="T34" s="14"/>
      <c r="U34" s="14"/>
      <c r="V34" s="22"/>
      <c r="W34" s="22"/>
      <c r="X34" s="22"/>
    </row>
    <row r="35" spans="1:24" x14ac:dyDescent="0.2">
      <c r="A35" s="14">
        <v>24</v>
      </c>
      <c r="B35" s="55" t="s">
        <v>269</v>
      </c>
      <c r="C35" s="55"/>
      <c r="D35" s="55"/>
      <c r="E35" s="43" t="s">
        <v>50</v>
      </c>
      <c r="F35" s="29"/>
      <c r="G35" s="30"/>
      <c r="H35" s="30">
        <v>5</v>
      </c>
      <c r="I35" s="30"/>
      <c r="J35" s="26"/>
      <c r="K35" s="27"/>
      <c r="L35" s="27"/>
      <c r="M35" s="16"/>
      <c r="N35" s="14"/>
      <c r="O35" s="14"/>
      <c r="P35" s="22">
        <v>1</v>
      </c>
      <c r="Q35" s="22"/>
      <c r="R35" s="22"/>
      <c r="S35" s="14"/>
      <c r="T35" s="14"/>
      <c r="U35" s="14"/>
      <c r="V35" s="22"/>
      <c r="W35" s="22"/>
      <c r="X35" s="22"/>
    </row>
    <row r="36" spans="1:24" x14ac:dyDescent="0.2">
      <c r="A36" s="14">
        <v>25</v>
      </c>
      <c r="B36" s="55" t="s">
        <v>270</v>
      </c>
      <c r="C36" s="55"/>
      <c r="D36" s="55"/>
      <c r="E36" s="43" t="s">
        <v>50</v>
      </c>
      <c r="F36" s="29"/>
      <c r="G36" s="30"/>
      <c r="H36" s="30"/>
      <c r="I36" s="30">
        <v>8</v>
      </c>
      <c r="J36" s="26"/>
      <c r="K36" s="27"/>
      <c r="L36" s="27"/>
      <c r="M36" s="16"/>
      <c r="N36" s="14"/>
      <c r="O36" s="14"/>
      <c r="P36" s="22"/>
      <c r="Q36" s="22"/>
      <c r="R36" s="22"/>
      <c r="S36" s="14"/>
      <c r="T36" s="14"/>
      <c r="U36" s="14"/>
      <c r="V36" s="22">
        <v>1</v>
      </c>
      <c r="W36" s="22"/>
      <c r="X36" s="22"/>
    </row>
    <row r="37" spans="1:24" x14ac:dyDescent="0.2">
      <c r="A37" s="14">
        <v>26</v>
      </c>
      <c r="B37" s="55" t="s">
        <v>271</v>
      </c>
      <c r="C37" s="55"/>
      <c r="D37" s="55"/>
      <c r="E37" s="43" t="s">
        <v>50</v>
      </c>
      <c r="F37" s="29"/>
      <c r="G37" s="30"/>
      <c r="H37" s="30"/>
      <c r="I37" s="30">
        <v>6</v>
      </c>
      <c r="J37" s="26"/>
      <c r="K37" s="27"/>
      <c r="L37" s="27"/>
      <c r="M37" s="16"/>
      <c r="N37" s="14"/>
      <c r="O37" s="14"/>
      <c r="P37" s="22"/>
      <c r="Q37" s="22"/>
      <c r="R37" s="22"/>
      <c r="S37" s="14">
        <v>1</v>
      </c>
      <c r="T37" s="14"/>
      <c r="U37" s="14"/>
      <c r="V37" s="22"/>
      <c r="W37" s="22"/>
      <c r="X37" s="22"/>
    </row>
    <row r="38" spans="1:24" x14ac:dyDescent="0.2">
      <c r="A38" s="14">
        <v>27</v>
      </c>
      <c r="B38" s="55" t="s">
        <v>272</v>
      </c>
      <c r="C38" s="55"/>
      <c r="D38" s="55"/>
      <c r="E38" s="43" t="s">
        <v>50</v>
      </c>
      <c r="F38" s="29"/>
      <c r="G38" s="30"/>
      <c r="H38" s="30">
        <v>5</v>
      </c>
      <c r="I38" s="30"/>
      <c r="J38" s="26"/>
      <c r="K38" s="27"/>
      <c r="L38" s="27"/>
      <c r="M38" s="16"/>
      <c r="N38" s="14"/>
      <c r="O38" s="14"/>
      <c r="P38" s="22">
        <v>1</v>
      </c>
      <c r="Q38" s="22"/>
      <c r="R38" s="22"/>
      <c r="S38" s="14"/>
      <c r="T38" s="14"/>
      <c r="U38" s="14"/>
      <c r="V38" s="22"/>
      <c r="W38" s="22"/>
      <c r="X38" s="22"/>
    </row>
    <row r="39" spans="1:24" x14ac:dyDescent="0.2">
      <c r="A39" s="14">
        <v>28</v>
      </c>
      <c r="B39" s="55" t="s">
        <v>273</v>
      </c>
      <c r="C39" s="55"/>
      <c r="D39" s="55"/>
      <c r="E39" s="43" t="s">
        <v>50</v>
      </c>
      <c r="F39" s="29"/>
      <c r="G39" s="30"/>
      <c r="H39" s="30"/>
      <c r="I39" s="30">
        <v>7</v>
      </c>
      <c r="J39" s="26"/>
      <c r="K39" s="27"/>
      <c r="L39" s="27"/>
      <c r="M39" s="16"/>
      <c r="N39" s="14"/>
      <c r="O39" s="14"/>
      <c r="P39" s="22"/>
      <c r="Q39" s="22"/>
      <c r="R39" s="22"/>
      <c r="S39" s="14">
        <v>1</v>
      </c>
      <c r="T39" s="14"/>
      <c r="U39" s="14"/>
      <c r="V39" s="22"/>
      <c r="W39" s="22"/>
      <c r="X39" s="22"/>
    </row>
    <row r="40" spans="1:24" x14ac:dyDescent="0.2">
      <c r="A40" s="14">
        <v>29</v>
      </c>
      <c r="B40" s="55" t="s">
        <v>274</v>
      </c>
      <c r="C40" s="55"/>
      <c r="D40" s="55"/>
      <c r="E40" s="43" t="s">
        <v>51</v>
      </c>
      <c r="F40" s="29"/>
      <c r="G40" s="30"/>
      <c r="H40" s="30"/>
      <c r="I40" s="30">
        <v>9</v>
      </c>
      <c r="J40" s="26"/>
      <c r="K40" s="27"/>
      <c r="L40" s="27"/>
      <c r="M40" s="16"/>
      <c r="N40" s="14"/>
      <c r="O40" s="14"/>
      <c r="P40" s="22"/>
      <c r="Q40" s="22"/>
      <c r="R40" s="22"/>
      <c r="S40" s="14"/>
      <c r="T40" s="14"/>
      <c r="U40" s="14"/>
      <c r="V40" s="22"/>
      <c r="W40" s="22"/>
      <c r="X40" s="22">
        <v>1</v>
      </c>
    </row>
    <row r="41" spans="1:24" x14ac:dyDescent="0.2">
      <c r="A41" s="14">
        <v>30</v>
      </c>
      <c r="B41" s="55" t="s">
        <v>275</v>
      </c>
      <c r="C41" s="55"/>
      <c r="D41" s="55"/>
      <c r="E41" s="43" t="s">
        <v>51</v>
      </c>
      <c r="F41" s="29"/>
      <c r="G41" s="30"/>
      <c r="H41" s="30">
        <v>6</v>
      </c>
      <c r="I41" s="30"/>
      <c r="J41" s="26"/>
      <c r="K41" s="27"/>
      <c r="L41" s="27"/>
      <c r="M41" s="16"/>
      <c r="N41" s="14"/>
      <c r="O41" s="14"/>
      <c r="P41" s="22">
        <v>1</v>
      </c>
      <c r="Q41" s="22"/>
      <c r="R41" s="22"/>
      <c r="S41" s="14"/>
      <c r="T41" s="14"/>
      <c r="U41" s="14"/>
      <c r="V41" s="22"/>
      <c r="W41" s="22"/>
      <c r="X41" s="22"/>
    </row>
    <row r="42" spans="1:24" x14ac:dyDescent="0.2">
      <c r="A42" s="14">
        <v>31</v>
      </c>
      <c r="B42" s="55" t="s">
        <v>276</v>
      </c>
      <c r="C42" s="55"/>
      <c r="D42" s="55"/>
      <c r="E42" s="43" t="s">
        <v>51</v>
      </c>
      <c r="F42" s="29"/>
      <c r="G42" s="30"/>
      <c r="H42" s="30"/>
      <c r="I42" s="30">
        <v>7</v>
      </c>
      <c r="J42" s="26"/>
      <c r="K42" s="27"/>
      <c r="L42" s="27"/>
      <c r="M42" s="16"/>
      <c r="N42" s="14"/>
      <c r="O42" s="14"/>
      <c r="P42" s="22"/>
      <c r="Q42" s="22"/>
      <c r="R42" s="22"/>
      <c r="S42" s="14">
        <v>1</v>
      </c>
      <c r="T42" s="14"/>
      <c r="U42" s="14"/>
      <c r="V42" s="22"/>
      <c r="W42" s="22"/>
      <c r="X42" s="22"/>
    </row>
    <row r="43" spans="1:24" x14ac:dyDescent="0.2">
      <c r="A43" s="14">
        <v>32</v>
      </c>
      <c r="B43" s="55" t="s">
        <v>277</v>
      </c>
      <c r="C43" s="55"/>
      <c r="D43" s="55"/>
      <c r="E43" s="43" t="s">
        <v>51</v>
      </c>
      <c r="F43" s="29"/>
      <c r="G43" s="30"/>
      <c r="H43" s="30"/>
      <c r="I43" s="30">
        <v>7</v>
      </c>
      <c r="J43" s="26"/>
      <c r="K43" s="27"/>
      <c r="L43" s="27"/>
      <c r="M43" s="16"/>
      <c r="N43" s="14"/>
      <c r="O43" s="14"/>
      <c r="P43" s="22"/>
      <c r="Q43" s="22"/>
      <c r="R43" s="22"/>
      <c r="S43" s="14">
        <v>1</v>
      </c>
      <c r="T43" s="14"/>
      <c r="U43" s="14"/>
      <c r="V43" s="22"/>
      <c r="W43" s="22"/>
      <c r="X43" s="22"/>
    </row>
    <row r="44" spans="1:24" x14ac:dyDescent="0.2">
      <c r="A44" s="14">
        <v>33</v>
      </c>
      <c r="B44" s="55" t="s">
        <v>278</v>
      </c>
      <c r="C44" s="55"/>
      <c r="D44" s="55"/>
      <c r="E44" s="43" t="s">
        <v>51</v>
      </c>
      <c r="F44" s="29"/>
      <c r="G44" s="30"/>
      <c r="H44" s="30"/>
      <c r="I44" s="30">
        <v>7</v>
      </c>
      <c r="J44" s="26"/>
      <c r="K44" s="27"/>
      <c r="L44" s="27"/>
      <c r="M44" s="16"/>
      <c r="N44" s="14"/>
      <c r="O44" s="14"/>
      <c r="P44" s="22"/>
      <c r="Q44" s="22"/>
      <c r="R44" s="22"/>
      <c r="S44" s="14">
        <v>1</v>
      </c>
      <c r="T44" s="14"/>
      <c r="U44" s="14"/>
      <c r="V44" s="22"/>
      <c r="W44" s="22"/>
      <c r="X44" s="22"/>
    </row>
    <row r="45" spans="1:24" x14ac:dyDescent="0.2">
      <c r="A45" s="14">
        <v>34</v>
      </c>
      <c r="B45" s="55" t="s">
        <v>279</v>
      </c>
      <c r="C45" s="55"/>
      <c r="D45" s="55"/>
      <c r="E45" s="43" t="s">
        <v>51</v>
      </c>
      <c r="F45" s="29"/>
      <c r="G45" s="30"/>
      <c r="H45" s="30"/>
      <c r="I45" s="30">
        <v>7</v>
      </c>
      <c r="J45" s="26"/>
      <c r="K45" s="27"/>
      <c r="L45" s="27"/>
      <c r="M45" s="16"/>
      <c r="N45" s="14"/>
      <c r="O45" s="14"/>
      <c r="P45" s="22"/>
      <c r="Q45" s="22"/>
      <c r="R45" s="22"/>
      <c r="S45" s="14">
        <v>1</v>
      </c>
      <c r="T45" s="14"/>
      <c r="U45" s="14"/>
      <c r="V45" s="22"/>
      <c r="W45" s="22"/>
      <c r="X45" s="22"/>
    </row>
    <row r="46" spans="1:24" x14ac:dyDescent="0.2">
      <c r="A46" s="14">
        <v>35</v>
      </c>
      <c r="B46" s="55" t="s">
        <v>280</v>
      </c>
      <c r="C46" s="55"/>
      <c r="D46" s="55"/>
      <c r="E46" s="43" t="s">
        <v>51</v>
      </c>
      <c r="F46" s="29"/>
      <c r="G46" s="30"/>
      <c r="H46" s="30"/>
      <c r="I46" s="30">
        <v>6</v>
      </c>
      <c r="J46" s="26"/>
      <c r="K46" s="27"/>
      <c r="L46" s="27"/>
      <c r="M46" s="16"/>
      <c r="N46" s="14"/>
      <c r="O46" s="14"/>
      <c r="P46" s="22"/>
      <c r="Q46" s="22"/>
      <c r="R46" s="22"/>
      <c r="S46" s="14">
        <v>1</v>
      </c>
      <c r="T46" s="14"/>
      <c r="U46" s="14"/>
      <c r="V46" s="22"/>
      <c r="W46" s="22"/>
      <c r="X46" s="22"/>
    </row>
    <row r="47" spans="1:24" x14ac:dyDescent="0.2">
      <c r="A47" s="14">
        <v>36</v>
      </c>
      <c r="B47" s="55" t="s">
        <v>281</v>
      </c>
      <c r="C47" s="55"/>
      <c r="D47" s="55"/>
      <c r="E47" s="43" t="s">
        <v>51</v>
      </c>
      <c r="F47" s="29"/>
      <c r="G47" s="30"/>
      <c r="H47" s="30"/>
      <c r="I47" s="30">
        <v>7</v>
      </c>
      <c r="J47" s="26"/>
      <c r="K47" s="27"/>
      <c r="L47" s="27"/>
      <c r="M47" s="16"/>
      <c r="N47" s="14"/>
      <c r="O47" s="14"/>
      <c r="P47" s="22"/>
      <c r="Q47" s="22"/>
      <c r="R47" s="22"/>
      <c r="S47" s="14">
        <v>1</v>
      </c>
      <c r="T47" s="14"/>
      <c r="U47" s="14"/>
      <c r="V47" s="22"/>
      <c r="W47" s="22"/>
      <c r="X47" s="22"/>
    </row>
    <row r="48" spans="1:24" x14ac:dyDescent="0.2">
      <c r="A48" s="14">
        <v>37</v>
      </c>
      <c r="B48" s="55" t="s">
        <v>282</v>
      </c>
      <c r="C48" s="55"/>
      <c r="D48" s="55"/>
      <c r="E48" s="43" t="s">
        <v>51</v>
      </c>
      <c r="F48" s="29"/>
      <c r="G48" s="30"/>
      <c r="H48" s="30"/>
      <c r="I48" s="30">
        <v>8</v>
      </c>
      <c r="J48" s="26"/>
      <c r="K48" s="27"/>
      <c r="L48" s="27"/>
      <c r="M48" s="16"/>
      <c r="N48" s="14"/>
      <c r="O48" s="14"/>
      <c r="P48" s="22"/>
      <c r="Q48" s="22"/>
      <c r="R48" s="22"/>
      <c r="S48" s="14"/>
      <c r="T48" s="14"/>
      <c r="U48" s="14"/>
      <c r="V48" s="22"/>
      <c r="W48" s="22"/>
      <c r="X48" s="22">
        <v>1</v>
      </c>
    </row>
    <row r="49" spans="1:24" x14ac:dyDescent="0.2">
      <c r="A49" s="14">
        <v>38</v>
      </c>
      <c r="B49" s="55" t="s">
        <v>283</v>
      </c>
      <c r="C49" s="55"/>
      <c r="D49" s="55"/>
      <c r="E49" s="43" t="s">
        <v>51</v>
      </c>
      <c r="F49" s="29"/>
      <c r="G49" s="30"/>
      <c r="H49" s="30"/>
      <c r="I49" s="30">
        <v>8</v>
      </c>
      <c r="J49" s="26"/>
      <c r="K49" s="27"/>
      <c r="L49" s="27"/>
      <c r="M49" s="16"/>
      <c r="N49" s="14"/>
      <c r="O49" s="14"/>
      <c r="P49" s="22"/>
      <c r="Q49" s="22"/>
      <c r="R49" s="22"/>
      <c r="S49" s="14"/>
      <c r="T49" s="14"/>
      <c r="U49" s="14"/>
      <c r="V49" s="22"/>
      <c r="W49" s="22"/>
      <c r="X49" s="22">
        <v>1</v>
      </c>
    </row>
    <row r="50" spans="1:24" x14ac:dyDescent="0.2">
      <c r="A50" s="14">
        <v>39</v>
      </c>
      <c r="B50" s="55" t="s">
        <v>284</v>
      </c>
      <c r="C50" s="55"/>
      <c r="D50" s="55"/>
      <c r="E50" s="43" t="s">
        <v>51</v>
      </c>
      <c r="F50" s="29"/>
      <c r="G50" s="30"/>
      <c r="H50" s="30"/>
      <c r="I50" s="30">
        <v>8</v>
      </c>
      <c r="J50" s="26"/>
      <c r="K50" s="27"/>
      <c r="L50" s="27"/>
      <c r="M50" s="16"/>
      <c r="N50" s="14"/>
      <c r="O50" s="14"/>
      <c r="P50" s="22"/>
      <c r="Q50" s="22"/>
      <c r="R50" s="22"/>
      <c r="S50" s="14"/>
      <c r="T50" s="14"/>
      <c r="U50" s="14"/>
      <c r="V50" s="22"/>
      <c r="W50" s="22"/>
      <c r="X50" s="22">
        <v>1</v>
      </c>
    </row>
    <row r="51" spans="1:24" x14ac:dyDescent="0.2">
      <c r="A51" s="14">
        <v>40</v>
      </c>
      <c r="B51" s="55" t="s">
        <v>285</v>
      </c>
      <c r="C51" s="55"/>
      <c r="D51" s="55"/>
      <c r="E51" s="43" t="s">
        <v>51</v>
      </c>
      <c r="F51" s="29"/>
      <c r="G51" s="30"/>
      <c r="H51" s="30"/>
      <c r="I51" s="30">
        <v>6</v>
      </c>
      <c r="J51" s="26"/>
      <c r="K51" s="27"/>
      <c r="L51" s="27"/>
      <c r="M51" s="16"/>
      <c r="N51" s="14"/>
      <c r="O51" s="14"/>
      <c r="P51" s="22"/>
      <c r="Q51" s="22"/>
      <c r="R51" s="22"/>
      <c r="S51" s="14">
        <v>1</v>
      </c>
      <c r="T51" s="14"/>
      <c r="U51" s="14"/>
      <c r="V51" s="22"/>
      <c r="W51" s="22"/>
      <c r="X51" s="22"/>
    </row>
    <row r="52" spans="1:24" x14ac:dyDescent="0.2">
      <c r="A52" s="14">
        <v>41</v>
      </c>
      <c r="B52" s="55" t="s">
        <v>286</v>
      </c>
      <c r="C52" s="55"/>
      <c r="D52" s="55"/>
      <c r="E52" s="43" t="s">
        <v>51</v>
      </c>
      <c r="F52" s="29"/>
      <c r="G52" s="30"/>
      <c r="H52" s="30"/>
      <c r="I52" s="30">
        <v>6</v>
      </c>
      <c r="J52" s="26"/>
      <c r="K52" s="27"/>
      <c r="L52" s="27"/>
      <c r="M52" s="16"/>
      <c r="N52" s="14"/>
      <c r="O52" s="14"/>
      <c r="P52" s="22"/>
      <c r="Q52" s="22"/>
      <c r="R52" s="22"/>
      <c r="S52" s="14">
        <v>1</v>
      </c>
      <c r="T52" s="14"/>
      <c r="U52" s="14"/>
      <c r="V52" s="22"/>
      <c r="W52" s="22"/>
      <c r="X52" s="22"/>
    </row>
    <row r="53" spans="1:24" x14ac:dyDescent="0.2">
      <c r="A53" s="14">
        <v>42</v>
      </c>
      <c r="B53" s="55" t="s">
        <v>287</v>
      </c>
      <c r="C53" s="55"/>
      <c r="D53" s="55"/>
      <c r="E53" s="43" t="s">
        <v>51</v>
      </c>
      <c r="F53" s="29"/>
      <c r="G53" s="30"/>
      <c r="H53" s="30"/>
      <c r="I53" s="30">
        <v>7</v>
      </c>
      <c r="J53" s="26"/>
      <c r="K53" s="27"/>
      <c r="L53" s="27"/>
      <c r="M53" s="16"/>
      <c r="N53" s="14"/>
      <c r="O53" s="14"/>
      <c r="P53" s="22"/>
      <c r="Q53" s="22"/>
      <c r="R53" s="22"/>
      <c r="S53" s="14">
        <v>1</v>
      </c>
      <c r="T53" s="14"/>
      <c r="U53" s="14"/>
      <c r="V53" s="22"/>
      <c r="W53" s="22"/>
      <c r="X53" s="22"/>
    </row>
    <row r="54" spans="1:24" x14ac:dyDescent="0.2">
      <c r="A54" s="14">
        <v>43</v>
      </c>
      <c r="B54" s="55" t="s">
        <v>288</v>
      </c>
      <c r="C54" s="55"/>
      <c r="D54" s="55"/>
      <c r="E54" s="43" t="s">
        <v>51</v>
      </c>
      <c r="F54" s="29"/>
      <c r="G54" s="30"/>
      <c r="H54" s="30"/>
      <c r="I54" s="30">
        <v>8</v>
      </c>
      <c r="J54" s="26"/>
      <c r="K54" s="27"/>
      <c r="L54" s="27"/>
      <c r="M54" s="16"/>
      <c r="N54" s="14"/>
      <c r="O54" s="14"/>
      <c r="P54" s="22"/>
      <c r="Q54" s="22"/>
      <c r="R54" s="22"/>
      <c r="S54" s="14"/>
      <c r="T54" s="14"/>
      <c r="U54" s="14"/>
      <c r="V54" s="22"/>
      <c r="W54" s="22"/>
      <c r="X54" s="22">
        <v>1</v>
      </c>
    </row>
    <row r="55" spans="1:24" x14ac:dyDescent="0.2">
      <c r="A55" s="14">
        <v>44</v>
      </c>
      <c r="B55" s="55" t="s">
        <v>289</v>
      </c>
      <c r="C55" s="55"/>
      <c r="D55" s="55"/>
      <c r="E55" s="43" t="s">
        <v>51</v>
      </c>
      <c r="F55" s="29"/>
      <c r="G55" s="30"/>
      <c r="H55" s="30"/>
      <c r="I55" s="30">
        <v>7</v>
      </c>
      <c r="J55" s="26"/>
      <c r="K55" s="27"/>
      <c r="L55" s="27"/>
      <c r="M55" s="16"/>
      <c r="N55" s="14"/>
      <c r="O55" s="14"/>
      <c r="P55" s="22"/>
      <c r="Q55" s="22"/>
      <c r="R55" s="22"/>
      <c r="S55" s="14">
        <v>1</v>
      </c>
      <c r="T55" s="14"/>
      <c r="U55" s="14"/>
      <c r="V55" s="22"/>
      <c r="W55" s="22"/>
      <c r="X55" s="22"/>
    </row>
    <row r="56" spans="1:24" x14ac:dyDescent="0.2">
      <c r="A56" s="14">
        <v>45</v>
      </c>
      <c r="B56" s="55" t="s">
        <v>290</v>
      </c>
      <c r="C56" s="55"/>
      <c r="D56" s="55"/>
      <c r="E56" s="43" t="s">
        <v>51</v>
      </c>
      <c r="F56" s="29"/>
      <c r="G56" s="30"/>
      <c r="H56" s="30"/>
      <c r="I56" s="30">
        <v>7</v>
      </c>
      <c r="J56" s="26"/>
      <c r="K56" s="27"/>
      <c r="L56" s="27"/>
      <c r="M56" s="16"/>
      <c r="N56" s="14"/>
      <c r="O56" s="14"/>
      <c r="P56" s="22"/>
      <c r="Q56" s="22"/>
      <c r="R56" s="22"/>
      <c r="S56" s="14">
        <v>1</v>
      </c>
      <c r="T56" s="14"/>
      <c r="U56" s="14"/>
      <c r="V56" s="22"/>
      <c r="W56" s="22"/>
      <c r="X56" s="22"/>
    </row>
    <row r="57" spans="1:24" x14ac:dyDescent="0.2">
      <c r="A57" s="14">
        <v>46</v>
      </c>
      <c r="B57" s="55" t="s">
        <v>291</v>
      </c>
      <c r="C57" s="55"/>
      <c r="D57" s="55"/>
      <c r="E57" s="43" t="s">
        <v>51</v>
      </c>
      <c r="F57" s="29"/>
      <c r="G57" s="30"/>
      <c r="H57" s="30"/>
      <c r="I57" s="30">
        <v>6</v>
      </c>
      <c r="J57" s="26"/>
      <c r="K57" s="27"/>
      <c r="L57" s="27"/>
      <c r="M57" s="16"/>
      <c r="N57" s="14"/>
      <c r="O57" s="14"/>
      <c r="P57" s="22"/>
      <c r="Q57" s="22"/>
      <c r="R57" s="22"/>
      <c r="S57" s="14">
        <v>1</v>
      </c>
      <c r="T57" s="14"/>
      <c r="U57" s="14"/>
      <c r="V57" s="22"/>
      <c r="W57" s="22"/>
      <c r="X57" s="22"/>
    </row>
    <row r="58" spans="1:24" x14ac:dyDescent="0.2">
      <c r="A58" s="14">
        <v>47</v>
      </c>
      <c r="B58" s="55" t="s">
        <v>292</v>
      </c>
      <c r="C58" s="55"/>
      <c r="D58" s="55"/>
      <c r="E58" s="43" t="s">
        <v>51</v>
      </c>
      <c r="F58" s="29"/>
      <c r="G58" s="30"/>
      <c r="H58" s="30"/>
      <c r="I58" s="30">
        <v>5</v>
      </c>
      <c r="J58" s="26"/>
      <c r="K58" s="27"/>
      <c r="L58" s="27"/>
      <c r="M58" s="16"/>
      <c r="N58" s="14"/>
      <c r="O58" s="14"/>
      <c r="P58" s="22"/>
      <c r="Q58" s="22"/>
      <c r="R58" s="22"/>
      <c r="S58" s="14">
        <v>1</v>
      </c>
      <c r="T58" s="14"/>
      <c r="U58" s="14"/>
      <c r="V58" s="22"/>
      <c r="W58" s="22"/>
      <c r="X58" s="22"/>
    </row>
    <row r="59" spans="1:24" x14ac:dyDescent="0.2">
      <c r="A59" s="14">
        <v>48</v>
      </c>
      <c r="B59" s="55" t="s">
        <v>293</v>
      </c>
      <c r="C59" s="55"/>
      <c r="D59" s="55"/>
      <c r="E59" s="43" t="s">
        <v>51</v>
      </c>
      <c r="F59" s="29"/>
      <c r="G59" s="30"/>
      <c r="H59" s="30"/>
      <c r="I59" s="30">
        <v>7</v>
      </c>
      <c r="J59" s="26"/>
      <c r="K59" s="27"/>
      <c r="L59" s="27"/>
      <c r="M59" s="16"/>
      <c r="N59" s="14"/>
      <c r="O59" s="14"/>
      <c r="P59" s="22"/>
      <c r="Q59" s="22"/>
      <c r="R59" s="22"/>
      <c r="S59" s="14">
        <v>1</v>
      </c>
      <c r="T59" s="14"/>
      <c r="U59" s="14"/>
      <c r="V59" s="22"/>
      <c r="W59" s="22"/>
      <c r="X59" s="22"/>
    </row>
    <row r="60" spans="1:24" x14ac:dyDescent="0.2">
      <c r="A60" s="14">
        <v>49</v>
      </c>
      <c r="B60" s="55" t="s">
        <v>294</v>
      </c>
      <c r="C60" s="55"/>
      <c r="D60" s="55"/>
      <c r="E60" s="43" t="s">
        <v>51</v>
      </c>
      <c r="F60" s="29"/>
      <c r="G60" s="30"/>
      <c r="H60" s="30"/>
      <c r="I60" s="30">
        <v>8</v>
      </c>
      <c r="J60" s="26"/>
      <c r="K60" s="27"/>
      <c r="L60" s="27"/>
      <c r="M60" s="16"/>
      <c r="N60" s="14"/>
      <c r="O60" s="14"/>
      <c r="P60" s="22"/>
      <c r="Q60" s="22"/>
      <c r="R60" s="22"/>
      <c r="S60" s="14"/>
      <c r="T60" s="14"/>
      <c r="U60" s="14"/>
      <c r="V60" s="22"/>
      <c r="W60" s="22"/>
      <c r="X60" s="22">
        <v>1</v>
      </c>
    </row>
    <row r="61" spans="1:24" x14ac:dyDescent="0.2">
      <c r="A61" s="14">
        <v>50</v>
      </c>
      <c r="B61" s="55" t="s">
        <v>295</v>
      </c>
      <c r="C61" s="55"/>
      <c r="D61" s="55"/>
      <c r="E61" s="43" t="s">
        <v>51</v>
      </c>
      <c r="F61" s="29"/>
      <c r="G61" s="30"/>
      <c r="H61" s="30"/>
      <c r="I61" s="30">
        <v>5</v>
      </c>
      <c r="J61" s="26"/>
      <c r="K61" s="27"/>
      <c r="L61" s="27"/>
      <c r="M61" s="16"/>
      <c r="N61" s="14"/>
      <c r="O61" s="14"/>
      <c r="P61" s="22"/>
      <c r="Q61" s="22"/>
      <c r="R61" s="22"/>
      <c r="S61" s="14">
        <v>1</v>
      </c>
      <c r="T61" s="14"/>
      <c r="U61" s="14"/>
      <c r="V61" s="22"/>
      <c r="W61" s="22"/>
      <c r="X61" s="22"/>
    </row>
    <row r="62" spans="1:24" x14ac:dyDescent="0.2">
      <c r="A62" s="14">
        <v>51</v>
      </c>
      <c r="B62" s="55" t="s">
        <v>296</v>
      </c>
      <c r="C62" s="55"/>
      <c r="D62" s="55"/>
      <c r="E62" s="43" t="s">
        <v>51</v>
      </c>
      <c r="F62" s="29"/>
      <c r="G62" s="30"/>
      <c r="H62" s="30"/>
      <c r="I62" s="30">
        <v>8</v>
      </c>
      <c r="J62" s="26"/>
      <c r="K62" s="27"/>
      <c r="L62" s="27"/>
      <c r="M62" s="16"/>
      <c r="N62" s="14"/>
      <c r="O62" s="14"/>
      <c r="P62" s="22"/>
      <c r="Q62" s="22"/>
      <c r="R62" s="22"/>
      <c r="S62" s="14"/>
      <c r="T62" s="14"/>
      <c r="U62" s="14"/>
      <c r="V62" s="22"/>
      <c r="W62" s="22"/>
      <c r="X62" s="22">
        <v>1</v>
      </c>
    </row>
    <row r="63" spans="1:24" x14ac:dyDescent="0.2">
      <c r="A63" s="14">
        <v>52</v>
      </c>
      <c r="B63" s="55" t="s">
        <v>297</v>
      </c>
      <c r="C63" s="55"/>
      <c r="D63" s="55"/>
      <c r="E63" s="43" t="s">
        <v>51</v>
      </c>
      <c r="F63" s="29"/>
      <c r="G63" s="30"/>
      <c r="H63" s="30"/>
      <c r="I63" s="30">
        <v>8</v>
      </c>
      <c r="J63" s="26"/>
      <c r="K63" s="27"/>
      <c r="L63" s="27"/>
      <c r="M63" s="16"/>
      <c r="N63" s="14"/>
      <c r="O63" s="14"/>
      <c r="P63" s="22"/>
      <c r="Q63" s="22"/>
      <c r="R63" s="22"/>
      <c r="S63" s="14"/>
      <c r="T63" s="14"/>
      <c r="U63" s="14"/>
      <c r="V63" s="22"/>
      <c r="W63" s="22"/>
      <c r="X63" s="22">
        <v>1</v>
      </c>
    </row>
    <row r="64" spans="1:24" x14ac:dyDescent="0.2">
      <c r="A64" s="14">
        <v>53</v>
      </c>
      <c r="B64" s="55" t="s">
        <v>298</v>
      </c>
      <c r="C64" s="55"/>
      <c r="D64" s="55"/>
      <c r="E64" s="43" t="s">
        <v>51</v>
      </c>
      <c r="F64" s="29"/>
      <c r="G64" s="30"/>
      <c r="H64" s="30"/>
      <c r="I64" s="30">
        <v>7</v>
      </c>
      <c r="J64" s="26"/>
      <c r="K64" s="27"/>
      <c r="L64" s="27"/>
      <c r="M64" s="16"/>
      <c r="N64" s="14"/>
      <c r="O64" s="14"/>
      <c r="P64" s="22"/>
      <c r="Q64" s="22"/>
      <c r="R64" s="22"/>
      <c r="S64" s="14">
        <v>1</v>
      </c>
      <c r="T64" s="14"/>
      <c r="U64" s="14"/>
      <c r="V64" s="22"/>
      <c r="W64" s="22"/>
      <c r="X64" s="22"/>
    </row>
    <row r="65" spans="1:24" x14ac:dyDescent="0.2">
      <c r="A65" s="14">
        <v>54</v>
      </c>
      <c r="B65" s="55" t="s">
        <v>299</v>
      </c>
      <c r="C65" s="55"/>
      <c r="D65" s="55"/>
      <c r="E65" s="43" t="s">
        <v>51</v>
      </c>
      <c r="F65" s="29"/>
      <c r="G65" s="30"/>
      <c r="H65" s="30"/>
      <c r="I65" s="30">
        <v>7</v>
      </c>
      <c r="J65" s="26"/>
      <c r="K65" s="27"/>
      <c r="L65" s="27"/>
      <c r="M65" s="16"/>
      <c r="N65" s="14"/>
      <c r="O65" s="14"/>
      <c r="P65" s="22"/>
      <c r="Q65" s="22"/>
      <c r="R65" s="22"/>
      <c r="S65" s="14">
        <v>1</v>
      </c>
      <c r="T65" s="14"/>
      <c r="U65" s="14"/>
      <c r="V65" s="22"/>
      <c r="W65" s="22"/>
      <c r="X65" s="22"/>
    </row>
    <row r="66" spans="1:24" x14ac:dyDescent="0.2">
      <c r="A66" s="14">
        <v>55</v>
      </c>
      <c r="B66" s="55" t="s">
        <v>300</v>
      </c>
      <c r="C66" s="55"/>
      <c r="D66" s="55"/>
      <c r="E66" s="43" t="s">
        <v>51</v>
      </c>
      <c r="F66" s="29"/>
      <c r="G66" s="30"/>
      <c r="H66" s="30">
        <v>6</v>
      </c>
      <c r="I66" s="30"/>
      <c r="J66" s="26"/>
      <c r="K66" s="27"/>
      <c r="L66" s="27"/>
      <c r="M66" s="16"/>
      <c r="N66" s="14"/>
      <c r="O66" s="14"/>
      <c r="P66" s="22">
        <v>1</v>
      </c>
      <c r="Q66" s="22"/>
      <c r="R66" s="22"/>
      <c r="S66" s="14"/>
      <c r="T66" s="14"/>
      <c r="U66" s="14"/>
      <c r="V66" s="22"/>
      <c r="W66" s="22"/>
      <c r="X66" s="22"/>
    </row>
    <row r="67" spans="1:24" x14ac:dyDescent="0.2">
      <c r="A67" s="14">
        <v>56</v>
      </c>
      <c r="B67" s="55" t="s">
        <v>301</v>
      </c>
      <c r="C67" s="55"/>
      <c r="D67" s="55"/>
      <c r="E67" s="43" t="s">
        <v>51</v>
      </c>
      <c r="F67" s="29"/>
      <c r="G67" s="30"/>
      <c r="H67" s="30"/>
      <c r="I67" s="30"/>
      <c r="J67" s="26"/>
      <c r="K67" s="27"/>
      <c r="L67" s="27"/>
      <c r="M67" s="16"/>
      <c r="N67" s="14"/>
      <c r="O67" s="14"/>
      <c r="P67" s="22"/>
      <c r="Q67" s="22"/>
      <c r="R67" s="22"/>
      <c r="S67" s="14"/>
      <c r="T67" s="14"/>
      <c r="U67" s="14"/>
      <c r="V67" s="22"/>
      <c r="W67" s="22"/>
      <c r="X67" s="22"/>
    </row>
    <row r="68" spans="1:24" x14ac:dyDescent="0.2">
      <c r="A68" s="14">
        <v>57</v>
      </c>
      <c r="B68" s="55" t="s">
        <v>302</v>
      </c>
      <c r="C68" s="55"/>
      <c r="D68" s="55"/>
      <c r="E68" s="43" t="s">
        <v>51</v>
      </c>
      <c r="F68" s="29"/>
      <c r="G68" s="30"/>
      <c r="H68" s="30"/>
      <c r="I68" s="30">
        <v>8</v>
      </c>
      <c r="J68" s="26"/>
      <c r="K68" s="27"/>
      <c r="L68" s="27"/>
      <c r="M68" s="16"/>
      <c r="N68" s="14"/>
      <c r="O68" s="14"/>
      <c r="P68" s="22"/>
      <c r="Q68" s="22"/>
      <c r="R68" s="22"/>
      <c r="S68" s="14"/>
      <c r="T68" s="14"/>
      <c r="U68" s="14"/>
      <c r="V68" s="22"/>
      <c r="W68" s="22"/>
      <c r="X68" s="22">
        <v>1</v>
      </c>
    </row>
    <row r="69" spans="1:24" x14ac:dyDescent="0.2">
      <c r="A69" s="14">
        <v>58</v>
      </c>
      <c r="B69" s="55" t="s">
        <v>303</v>
      </c>
      <c r="C69" s="55"/>
      <c r="D69" s="55"/>
      <c r="E69" s="43" t="s">
        <v>51</v>
      </c>
      <c r="F69" s="29"/>
      <c r="G69" s="30"/>
      <c r="H69" s="30"/>
      <c r="I69" s="30">
        <v>8</v>
      </c>
      <c r="J69" s="26"/>
      <c r="K69" s="27"/>
      <c r="L69" s="27"/>
      <c r="M69" s="16"/>
      <c r="N69" s="14"/>
      <c r="O69" s="14"/>
      <c r="P69" s="22"/>
      <c r="Q69" s="22"/>
      <c r="R69" s="22"/>
      <c r="S69" s="14"/>
      <c r="T69" s="14"/>
      <c r="U69" s="14"/>
      <c r="V69" s="22"/>
      <c r="W69" s="22"/>
      <c r="X69" s="22">
        <v>1</v>
      </c>
    </row>
    <row r="70" spans="1:24" x14ac:dyDescent="0.2">
      <c r="A70" s="14">
        <v>59</v>
      </c>
      <c r="B70" s="55" t="s">
        <v>304</v>
      </c>
      <c r="C70" s="55"/>
      <c r="D70" s="55"/>
      <c r="E70" s="43" t="s">
        <v>51</v>
      </c>
      <c r="F70" s="29"/>
      <c r="G70" s="30"/>
      <c r="H70" s="30"/>
      <c r="I70" s="30">
        <v>7</v>
      </c>
      <c r="J70" s="26"/>
      <c r="K70" s="27"/>
      <c r="L70" s="27"/>
      <c r="M70" s="16"/>
      <c r="N70" s="14"/>
      <c r="O70" s="14"/>
      <c r="P70" s="22"/>
      <c r="Q70" s="22"/>
      <c r="R70" s="22"/>
      <c r="S70" s="14">
        <v>1</v>
      </c>
      <c r="T70" s="14"/>
      <c r="U70" s="14"/>
      <c r="V70" s="22"/>
      <c r="W70" s="22"/>
      <c r="X70" s="22"/>
    </row>
    <row r="71" spans="1:24" x14ac:dyDescent="0.2">
      <c r="A71" s="14">
        <v>60</v>
      </c>
      <c r="B71" s="55" t="s">
        <v>305</v>
      </c>
      <c r="C71" s="55"/>
      <c r="D71" s="55"/>
      <c r="E71" s="43" t="s">
        <v>51</v>
      </c>
      <c r="F71" s="29"/>
      <c r="G71" s="30"/>
      <c r="H71" s="30"/>
      <c r="I71" s="30">
        <v>7</v>
      </c>
      <c r="J71" s="26"/>
      <c r="K71" s="27"/>
      <c r="L71" s="27"/>
      <c r="M71" s="16"/>
      <c r="N71" s="14"/>
      <c r="O71" s="14"/>
      <c r="P71" s="22"/>
      <c r="Q71" s="22"/>
      <c r="R71" s="22"/>
      <c r="S71" s="14">
        <v>1</v>
      </c>
      <c r="T71" s="14"/>
      <c r="U71" s="14"/>
      <c r="V71" s="22"/>
      <c r="W71" s="22"/>
      <c r="X71" s="22"/>
    </row>
    <row r="72" spans="1:24" x14ac:dyDescent="0.2">
      <c r="A72" s="14">
        <v>61</v>
      </c>
      <c r="B72" s="55" t="s">
        <v>306</v>
      </c>
      <c r="C72" s="55"/>
      <c r="D72" s="55"/>
      <c r="E72" s="43" t="s">
        <v>51</v>
      </c>
      <c r="F72" s="29"/>
      <c r="G72" s="30"/>
      <c r="H72" s="30"/>
      <c r="I72" s="30">
        <v>8</v>
      </c>
      <c r="J72" s="26"/>
      <c r="K72" s="27"/>
      <c r="L72" s="27"/>
      <c r="M72" s="16"/>
      <c r="N72" s="14"/>
      <c r="O72" s="14"/>
      <c r="P72" s="22"/>
      <c r="Q72" s="22"/>
      <c r="R72" s="22"/>
      <c r="S72" s="14"/>
      <c r="T72" s="14"/>
      <c r="U72" s="14"/>
      <c r="V72" s="22"/>
      <c r="W72" s="22"/>
      <c r="X72" s="22">
        <v>1</v>
      </c>
    </row>
    <row r="73" spans="1:24" x14ac:dyDescent="0.2">
      <c r="A73" s="14">
        <v>62</v>
      </c>
      <c r="B73" s="55" t="s">
        <v>307</v>
      </c>
      <c r="C73" s="55"/>
      <c r="D73" s="55"/>
      <c r="E73" s="43" t="s">
        <v>51</v>
      </c>
      <c r="F73" s="29"/>
      <c r="G73" s="30"/>
      <c r="H73" s="30"/>
      <c r="I73" s="30">
        <v>9</v>
      </c>
      <c r="J73" s="26"/>
      <c r="K73" s="27"/>
      <c r="L73" s="27"/>
      <c r="M73" s="16"/>
      <c r="N73" s="14"/>
      <c r="O73" s="14"/>
      <c r="P73" s="22"/>
      <c r="Q73" s="22"/>
      <c r="R73" s="22"/>
      <c r="S73" s="14"/>
      <c r="T73" s="14"/>
      <c r="U73" s="14"/>
      <c r="V73" s="22"/>
      <c r="W73" s="22"/>
      <c r="X73" s="22">
        <v>1</v>
      </c>
    </row>
    <row r="74" spans="1:24" x14ac:dyDescent="0.2">
      <c r="B74" s="56" t="s">
        <v>29</v>
      </c>
      <c r="C74" s="56"/>
      <c r="D74" s="56"/>
      <c r="E74" s="15">
        <v>62</v>
      </c>
      <c r="F74" s="15"/>
      <c r="G74" s="15"/>
      <c r="H74" s="15"/>
      <c r="I74" s="15"/>
      <c r="J74" s="28">
        <f t="shared" ref="J74:R74" si="0">+SUM(J12:J73)</f>
        <v>0</v>
      </c>
      <c r="K74" s="28">
        <f t="shared" si="0"/>
        <v>0</v>
      </c>
      <c r="L74" s="28">
        <f t="shared" si="0"/>
        <v>0</v>
      </c>
      <c r="M74" s="17">
        <f t="shared" si="0"/>
        <v>0</v>
      </c>
      <c r="N74" s="17">
        <f t="shared" si="0"/>
        <v>0</v>
      </c>
      <c r="O74" s="17">
        <f t="shared" si="0"/>
        <v>0</v>
      </c>
      <c r="P74" s="23">
        <f t="shared" si="0"/>
        <v>16</v>
      </c>
      <c r="Q74" s="23">
        <f t="shared" si="0"/>
        <v>0</v>
      </c>
      <c r="R74" s="23">
        <f t="shared" si="0"/>
        <v>0</v>
      </c>
      <c r="S74" s="17">
        <f>+SUM(S12:S73)</f>
        <v>29</v>
      </c>
      <c r="T74" s="17">
        <f t="shared" ref="T74:X74" si="1">+SUM(T12:T73)</f>
        <v>0</v>
      </c>
      <c r="U74" s="17">
        <f t="shared" si="1"/>
        <v>0</v>
      </c>
      <c r="V74" s="23">
        <f t="shared" si="1"/>
        <v>3</v>
      </c>
      <c r="W74" s="23">
        <f t="shared" si="1"/>
        <v>0</v>
      </c>
      <c r="X74" s="23">
        <f t="shared" si="1"/>
        <v>12</v>
      </c>
    </row>
    <row r="75" spans="1:24" x14ac:dyDescent="0.2">
      <c r="B75" s="56" t="s">
        <v>30</v>
      </c>
      <c r="C75" s="56"/>
      <c r="D75" s="56"/>
      <c r="J75" s="18">
        <f>+J74/$E$74</f>
        <v>0</v>
      </c>
      <c r="K75" s="18">
        <f t="shared" ref="K75:X75" si="2">+K74/$E$74</f>
        <v>0</v>
      </c>
      <c r="L75" s="18">
        <f t="shared" si="2"/>
        <v>0</v>
      </c>
      <c r="M75" s="18">
        <f t="shared" si="2"/>
        <v>0</v>
      </c>
      <c r="N75" s="18">
        <f t="shared" si="2"/>
        <v>0</v>
      </c>
      <c r="O75" s="18">
        <f t="shared" si="2"/>
        <v>0</v>
      </c>
      <c r="P75" s="18">
        <f t="shared" si="2"/>
        <v>0.25806451612903225</v>
      </c>
      <c r="Q75" s="18">
        <f t="shared" si="2"/>
        <v>0</v>
      </c>
      <c r="R75" s="18">
        <f t="shared" si="2"/>
        <v>0</v>
      </c>
      <c r="S75" s="18">
        <f t="shared" si="2"/>
        <v>0.46774193548387094</v>
      </c>
      <c r="T75" s="18">
        <f t="shared" si="2"/>
        <v>0</v>
      </c>
      <c r="U75" s="18">
        <f t="shared" si="2"/>
        <v>0</v>
      </c>
      <c r="V75" s="18">
        <f t="shared" si="2"/>
        <v>4.8387096774193547E-2</v>
      </c>
      <c r="W75" s="18">
        <f t="shared" si="2"/>
        <v>0</v>
      </c>
      <c r="X75" s="18">
        <f t="shared" si="2"/>
        <v>0.19354838709677419</v>
      </c>
    </row>
    <row r="77" spans="1:24" x14ac:dyDescent="0.2">
      <c r="S77" s="20"/>
    </row>
  </sheetData>
  <mergeCells count="95">
    <mergeCell ref="B52:D52"/>
    <mergeCell ref="B53:D53"/>
    <mergeCell ref="B47:D47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C4:D4"/>
    <mergeCell ref="M4:O4"/>
    <mergeCell ref="P4:Q4"/>
    <mergeCell ref="R4:S4"/>
    <mergeCell ref="T4:U4"/>
    <mergeCell ref="A1:U1"/>
    <mergeCell ref="C3:D3"/>
    <mergeCell ref="P3:Q3"/>
    <mergeCell ref="R3:S3"/>
    <mergeCell ref="T3:U3"/>
    <mergeCell ref="C6:D6"/>
    <mergeCell ref="M6:O6"/>
    <mergeCell ref="P6:Q6"/>
    <mergeCell ref="R6:S6"/>
    <mergeCell ref="T6:U6"/>
    <mergeCell ref="C5:D5"/>
    <mergeCell ref="M5:O5"/>
    <mergeCell ref="P5:Q5"/>
    <mergeCell ref="R5:S5"/>
    <mergeCell ref="T5:U5"/>
    <mergeCell ref="B16:D16"/>
    <mergeCell ref="C7:D7"/>
    <mergeCell ref="A9:X9"/>
    <mergeCell ref="A10:A11"/>
    <mergeCell ref="B10:D11"/>
    <mergeCell ref="E10:E11"/>
    <mergeCell ref="F10:I10"/>
    <mergeCell ref="J10:L10"/>
    <mergeCell ref="M10:O10"/>
    <mergeCell ref="P10:R10"/>
    <mergeCell ref="S10:U10"/>
    <mergeCell ref="V10:X10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74:D74"/>
    <mergeCell ref="B75:D75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55:D55"/>
    <mergeCell ref="B56:D56"/>
    <mergeCell ref="B57:D57"/>
    <mergeCell ref="B58:D58"/>
    <mergeCell ref="B59:D59"/>
    <mergeCell ref="B70:D70"/>
    <mergeCell ref="B60:D60"/>
    <mergeCell ref="B72:D72"/>
    <mergeCell ref="B73:D73"/>
    <mergeCell ref="B61:D61"/>
    <mergeCell ref="B62:D62"/>
    <mergeCell ref="B63:D63"/>
    <mergeCell ref="B64:D64"/>
    <mergeCell ref="B71:D71"/>
    <mergeCell ref="B65:D65"/>
    <mergeCell ref="B66:D66"/>
    <mergeCell ref="B67:D67"/>
    <mergeCell ref="B68:D68"/>
    <mergeCell ref="B69:D6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opLeftCell="A38" workbookViewId="0">
      <selection activeCell="C4" sqref="C4:D4"/>
    </sheetView>
  </sheetViews>
  <sheetFormatPr baseColWidth="10" defaultColWidth="11" defaultRowHeight="12.75" x14ac:dyDescent="0.2"/>
  <cols>
    <col min="1" max="1" width="3.42578125" style="1" bestFit="1" customWidth="1"/>
    <col min="2" max="2" width="7" style="8" customWidth="1"/>
    <col min="3" max="3" width="11" style="1"/>
    <col min="4" max="4" width="30" style="1" customWidth="1"/>
    <col min="5" max="5" width="3" style="9" customWidth="1"/>
    <col min="6" max="6" width="5.42578125" style="9" bestFit="1" customWidth="1"/>
    <col min="7" max="7" width="5.28515625" style="9" customWidth="1"/>
    <col min="8" max="8" width="5.7109375" style="9" bestFit="1" customWidth="1"/>
    <col min="9" max="9" width="5.7109375" style="9" customWidth="1"/>
    <col min="10" max="10" width="7.42578125" style="10" customWidth="1"/>
    <col min="11" max="12" width="7.42578125" style="9" customWidth="1"/>
    <col min="13" max="13" width="7.42578125" style="11" customWidth="1"/>
    <col min="14" max="24" width="7.42578125" style="1" customWidth="1"/>
    <col min="25" max="16384" width="11" style="1"/>
  </cols>
  <sheetData>
    <row r="1" spans="1:24" x14ac:dyDescent="0.2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</row>
    <row r="3" spans="1:24" ht="15" x14ac:dyDescent="0.25">
      <c r="B3" s="2" t="s">
        <v>1</v>
      </c>
      <c r="C3" s="55" t="s">
        <v>52</v>
      </c>
      <c r="D3" s="55"/>
      <c r="E3" s="3"/>
      <c r="F3" s="3"/>
      <c r="G3" s="3"/>
      <c r="H3" s="3"/>
      <c r="I3" s="3"/>
      <c r="J3" s="4"/>
      <c r="K3" s="3"/>
      <c r="L3" s="3"/>
      <c r="M3" s="1"/>
      <c r="N3" s="3"/>
      <c r="O3" s="3"/>
      <c r="P3" s="77" t="s">
        <v>2</v>
      </c>
      <c r="Q3" s="77"/>
      <c r="R3" s="77" t="s">
        <v>3</v>
      </c>
      <c r="S3" s="77"/>
      <c r="T3" s="77" t="s">
        <v>4</v>
      </c>
      <c r="U3" s="77"/>
    </row>
    <row r="4" spans="1:24" ht="15" x14ac:dyDescent="0.25">
      <c r="B4" s="2" t="s">
        <v>5</v>
      </c>
      <c r="C4" s="55" t="s">
        <v>53</v>
      </c>
      <c r="D4" s="55"/>
      <c r="E4" s="3"/>
      <c r="F4" s="3"/>
      <c r="G4" s="3"/>
      <c r="H4" s="3"/>
      <c r="I4" s="3"/>
      <c r="J4" s="4"/>
      <c r="K4" s="5"/>
      <c r="L4" s="5"/>
      <c r="M4" s="74" t="s">
        <v>6</v>
      </c>
      <c r="N4" s="74"/>
      <c r="O4" s="74"/>
      <c r="P4" s="75">
        <v>28</v>
      </c>
      <c r="Q4" s="75"/>
      <c r="R4" s="75" t="s">
        <v>48</v>
      </c>
      <c r="S4" s="75"/>
      <c r="T4" s="75">
        <v>2019</v>
      </c>
      <c r="U4" s="75"/>
    </row>
    <row r="5" spans="1:24" ht="15" x14ac:dyDescent="0.25">
      <c r="B5" s="2" t="s">
        <v>7</v>
      </c>
      <c r="C5" s="55" t="s">
        <v>35</v>
      </c>
      <c r="D5" s="55"/>
      <c r="E5" s="3"/>
      <c r="F5" s="3"/>
      <c r="G5" s="3"/>
      <c r="H5" s="3"/>
      <c r="I5" s="3"/>
      <c r="J5" s="4"/>
      <c r="K5" s="5"/>
      <c r="L5" s="5"/>
      <c r="M5" s="74" t="s">
        <v>8</v>
      </c>
      <c r="N5" s="74"/>
      <c r="O5" s="74"/>
      <c r="P5" s="75"/>
      <c r="Q5" s="75"/>
      <c r="R5" s="75"/>
      <c r="S5" s="75"/>
      <c r="T5" s="75"/>
      <c r="U5" s="75"/>
    </row>
    <row r="6" spans="1:24" ht="15" x14ac:dyDescent="0.25">
      <c r="B6" s="2" t="s">
        <v>9</v>
      </c>
      <c r="C6" s="55" t="s">
        <v>38</v>
      </c>
      <c r="D6" s="55"/>
      <c r="E6" s="3"/>
      <c r="F6" s="3"/>
      <c r="G6" s="3"/>
      <c r="H6" s="3"/>
      <c r="I6" s="3"/>
      <c r="J6" s="4"/>
      <c r="K6" s="6"/>
      <c r="L6" s="6"/>
      <c r="M6" s="74" t="s">
        <v>10</v>
      </c>
      <c r="N6" s="74"/>
      <c r="O6" s="74"/>
      <c r="P6" s="75"/>
      <c r="Q6" s="75"/>
      <c r="R6" s="75"/>
      <c r="S6" s="75"/>
      <c r="T6" s="75"/>
      <c r="U6" s="75"/>
    </row>
    <row r="7" spans="1:24" ht="15" x14ac:dyDescent="0.25">
      <c r="B7" s="2" t="s">
        <v>11</v>
      </c>
      <c r="C7" s="55" t="s">
        <v>44</v>
      </c>
      <c r="D7" s="55"/>
      <c r="E7" s="3"/>
      <c r="F7" s="3"/>
      <c r="G7" s="3"/>
      <c r="H7" s="3"/>
      <c r="I7" s="3"/>
      <c r="J7" s="4"/>
      <c r="K7" s="3"/>
      <c r="L7" s="3"/>
      <c r="M7" s="4"/>
      <c r="P7" s="7"/>
    </row>
    <row r="8" spans="1:24" ht="6.75" customHeight="1" x14ac:dyDescent="0.2">
      <c r="P8" s="7"/>
    </row>
    <row r="9" spans="1:24" ht="15" customHeight="1" x14ac:dyDescent="0.2">
      <c r="A9" s="58" t="s">
        <v>12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</row>
    <row r="10" spans="1:24" ht="15" customHeight="1" x14ac:dyDescent="0.2">
      <c r="A10" s="59" t="s">
        <v>13</v>
      </c>
      <c r="B10" s="60" t="s">
        <v>14</v>
      </c>
      <c r="C10" s="60"/>
      <c r="D10" s="60"/>
      <c r="E10" s="61" t="s">
        <v>15</v>
      </c>
      <c r="F10" s="62" t="s">
        <v>16</v>
      </c>
      <c r="G10" s="63"/>
      <c r="H10" s="63"/>
      <c r="I10" s="64"/>
      <c r="J10" s="65" t="s">
        <v>17</v>
      </c>
      <c r="K10" s="66"/>
      <c r="L10" s="67"/>
      <c r="M10" s="68" t="s">
        <v>18</v>
      </c>
      <c r="N10" s="69"/>
      <c r="O10" s="70"/>
      <c r="P10" s="71" t="s">
        <v>19</v>
      </c>
      <c r="Q10" s="72"/>
      <c r="R10" s="73"/>
      <c r="S10" s="68" t="s">
        <v>20</v>
      </c>
      <c r="T10" s="69"/>
      <c r="U10" s="70"/>
      <c r="V10" s="57" t="s">
        <v>21</v>
      </c>
      <c r="W10" s="57"/>
      <c r="X10" s="57"/>
    </row>
    <row r="11" spans="1:24" ht="24.75" customHeight="1" x14ac:dyDescent="0.2">
      <c r="A11" s="59"/>
      <c r="B11" s="60"/>
      <c r="C11" s="60"/>
      <c r="D11" s="60"/>
      <c r="E11" s="61"/>
      <c r="F11" s="32" t="s">
        <v>22</v>
      </c>
      <c r="G11" s="32" t="s">
        <v>23</v>
      </c>
      <c r="H11" s="32" t="s">
        <v>24</v>
      </c>
      <c r="I11" s="32" t="s">
        <v>25</v>
      </c>
      <c r="J11" s="24" t="s">
        <v>26</v>
      </c>
      <c r="K11" s="25" t="s">
        <v>27</v>
      </c>
      <c r="L11" s="25" t="s">
        <v>28</v>
      </c>
      <c r="M11" s="13" t="s">
        <v>26</v>
      </c>
      <c r="N11" s="12" t="s">
        <v>27</v>
      </c>
      <c r="O11" s="12" t="s">
        <v>28</v>
      </c>
      <c r="P11" s="21" t="s">
        <v>26</v>
      </c>
      <c r="Q11" s="21" t="s">
        <v>27</v>
      </c>
      <c r="R11" s="21" t="s">
        <v>28</v>
      </c>
      <c r="S11" s="12" t="s">
        <v>26</v>
      </c>
      <c r="T11" s="12" t="s">
        <v>27</v>
      </c>
      <c r="U11" s="12" t="s">
        <v>28</v>
      </c>
      <c r="V11" s="21" t="s">
        <v>26</v>
      </c>
      <c r="W11" s="21" t="s">
        <v>27</v>
      </c>
      <c r="X11" s="21" t="s">
        <v>28</v>
      </c>
    </row>
    <row r="12" spans="1:24" x14ac:dyDescent="0.2">
      <c r="A12" s="14">
        <v>1</v>
      </c>
      <c r="B12" s="55" t="s">
        <v>308</v>
      </c>
      <c r="C12" s="55"/>
      <c r="D12" s="55"/>
      <c r="E12" s="43" t="s">
        <v>50</v>
      </c>
      <c r="F12" s="29"/>
      <c r="G12" s="30"/>
      <c r="H12" s="30"/>
      <c r="I12" s="30">
        <v>10</v>
      </c>
      <c r="J12" s="26"/>
      <c r="K12" s="27"/>
      <c r="L12" s="27"/>
      <c r="M12" s="16"/>
      <c r="N12" s="14"/>
      <c r="O12" s="14"/>
      <c r="P12" s="22"/>
      <c r="Q12" s="22"/>
      <c r="R12" s="22"/>
      <c r="S12" s="14"/>
      <c r="T12" s="14"/>
      <c r="U12" s="14"/>
      <c r="V12" s="22">
        <v>1</v>
      </c>
      <c r="W12" s="22"/>
      <c r="X12" s="22"/>
    </row>
    <row r="13" spans="1:24" x14ac:dyDescent="0.2">
      <c r="A13" s="14">
        <v>2</v>
      </c>
      <c r="B13" s="55" t="s">
        <v>309</v>
      </c>
      <c r="C13" s="55"/>
      <c r="D13" s="55"/>
      <c r="E13" s="43" t="s">
        <v>50</v>
      </c>
      <c r="F13" s="29"/>
      <c r="G13" s="30"/>
      <c r="H13" s="30"/>
      <c r="I13" s="30">
        <v>8</v>
      </c>
      <c r="J13" s="26"/>
      <c r="K13" s="27"/>
      <c r="L13" s="27"/>
      <c r="M13" s="16"/>
      <c r="N13" s="14"/>
      <c r="O13" s="14"/>
      <c r="P13" s="22"/>
      <c r="Q13" s="22"/>
      <c r="R13" s="22"/>
      <c r="S13" s="14"/>
      <c r="T13" s="14"/>
      <c r="U13" s="14"/>
      <c r="V13" s="22">
        <v>1</v>
      </c>
      <c r="W13" s="22"/>
      <c r="X13" s="22"/>
    </row>
    <row r="14" spans="1:24" x14ac:dyDescent="0.2">
      <c r="A14" s="14">
        <v>3</v>
      </c>
      <c r="B14" s="55" t="s">
        <v>310</v>
      </c>
      <c r="C14" s="55"/>
      <c r="D14" s="55"/>
      <c r="E14" s="43" t="s">
        <v>50</v>
      </c>
      <c r="F14" s="29"/>
      <c r="G14" s="30"/>
      <c r="H14" s="30"/>
      <c r="I14" s="30">
        <v>8</v>
      </c>
      <c r="J14" s="26"/>
      <c r="K14" s="27"/>
      <c r="L14" s="27"/>
      <c r="M14" s="16"/>
      <c r="N14" s="14"/>
      <c r="O14" s="14"/>
      <c r="P14" s="22"/>
      <c r="Q14" s="22"/>
      <c r="R14" s="22"/>
      <c r="S14" s="14"/>
      <c r="T14" s="14"/>
      <c r="U14" s="14"/>
      <c r="V14" s="22">
        <v>1</v>
      </c>
      <c r="W14" s="22"/>
      <c r="X14" s="22"/>
    </row>
    <row r="15" spans="1:24" x14ac:dyDescent="0.2">
      <c r="A15" s="14">
        <v>4</v>
      </c>
      <c r="B15" s="55" t="s">
        <v>311</v>
      </c>
      <c r="C15" s="55"/>
      <c r="D15" s="55"/>
      <c r="E15" s="43" t="s">
        <v>50</v>
      </c>
      <c r="F15" s="29"/>
      <c r="G15" s="30"/>
      <c r="H15" s="30">
        <v>6</v>
      </c>
      <c r="I15" s="30"/>
      <c r="J15" s="26"/>
      <c r="K15" s="27"/>
      <c r="L15" s="27"/>
      <c r="M15" s="16"/>
      <c r="N15" s="14"/>
      <c r="O15" s="14"/>
      <c r="P15" s="22">
        <v>1</v>
      </c>
      <c r="Q15" s="22"/>
      <c r="R15" s="22"/>
      <c r="S15" s="14"/>
      <c r="T15" s="14"/>
      <c r="U15" s="14"/>
      <c r="V15" s="22"/>
      <c r="W15" s="22"/>
      <c r="X15" s="22"/>
    </row>
    <row r="16" spans="1:24" x14ac:dyDescent="0.2">
      <c r="A16" s="14">
        <v>5</v>
      </c>
      <c r="B16" s="55" t="s">
        <v>312</v>
      </c>
      <c r="C16" s="55"/>
      <c r="D16" s="55"/>
      <c r="E16" s="43" t="s">
        <v>50</v>
      </c>
      <c r="F16" s="29"/>
      <c r="G16" s="30"/>
      <c r="H16" s="30">
        <v>6</v>
      </c>
      <c r="I16" s="30"/>
      <c r="J16" s="26"/>
      <c r="K16" s="27"/>
      <c r="L16" s="27"/>
      <c r="M16" s="16"/>
      <c r="N16" s="14"/>
      <c r="O16" s="14"/>
      <c r="P16" s="22">
        <v>1</v>
      </c>
      <c r="Q16" s="22"/>
      <c r="R16" s="22"/>
      <c r="S16" s="14"/>
      <c r="T16" s="14"/>
      <c r="U16" s="14"/>
      <c r="V16" s="22"/>
      <c r="W16" s="22"/>
      <c r="X16" s="22"/>
    </row>
    <row r="17" spans="1:24" x14ac:dyDescent="0.2">
      <c r="A17" s="14">
        <v>6</v>
      </c>
      <c r="B17" s="55" t="s">
        <v>313</v>
      </c>
      <c r="C17" s="55"/>
      <c r="D17" s="55"/>
      <c r="E17" s="43" t="s">
        <v>50</v>
      </c>
      <c r="F17" s="29"/>
      <c r="G17" s="30"/>
      <c r="H17" s="30"/>
      <c r="I17" s="30">
        <v>7</v>
      </c>
      <c r="J17" s="26"/>
      <c r="K17" s="27"/>
      <c r="L17" s="27"/>
      <c r="M17" s="16"/>
      <c r="N17" s="14"/>
      <c r="O17" s="14"/>
      <c r="P17" s="22"/>
      <c r="Q17" s="22"/>
      <c r="R17" s="22"/>
      <c r="S17" s="14">
        <v>1</v>
      </c>
      <c r="T17" s="14"/>
      <c r="U17" s="14"/>
      <c r="V17" s="22"/>
      <c r="W17" s="22"/>
      <c r="X17" s="22"/>
    </row>
    <row r="18" spans="1:24" x14ac:dyDescent="0.2">
      <c r="A18" s="14">
        <v>7</v>
      </c>
      <c r="B18" s="55" t="s">
        <v>314</v>
      </c>
      <c r="C18" s="55"/>
      <c r="D18" s="55"/>
      <c r="E18" s="43" t="s">
        <v>50</v>
      </c>
      <c r="F18" s="29"/>
      <c r="G18" s="30"/>
      <c r="H18" s="30">
        <v>5</v>
      </c>
      <c r="I18" s="30"/>
      <c r="J18" s="26"/>
      <c r="K18" s="27"/>
      <c r="L18" s="27"/>
      <c r="M18" s="16"/>
      <c r="N18" s="14"/>
      <c r="O18" s="14"/>
      <c r="P18" s="22">
        <v>1</v>
      </c>
      <c r="Q18" s="22"/>
      <c r="R18" s="22"/>
      <c r="S18" s="14"/>
      <c r="T18" s="14"/>
      <c r="U18" s="14"/>
      <c r="V18" s="22"/>
      <c r="W18" s="22"/>
      <c r="X18" s="22"/>
    </row>
    <row r="19" spans="1:24" x14ac:dyDescent="0.2">
      <c r="A19" s="14">
        <v>8</v>
      </c>
      <c r="B19" s="55" t="s">
        <v>315</v>
      </c>
      <c r="C19" s="55"/>
      <c r="D19" s="55"/>
      <c r="E19" s="43" t="s">
        <v>50</v>
      </c>
      <c r="F19" s="29"/>
      <c r="G19" s="30"/>
      <c r="H19" s="30"/>
      <c r="I19" s="30">
        <v>8</v>
      </c>
      <c r="J19" s="26"/>
      <c r="K19" s="27"/>
      <c r="L19" s="27"/>
      <c r="M19" s="16"/>
      <c r="N19" s="14"/>
      <c r="O19" s="14"/>
      <c r="P19" s="22"/>
      <c r="Q19" s="22"/>
      <c r="R19" s="22"/>
      <c r="S19" s="14"/>
      <c r="T19" s="14"/>
      <c r="U19" s="14"/>
      <c r="V19" s="22">
        <v>1</v>
      </c>
      <c r="W19" s="22"/>
      <c r="X19" s="22"/>
    </row>
    <row r="20" spans="1:24" x14ac:dyDescent="0.2">
      <c r="A20" s="14">
        <v>9</v>
      </c>
      <c r="B20" s="55" t="s">
        <v>316</v>
      </c>
      <c r="C20" s="55"/>
      <c r="D20" s="55"/>
      <c r="E20" s="43" t="s">
        <v>50</v>
      </c>
      <c r="F20" s="29"/>
      <c r="G20" s="30"/>
      <c r="H20" s="30"/>
      <c r="I20" s="30">
        <v>8</v>
      </c>
      <c r="J20" s="26"/>
      <c r="K20" s="27"/>
      <c r="L20" s="27"/>
      <c r="M20" s="16"/>
      <c r="N20" s="14"/>
      <c r="O20" s="14"/>
      <c r="P20" s="22"/>
      <c r="Q20" s="22"/>
      <c r="R20" s="22"/>
      <c r="S20" s="14"/>
      <c r="T20" s="14"/>
      <c r="U20" s="14"/>
      <c r="V20" s="22">
        <v>1</v>
      </c>
      <c r="W20" s="22"/>
      <c r="X20" s="22"/>
    </row>
    <row r="21" spans="1:24" x14ac:dyDescent="0.2">
      <c r="A21" s="14">
        <v>10</v>
      </c>
      <c r="B21" s="55" t="s">
        <v>317</v>
      </c>
      <c r="C21" s="55"/>
      <c r="D21" s="55"/>
      <c r="E21" s="43" t="s">
        <v>50</v>
      </c>
      <c r="F21" s="29"/>
      <c r="G21" s="30"/>
      <c r="H21" s="30"/>
      <c r="I21" s="30">
        <v>8</v>
      </c>
      <c r="J21" s="26"/>
      <c r="K21" s="27"/>
      <c r="L21" s="27"/>
      <c r="M21" s="16"/>
      <c r="N21" s="14"/>
      <c r="O21" s="14"/>
      <c r="P21" s="22"/>
      <c r="Q21" s="22"/>
      <c r="R21" s="22"/>
      <c r="S21" s="14"/>
      <c r="T21" s="14"/>
      <c r="U21" s="14"/>
      <c r="V21" s="22">
        <v>1</v>
      </c>
      <c r="W21" s="22"/>
      <c r="X21" s="22"/>
    </row>
    <row r="22" spans="1:24" x14ac:dyDescent="0.2">
      <c r="A22" s="14">
        <v>11</v>
      </c>
      <c r="B22" s="55" t="s">
        <v>318</v>
      </c>
      <c r="C22" s="55"/>
      <c r="D22" s="55"/>
      <c r="E22" s="43" t="s">
        <v>50</v>
      </c>
      <c r="F22" s="29"/>
      <c r="G22" s="30"/>
      <c r="H22" s="30"/>
      <c r="I22" s="30">
        <v>10</v>
      </c>
      <c r="J22" s="26"/>
      <c r="K22" s="27"/>
      <c r="L22" s="27"/>
      <c r="M22" s="16"/>
      <c r="N22" s="14"/>
      <c r="O22" s="14"/>
      <c r="P22" s="22"/>
      <c r="Q22" s="22"/>
      <c r="R22" s="22"/>
      <c r="S22" s="14"/>
      <c r="T22" s="14"/>
      <c r="U22" s="14"/>
      <c r="V22" s="22">
        <v>1</v>
      </c>
      <c r="W22" s="22"/>
      <c r="X22" s="22"/>
    </row>
    <row r="23" spans="1:24" x14ac:dyDescent="0.2">
      <c r="A23" s="14">
        <v>12</v>
      </c>
      <c r="B23" s="55" t="s">
        <v>319</v>
      </c>
      <c r="C23" s="55"/>
      <c r="D23" s="55"/>
      <c r="E23" s="43" t="s">
        <v>50</v>
      </c>
      <c r="F23" s="29"/>
      <c r="G23" s="30"/>
      <c r="H23" s="30"/>
      <c r="I23" s="30">
        <v>10</v>
      </c>
      <c r="J23" s="26"/>
      <c r="K23" s="27"/>
      <c r="L23" s="27"/>
      <c r="M23" s="16"/>
      <c r="N23" s="14"/>
      <c r="O23" s="14"/>
      <c r="P23" s="22"/>
      <c r="Q23" s="22"/>
      <c r="R23" s="22"/>
      <c r="S23" s="14"/>
      <c r="T23" s="14"/>
      <c r="U23" s="14"/>
      <c r="V23" s="22">
        <v>1</v>
      </c>
      <c r="W23" s="22"/>
      <c r="X23" s="22"/>
    </row>
    <row r="24" spans="1:24" x14ac:dyDescent="0.2">
      <c r="A24" s="14">
        <v>13</v>
      </c>
      <c r="B24" s="55" t="s">
        <v>320</v>
      </c>
      <c r="C24" s="55"/>
      <c r="D24" s="55"/>
      <c r="E24" s="43" t="s">
        <v>50</v>
      </c>
      <c r="F24" s="29"/>
      <c r="G24" s="30"/>
      <c r="H24" s="30"/>
      <c r="I24" s="30">
        <v>10</v>
      </c>
      <c r="J24" s="26"/>
      <c r="K24" s="27"/>
      <c r="L24" s="27"/>
      <c r="M24" s="16"/>
      <c r="N24" s="14"/>
      <c r="O24" s="14"/>
      <c r="P24" s="22"/>
      <c r="Q24" s="22"/>
      <c r="R24" s="22"/>
      <c r="S24" s="14"/>
      <c r="T24" s="14"/>
      <c r="U24" s="14"/>
      <c r="V24" s="22">
        <v>1</v>
      </c>
      <c r="W24" s="22"/>
      <c r="X24" s="22"/>
    </row>
    <row r="25" spans="1:24" x14ac:dyDescent="0.2">
      <c r="A25" s="14">
        <v>14</v>
      </c>
      <c r="B25" s="55" t="s">
        <v>321</v>
      </c>
      <c r="C25" s="55"/>
      <c r="D25" s="55"/>
      <c r="E25" s="43" t="s">
        <v>51</v>
      </c>
      <c r="F25" s="29"/>
      <c r="G25" s="30"/>
      <c r="H25" s="30"/>
      <c r="I25" s="30">
        <v>10</v>
      </c>
      <c r="J25" s="26"/>
      <c r="K25" s="27"/>
      <c r="L25" s="27"/>
      <c r="M25" s="16"/>
      <c r="N25" s="14"/>
      <c r="O25" s="14"/>
      <c r="P25" s="22"/>
      <c r="Q25" s="22"/>
      <c r="R25" s="22"/>
      <c r="S25" s="14"/>
      <c r="T25" s="14"/>
      <c r="U25" s="14"/>
      <c r="V25" s="22">
        <v>1</v>
      </c>
      <c r="W25" s="22"/>
      <c r="X25" s="22"/>
    </row>
    <row r="26" spans="1:24" x14ac:dyDescent="0.2">
      <c r="A26" s="14">
        <v>15</v>
      </c>
      <c r="B26" s="55" t="s">
        <v>322</v>
      </c>
      <c r="C26" s="55"/>
      <c r="D26" s="55"/>
      <c r="E26" s="43" t="s">
        <v>51</v>
      </c>
      <c r="F26" s="29"/>
      <c r="G26" s="30"/>
      <c r="H26" s="30"/>
      <c r="I26" s="30">
        <v>10</v>
      </c>
      <c r="J26" s="26"/>
      <c r="K26" s="27"/>
      <c r="L26" s="27"/>
      <c r="M26" s="16"/>
      <c r="N26" s="14"/>
      <c r="O26" s="14"/>
      <c r="P26" s="22"/>
      <c r="Q26" s="22"/>
      <c r="R26" s="22"/>
      <c r="S26" s="14"/>
      <c r="T26" s="14"/>
      <c r="U26" s="14"/>
      <c r="V26" s="22">
        <v>1</v>
      </c>
      <c r="W26" s="22"/>
      <c r="X26" s="22"/>
    </row>
    <row r="27" spans="1:24" x14ac:dyDescent="0.2">
      <c r="A27" s="14">
        <v>16</v>
      </c>
      <c r="B27" s="55" t="s">
        <v>323</v>
      </c>
      <c r="C27" s="55"/>
      <c r="D27" s="55"/>
      <c r="E27" s="43" t="s">
        <v>51</v>
      </c>
      <c r="F27" s="29"/>
      <c r="G27" s="30"/>
      <c r="H27" s="30"/>
      <c r="I27" s="30">
        <v>10</v>
      </c>
      <c r="J27" s="26"/>
      <c r="K27" s="27"/>
      <c r="L27" s="27"/>
      <c r="M27" s="16"/>
      <c r="N27" s="14"/>
      <c r="O27" s="14"/>
      <c r="P27" s="22"/>
      <c r="Q27" s="22"/>
      <c r="R27" s="22"/>
      <c r="S27" s="14"/>
      <c r="T27" s="14"/>
      <c r="U27" s="14"/>
      <c r="V27" s="22">
        <v>1</v>
      </c>
      <c r="W27" s="22"/>
      <c r="X27" s="22"/>
    </row>
    <row r="28" spans="1:24" x14ac:dyDescent="0.2">
      <c r="A28" s="14">
        <v>17</v>
      </c>
      <c r="B28" s="55" t="s">
        <v>324</v>
      </c>
      <c r="C28" s="55"/>
      <c r="D28" s="55"/>
      <c r="E28" s="43" t="s">
        <v>51</v>
      </c>
      <c r="F28" s="29"/>
      <c r="G28" s="30"/>
      <c r="H28" s="30"/>
      <c r="I28" s="30">
        <v>8</v>
      </c>
      <c r="J28" s="26"/>
      <c r="K28" s="27"/>
      <c r="L28" s="27"/>
      <c r="M28" s="16"/>
      <c r="N28" s="14"/>
      <c r="O28" s="14"/>
      <c r="P28" s="22"/>
      <c r="Q28" s="22"/>
      <c r="R28" s="22"/>
      <c r="S28" s="14"/>
      <c r="T28" s="14"/>
      <c r="U28" s="14"/>
      <c r="V28" s="22">
        <v>1</v>
      </c>
      <c r="W28" s="22"/>
      <c r="X28" s="22"/>
    </row>
    <row r="29" spans="1:24" x14ac:dyDescent="0.2">
      <c r="A29" s="14">
        <v>18</v>
      </c>
      <c r="B29" s="55" t="s">
        <v>325</v>
      </c>
      <c r="C29" s="55"/>
      <c r="D29" s="55"/>
      <c r="E29" s="43" t="s">
        <v>51</v>
      </c>
      <c r="F29" s="29"/>
      <c r="G29" s="30"/>
      <c r="H29" s="30">
        <v>5</v>
      </c>
      <c r="I29" s="30"/>
      <c r="J29" s="26"/>
      <c r="K29" s="27"/>
      <c r="L29" s="27"/>
      <c r="M29" s="16"/>
      <c r="N29" s="14"/>
      <c r="O29" s="14"/>
      <c r="P29" s="22">
        <v>1</v>
      </c>
      <c r="Q29" s="22"/>
      <c r="R29" s="22"/>
      <c r="S29" s="14"/>
      <c r="T29" s="14"/>
      <c r="U29" s="14"/>
      <c r="V29" s="22"/>
      <c r="W29" s="22"/>
      <c r="X29" s="22"/>
    </row>
    <row r="30" spans="1:24" x14ac:dyDescent="0.2">
      <c r="A30" s="14">
        <v>19</v>
      </c>
      <c r="B30" s="55" t="s">
        <v>326</v>
      </c>
      <c r="C30" s="55"/>
      <c r="D30" s="55"/>
      <c r="E30" s="43" t="s">
        <v>51</v>
      </c>
      <c r="F30" s="29"/>
      <c r="G30" s="30"/>
      <c r="H30" s="30"/>
      <c r="I30" s="30">
        <v>8</v>
      </c>
      <c r="J30" s="26"/>
      <c r="K30" s="27"/>
      <c r="L30" s="27"/>
      <c r="M30" s="16"/>
      <c r="N30" s="14"/>
      <c r="O30" s="14"/>
      <c r="P30" s="22"/>
      <c r="Q30" s="22"/>
      <c r="R30" s="22"/>
      <c r="S30" s="14"/>
      <c r="T30" s="14"/>
      <c r="U30" s="14"/>
      <c r="V30" s="22">
        <v>1</v>
      </c>
      <c r="W30" s="22"/>
      <c r="X30" s="22"/>
    </row>
    <row r="31" spans="1:24" x14ac:dyDescent="0.2">
      <c r="A31" s="14">
        <v>20</v>
      </c>
      <c r="B31" s="55" t="s">
        <v>327</v>
      </c>
      <c r="C31" s="55"/>
      <c r="D31" s="55"/>
      <c r="E31" s="43" t="s">
        <v>51</v>
      </c>
      <c r="F31" s="29"/>
      <c r="G31" s="30"/>
      <c r="H31" s="30"/>
      <c r="I31" s="30">
        <v>8</v>
      </c>
      <c r="J31" s="26"/>
      <c r="K31" s="27"/>
      <c r="L31" s="27"/>
      <c r="M31" s="16"/>
      <c r="N31" s="14"/>
      <c r="O31" s="14"/>
      <c r="P31" s="22"/>
      <c r="Q31" s="22"/>
      <c r="R31" s="22"/>
      <c r="S31" s="14"/>
      <c r="T31" s="14"/>
      <c r="U31" s="14"/>
      <c r="V31" s="22">
        <v>1</v>
      </c>
      <c r="W31" s="22"/>
      <c r="X31" s="22"/>
    </row>
    <row r="32" spans="1:24" x14ac:dyDescent="0.2">
      <c r="A32" s="14">
        <v>21</v>
      </c>
      <c r="B32" s="55" t="s">
        <v>328</v>
      </c>
      <c r="C32" s="55"/>
      <c r="D32" s="55"/>
      <c r="E32" s="43" t="s">
        <v>51</v>
      </c>
      <c r="F32" s="29"/>
      <c r="G32" s="30"/>
      <c r="H32" s="30"/>
      <c r="I32" s="30">
        <v>10</v>
      </c>
      <c r="J32" s="26"/>
      <c r="K32" s="27"/>
      <c r="L32" s="27"/>
      <c r="M32" s="16"/>
      <c r="N32" s="14"/>
      <c r="O32" s="14"/>
      <c r="P32" s="22"/>
      <c r="Q32" s="22"/>
      <c r="R32" s="22"/>
      <c r="S32" s="14"/>
      <c r="T32" s="14"/>
      <c r="U32" s="14"/>
      <c r="V32" s="22">
        <v>1</v>
      </c>
      <c r="W32" s="22"/>
      <c r="X32" s="22"/>
    </row>
    <row r="33" spans="1:24" x14ac:dyDescent="0.2">
      <c r="A33" s="14">
        <v>22</v>
      </c>
      <c r="B33" s="55" t="s">
        <v>329</v>
      </c>
      <c r="C33" s="55"/>
      <c r="D33" s="55"/>
      <c r="E33" s="43" t="s">
        <v>51</v>
      </c>
      <c r="F33" s="29"/>
      <c r="G33" s="30"/>
      <c r="H33" s="30"/>
      <c r="I33" s="30">
        <v>10</v>
      </c>
      <c r="J33" s="26"/>
      <c r="K33" s="27"/>
      <c r="L33" s="27"/>
      <c r="M33" s="16"/>
      <c r="N33" s="14"/>
      <c r="O33" s="14"/>
      <c r="P33" s="22"/>
      <c r="Q33" s="22"/>
      <c r="R33" s="22"/>
      <c r="S33" s="14"/>
      <c r="T33" s="14"/>
      <c r="U33" s="14"/>
      <c r="V33" s="22">
        <v>1</v>
      </c>
      <c r="W33" s="22"/>
      <c r="X33" s="22"/>
    </row>
    <row r="34" spans="1:24" x14ac:dyDescent="0.2">
      <c r="A34" s="14">
        <v>23</v>
      </c>
      <c r="B34" s="55" t="s">
        <v>330</v>
      </c>
      <c r="C34" s="55"/>
      <c r="D34" s="55"/>
      <c r="E34" s="43" t="s">
        <v>51</v>
      </c>
      <c r="F34" s="29"/>
      <c r="G34" s="30"/>
      <c r="H34" s="30"/>
      <c r="I34" s="30">
        <v>9</v>
      </c>
      <c r="J34" s="26"/>
      <c r="K34" s="27"/>
      <c r="L34" s="27"/>
      <c r="M34" s="16"/>
      <c r="N34" s="14"/>
      <c r="O34" s="14"/>
      <c r="P34" s="22"/>
      <c r="Q34" s="22"/>
      <c r="R34" s="22"/>
      <c r="S34" s="14"/>
      <c r="T34" s="14"/>
      <c r="U34" s="14"/>
      <c r="V34" s="22">
        <v>1</v>
      </c>
      <c r="W34" s="22"/>
      <c r="X34" s="22"/>
    </row>
    <row r="35" spans="1:24" x14ac:dyDescent="0.2">
      <c r="A35" s="14">
        <v>24</v>
      </c>
      <c r="B35" s="55" t="s">
        <v>331</v>
      </c>
      <c r="C35" s="55"/>
      <c r="D35" s="55"/>
      <c r="E35" s="43" t="s">
        <v>51</v>
      </c>
      <c r="F35" s="29"/>
      <c r="G35" s="30"/>
      <c r="H35" s="30"/>
      <c r="I35" s="30">
        <v>9</v>
      </c>
      <c r="J35" s="26"/>
      <c r="K35" s="27"/>
      <c r="L35" s="27"/>
      <c r="M35" s="16"/>
      <c r="N35" s="14"/>
      <c r="O35" s="14"/>
      <c r="P35" s="22"/>
      <c r="Q35" s="22"/>
      <c r="R35" s="22"/>
      <c r="S35" s="14"/>
      <c r="T35" s="14"/>
      <c r="U35" s="14"/>
      <c r="V35" s="22">
        <v>1</v>
      </c>
      <c r="W35" s="22"/>
      <c r="X35" s="22"/>
    </row>
    <row r="36" spans="1:24" x14ac:dyDescent="0.2">
      <c r="A36" s="14">
        <v>25</v>
      </c>
      <c r="B36" s="55" t="s">
        <v>332</v>
      </c>
      <c r="C36" s="55"/>
      <c r="D36" s="55"/>
      <c r="E36" s="43" t="s">
        <v>51</v>
      </c>
      <c r="F36" s="29"/>
      <c r="G36" s="30"/>
      <c r="H36" s="30"/>
      <c r="I36" s="30">
        <v>9</v>
      </c>
      <c r="J36" s="26"/>
      <c r="K36" s="27"/>
      <c r="L36" s="27"/>
      <c r="M36" s="16"/>
      <c r="N36" s="14"/>
      <c r="O36" s="14"/>
      <c r="P36" s="22"/>
      <c r="Q36" s="22"/>
      <c r="R36" s="22"/>
      <c r="S36" s="14"/>
      <c r="T36" s="14"/>
      <c r="U36" s="14"/>
      <c r="V36" s="22">
        <v>1</v>
      </c>
      <c r="W36" s="22"/>
      <c r="X36" s="22"/>
    </row>
    <row r="37" spans="1:24" x14ac:dyDescent="0.2">
      <c r="A37" s="14">
        <v>26</v>
      </c>
      <c r="B37" s="55" t="s">
        <v>333</v>
      </c>
      <c r="C37" s="55"/>
      <c r="D37" s="55"/>
      <c r="E37" s="43" t="s">
        <v>51</v>
      </c>
      <c r="F37" s="29"/>
      <c r="G37" s="30"/>
      <c r="H37" s="30"/>
      <c r="I37" s="30">
        <v>9</v>
      </c>
      <c r="J37" s="26"/>
      <c r="K37" s="27"/>
      <c r="L37" s="27"/>
      <c r="M37" s="16"/>
      <c r="N37" s="14"/>
      <c r="O37" s="14"/>
      <c r="P37" s="22"/>
      <c r="Q37" s="22"/>
      <c r="R37" s="22"/>
      <c r="S37" s="14"/>
      <c r="T37" s="14"/>
      <c r="U37" s="14"/>
      <c r="V37" s="22">
        <v>1</v>
      </c>
      <c r="W37" s="22"/>
      <c r="X37" s="22"/>
    </row>
    <row r="38" spans="1:24" x14ac:dyDescent="0.2">
      <c r="A38" s="14">
        <v>27</v>
      </c>
      <c r="B38" s="55" t="s">
        <v>334</v>
      </c>
      <c r="C38" s="55"/>
      <c r="D38" s="55"/>
      <c r="E38" s="43" t="s">
        <v>51</v>
      </c>
      <c r="F38" s="29"/>
      <c r="G38" s="30"/>
      <c r="H38" s="30"/>
      <c r="I38" s="30">
        <v>8</v>
      </c>
      <c r="J38" s="26"/>
      <c r="K38" s="27"/>
      <c r="L38" s="27"/>
      <c r="M38" s="16"/>
      <c r="N38" s="14"/>
      <c r="O38" s="14"/>
      <c r="P38" s="22"/>
      <c r="Q38" s="22"/>
      <c r="R38" s="22"/>
      <c r="S38" s="14"/>
      <c r="T38" s="14"/>
      <c r="U38" s="14"/>
      <c r="V38" s="22">
        <v>1</v>
      </c>
      <c r="W38" s="22"/>
      <c r="X38" s="22"/>
    </row>
    <row r="39" spans="1:24" x14ac:dyDescent="0.2">
      <c r="A39" s="14">
        <v>28</v>
      </c>
      <c r="B39" s="55" t="s">
        <v>335</v>
      </c>
      <c r="C39" s="55"/>
      <c r="D39" s="55"/>
      <c r="E39" s="43" t="s">
        <v>51</v>
      </c>
      <c r="F39" s="29"/>
      <c r="G39" s="30"/>
      <c r="H39" s="30"/>
      <c r="I39" s="30">
        <v>8</v>
      </c>
      <c r="J39" s="26"/>
      <c r="K39" s="27"/>
      <c r="L39" s="27"/>
      <c r="M39" s="16"/>
      <c r="N39" s="14"/>
      <c r="O39" s="14"/>
      <c r="P39" s="22"/>
      <c r="Q39" s="22"/>
      <c r="R39" s="22"/>
      <c r="S39" s="14"/>
      <c r="T39" s="14"/>
      <c r="U39" s="14"/>
      <c r="V39" s="22">
        <v>1</v>
      </c>
      <c r="W39" s="22"/>
      <c r="X39" s="22"/>
    </row>
    <row r="40" spans="1:24" x14ac:dyDescent="0.2">
      <c r="A40" s="14">
        <v>29</v>
      </c>
      <c r="B40" s="55" t="s">
        <v>336</v>
      </c>
      <c r="C40" s="55"/>
      <c r="D40" s="55"/>
      <c r="E40" s="43" t="s">
        <v>51</v>
      </c>
      <c r="F40" s="29"/>
      <c r="G40" s="30"/>
      <c r="H40" s="30"/>
      <c r="I40" s="30">
        <v>9</v>
      </c>
      <c r="J40" s="26"/>
      <c r="K40" s="27"/>
      <c r="L40" s="27"/>
      <c r="M40" s="16"/>
      <c r="N40" s="14"/>
      <c r="O40" s="14"/>
      <c r="P40" s="22"/>
      <c r="Q40" s="22"/>
      <c r="R40" s="22"/>
      <c r="S40" s="14"/>
      <c r="T40" s="14"/>
      <c r="U40" s="14"/>
      <c r="V40" s="22">
        <v>1</v>
      </c>
      <c r="W40" s="22"/>
      <c r="X40" s="22"/>
    </row>
    <row r="41" spans="1:24" x14ac:dyDescent="0.2">
      <c r="A41" s="14">
        <v>30</v>
      </c>
      <c r="B41" s="78" t="s">
        <v>337</v>
      </c>
      <c r="C41" s="79"/>
      <c r="D41" s="80"/>
      <c r="E41" s="43" t="s">
        <v>51</v>
      </c>
      <c r="F41" s="29"/>
      <c r="G41" s="30"/>
      <c r="H41" s="30"/>
      <c r="I41" s="30">
        <v>8</v>
      </c>
      <c r="J41" s="26"/>
      <c r="K41" s="27"/>
      <c r="L41" s="27"/>
      <c r="M41" s="16"/>
      <c r="N41" s="14"/>
      <c r="O41" s="14"/>
      <c r="P41" s="22"/>
      <c r="Q41" s="22"/>
      <c r="R41" s="22"/>
      <c r="S41" s="14"/>
      <c r="T41" s="14"/>
      <c r="U41" s="14"/>
      <c r="V41" s="22">
        <v>1</v>
      </c>
      <c r="W41" s="22"/>
      <c r="X41" s="22"/>
    </row>
    <row r="42" spans="1:24" x14ac:dyDescent="0.2">
      <c r="A42" s="14">
        <v>31</v>
      </c>
      <c r="B42" s="78" t="s">
        <v>338</v>
      </c>
      <c r="C42" s="79"/>
      <c r="D42" s="80"/>
      <c r="E42" s="43" t="s">
        <v>51</v>
      </c>
      <c r="F42" s="29"/>
      <c r="G42" s="30"/>
      <c r="H42" s="30"/>
      <c r="I42" s="30">
        <v>10</v>
      </c>
      <c r="J42" s="26"/>
      <c r="K42" s="27"/>
      <c r="L42" s="27"/>
      <c r="M42" s="16"/>
      <c r="N42" s="14"/>
      <c r="O42" s="14"/>
      <c r="P42" s="22"/>
      <c r="Q42" s="22"/>
      <c r="R42" s="22"/>
      <c r="S42" s="14"/>
      <c r="T42" s="14"/>
      <c r="U42" s="14"/>
      <c r="V42" s="22">
        <v>1</v>
      </c>
      <c r="W42" s="22"/>
      <c r="X42" s="22"/>
    </row>
    <row r="43" spans="1:24" x14ac:dyDescent="0.2">
      <c r="A43" s="14">
        <v>32</v>
      </c>
      <c r="B43" s="78" t="s">
        <v>339</v>
      </c>
      <c r="C43" s="79"/>
      <c r="D43" s="80"/>
      <c r="E43" s="43" t="s">
        <v>51</v>
      </c>
      <c r="F43" s="29"/>
      <c r="G43" s="30"/>
      <c r="H43" s="30"/>
      <c r="I43" s="30">
        <v>8</v>
      </c>
      <c r="J43" s="28"/>
      <c r="K43" s="27"/>
      <c r="L43" s="27"/>
      <c r="M43" s="16"/>
      <c r="N43" s="14"/>
      <c r="O43" s="14"/>
      <c r="P43" s="22"/>
      <c r="Q43" s="22"/>
      <c r="R43" s="22"/>
      <c r="S43" s="14"/>
      <c r="T43" s="14"/>
      <c r="U43" s="14"/>
      <c r="V43" s="22">
        <v>1</v>
      </c>
      <c r="W43" s="22"/>
      <c r="X43" s="22"/>
    </row>
    <row r="44" spans="1:24" x14ac:dyDescent="0.2">
      <c r="A44" s="14">
        <v>33</v>
      </c>
      <c r="B44" s="78" t="s">
        <v>340</v>
      </c>
      <c r="C44" s="79"/>
      <c r="D44" s="80"/>
      <c r="E44" s="43" t="s">
        <v>51</v>
      </c>
      <c r="F44" s="29"/>
      <c r="G44" s="30"/>
      <c r="H44" s="30"/>
      <c r="I44" s="30">
        <v>9</v>
      </c>
      <c r="J44" s="28"/>
      <c r="K44" s="27"/>
      <c r="L44" s="27"/>
      <c r="M44" s="16"/>
      <c r="N44" s="14"/>
      <c r="O44" s="14"/>
      <c r="P44" s="22"/>
      <c r="Q44" s="22"/>
      <c r="R44" s="22"/>
      <c r="S44" s="14"/>
      <c r="T44" s="14"/>
      <c r="U44" s="14"/>
      <c r="V44" s="22">
        <v>1</v>
      </c>
      <c r="W44" s="22"/>
      <c r="X44" s="22"/>
    </row>
    <row r="45" spans="1:24" x14ac:dyDescent="0.2">
      <c r="B45" s="56" t="s">
        <v>29</v>
      </c>
      <c r="C45" s="56"/>
      <c r="D45" s="56"/>
      <c r="E45" s="43">
        <v>33</v>
      </c>
      <c r="F45" s="31"/>
      <c r="G45" s="31"/>
      <c r="H45" s="30"/>
      <c r="I45" s="30"/>
      <c r="J45" s="28">
        <f t="shared" ref="J45:U45" si="0">SUM(J12:J44)</f>
        <v>0</v>
      </c>
      <c r="K45" s="28">
        <f t="shared" si="0"/>
        <v>0</v>
      </c>
      <c r="L45" s="28">
        <f t="shared" si="0"/>
        <v>0</v>
      </c>
      <c r="M45" s="44">
        <f t="shared" si="0"/>
        <v>0</v>
      </c>
      <c r="N45" s="44">
        <f t="shared" si="0"/>
        <v>0</v>
      </c>
      <c r="O45" s="44">
        <f t="shared" si="0"/>
        <v>0</v>
      </c>
      <c r="P45" s="23">
        <f t="shared" si="0"/>
        <v>4</v>
      </c>
      <c r="Q45" s="23">
        <f t="shared" si="0"/>
        <v>0</v>
      </c>
      <c r="R45" s="23">
        <f t="shared" si="0"/>
        <v>0</v>
      </c>
      <c r="S45" s="44">
        <f t="shared" si="0"/>
        <v>1</v>
      </c>
      <c r="T45" s="44">
        <f t="shared" si="0"/>
        <v>0</v>
      </c>
      <c r="U45" s="44">
        <f t="shared" si="0"/>
        <v>0</v>
      </c>
      <c r="V45" s="23">
        <f>SUM(V12:V44)</f>
        <v>28</v>
      </c>
      <c r="W45" s="23">
        <f t="shared" ref="W45" si="1">SUM(W12:W44)</f>
        <v>0</v>
      </c>
      <c r="X45" s="23">
        <f t="shared" ref="X45" si="2">SUM(X12:X44)</f>
        <v>0</v>
      </c>
    </row>
    <row r="46" spans="1:24" x14ac:dyDescent="0.2">
      <c r="B46" s="81" t="s">
        <v>30</v>
      </c>
      <c r="C46" s="82"/>
      <c r="D46" s="83"/>
      <c r="J46" s="18">
        <f>J45/$E$45</f>
        <v>0</v>
      </c>
      <c r="K46" s="18">
        <f t="shared" ref="K46:X46" si="3">K45/$E$45</f>
        <v>0</v>
      </c>
      <c r="L46" s="18">
        <f t="shared" si="3"/>
        <v>0</v>
      </c>
      <c r="M46" s="18">
        <f t="shared" si="3"/>
        <v>0</v>
      </c>
      <c r="N46" s="18">
        <f t="shared" si="3"/>
        <v>0</v>
      </c>
      <c r="O46" s="18">
        <f t="shared" si="3"/>
        <v>0</v>
      </c>
      <c r="P46" s="18">
        <f t="shared" si="3"/>
        <v>0.12121212121212122</v>
      </c>
      <c r="Q46" s="18">
        <f t="shared" si="3"/>
        <v>0</v>
      </c>
      <c r="R46" s="18">
        <f t="shared" si="3"/>
        <v>0</v>
      </c>
      <c r="S46" s="18">
        <f t="shared" si="3"/>
        <v>3.0303030303030304E-2</v>
      </c>
      <c r="T46" s="18">
        <f t="shared" si="3"/>
        <v>0</v>
      </c>
      <c r="U46" s="18">
        <f t="shared" si="3"/>
        <v>0</v>
      </c>
      <c r="V46" s="18">
        <f t="shared" si="3"/>
        <v>0.84848484848484851</v>
      </c>
      <c r="W46" s="18">
        <f t="shared" si="3"/>
        <v>0</v>
      </c>
      <c r="X46" s="18">
        <f t="shared" si="3"/>
        <v>0</v>
      </c>
    </row>
    <row r="48" spans="1:24" x14ac:dyDescent="0.2">
      <c r="S48" s="20"/>
    </row>
  </sheetData>
  <mergeCells count="66">
    <mergeCell ref="C7:D7"/>
    <mergeCell ref="A9:X9"/>
    <mergeCell ref="A10:A11"/>
    <mergeCell ref="B10:D11"/>
    <mergeCell ref="E10:E11"/>
    <mergeCell ref="F10:I10"/>
    <mergeCell ref="J10:L10"/>
    <mergeCell ref="M10:O10"/>
    <mergeCell ref="P10:R10"/>
    <mergeCell ref="S10:U10"/>
    <mergeCell ref="P4:Q4"/>
    <mergeCell ref="R4:S4"/>
    <mergeCell ref="T4:U4"/>
    <mergeCell ref="A1:U1"/>
    <mergeCell ref="C3:D3"/>
    <mergeCell ref="P3:Q3"/>
    <mergeCell ref="R3:S3"/>
    <mergeCell ref="T3:U3"/>
    <mergeCell ref="C4:D4"/>
    <mergeCell ref="M4:O4"/>
    <mergeCell ref="P6:Q6"/>
    <mergeCell ref="R6:S6"/>
    <mergeCell ref="T6:U6"/>
    <mergeCell ref="C5:D5"/>
    <mergeCell ref="M5:O5"/>
    <mergeCell ref="P5:Q5"/>
    <mergeCell ref="R5:S5"/>
    <mergeCell ref="T5:U5"/>
    <mergeCell ref="C6:D6"/>
    <mergeCell ref="M6:O6"/>
    <mergeCell ref="B22:D22"/>
    <mergeCell ref="V10:X10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40:D40"/>
    <mergeCell ref="B24:D24"/>
    <mergeCell ref="B25:D25"/>
    <mergeCell ref="B26:D26"/>
    <mergeCell ref="B27:D27"/>
    <mergeCell ref="B28:D28"/>
    <mergeCell ref="B29:D29"/>
    <mergeCell ref="B30:D30"/>
    <mergeCell ref="B35:D35"/>
    <mergeCell ref="B36:D36"/>
    <mergeCell ref="B37:D37"/>
    <mergeCell ref="B38:D38"/>
    <mergeCell ref="B39:D39"/>
    <mergeCell ref="B23:D23"/>
    <mergeCell ref="B31:D31"/>
    <mergeCell ref="B32:D32"/>
    <mergeCell ref="B33:D33"/>
    <mergeCell ref="B34:D34"/>
    <mergeCell ref="B42:D42"/>
    <mergeCell ref="B43:D43"/>
    <mergeCell ref="B45:D45"/>
    <mergeCell ref="B46:D46"/>
    <mergeCell ref="B41:D41"/>
    <mergeCell ref="B44:D4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opLeftCell="A10" workbookViewId="0">
      <selection activeCell="U25" sqref="U25"/>
    </sheetView>
  </sheetViews>
  <sheetFormatPr baseColWidth="10" defaultRowHeight="15" x14ac:dyDescent="0.25"/>
  <cols>
    <col min="1" max="1" width="5.85546875" bestFit="1" customWidth="1"/>
    <col min="2" max="2" width="0.140625" customWidth="1"/>
    <col min="3" max="3" width="11" hidden="1" customWidth="1"/>
    <col min="4" max="4" width="5.42578125" bestFit="1" customWidth="1"/>
    <col min="5" max="5" width="5.85546875" bestFit="1" customWidth="1"/>
    <col min="6" max="19" width="7" customWidth="1"/>
  </cols>
  <sheetData>
    <row r="1" spans="1:19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</row>
    <row r="2" spans="1:19" x14ac:dyDescent="0.25">
      <c r="A2" s="8"/>
      <c r="B2" s="1"/>
      <c r="C2" s="1"/>
      <c r="D2" s="1"/>
      <c r="E2" s="10"/>
      <c r="F2" s="9"/>
      <c r="G2" s="9"/>
      <c r="H2" s="1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2" t="s">
        <v>31</v>
      </c>
      <c r="B3" s="55" t="s">
        <v>52</v>
      </c>
      <c r="C3" s="55"/>
      <c r="D3" s="55"/>
      <c r="E3" s="55"/>
      <c r="F3" s="55"/>
      <c r="G3" s="3"/>
      <c r="H3" s="1"/>
      <c r="I3" s="3"/>
      <c r="J3" s="3"/>
      <c r="K3" s="77" t="s">
        <v>2</v>
      </c>
      <c r="L3" s="77"/>
      <c r="M3" s="77" t="s">
        <v>3</v>
      </c>
      <c r="N3" s="77"/>
      <c r="O3" s="77" t="s">
        <v>4</v>
      </c>
      <c r="P3" s="77"/>
      <c r="Q3" s="1"/>
      <c r="R3" s="1"/>
      <c r="S3" s="1"/>
    </row>
    <row r="4" spans="1:19" x14ac:dyDescent="0.25">
      <c r="A4" s="2" t="s">
        <v>32</v>
      </c>
      <c r="B4" s="55" t="s">
        <v>53</v>
      </c>
      <c r="C4" s="55"/>
      <c r="D4" s="55"/>
      <c r="E4" s="55"/>
      <c r="F4" s="98"/>
      <c r="G4" s="5"/>
      <c r="H4" s="74" t="s">
        <v>33</v>
      </c>
      <c r="I4" s="74"/>
      <c r="J4" s="74"/>
      <c r="K4" s="75">
        <v>28</v>
      </c>
      <c r="L4" s="75"/>
      <c r="M4" s="75" t="s">
        <v>48</v>
      </c>
      <c r="N4" s="75"/>
      <c r="O4" s="75">
        <v>2019</v>
      </c>
      <c r="P4" s="75"/>
      <c r="Q4" s="1"/>
      <c r="R4" s="1"/>
      <c r="S4" s="1"/>
    </row>
    <row r="5" spans="1:19" x14ac:dyDescent="0.25">
      <c r="A5" s="2" t="s">
        <v>34</v>
      </c>
      <c r="B5" s="55" t="s">
        <v>35</v>
      </c>
      <c r="C5" s="55"/>
      <c r="D5" s="55"/>
      <c r="E5" s="55"/>
      <c r="F5" s="98"/>
      <c r="G5" s="5"/>
      <c r="H5" s="74" t="s">
        <v>36</v>
      </c>
      <c r="I5" s="74"/>
      <c r="J5" s="74"/>
      <c r="K5" s="75"/>
      <c r="L5" s="75"/>
      <c r="M5" s="75"/>
      <c r="N5" s="75"/>
      <c r="O5" s="75"/>
      <c r="P5" s="75"/>
      <c r="Q5" s="1"/>
      <c r="R5" s="1"/>
      <c r="S5" s="1"/>
    </row>
    <row r="6" spans="1:19" x14ac:dyDescent="0.25">
      <c r="A6" s="2" t="s">
        <v>37</v>
      </c>
      <c r="B6" s="55" t="s">
        <v>38</v>
      </c>
      <c r="C6" s="55"/>
      <c r="D6" s="55"/>
      <c r="E6" s="55"/>
      <c r="F6" s="98"/>
      <c r="G6" s="6"/>
      <c r="H6" s="74" t="s">
        <v>39</v>
      </c>
      <c r="I6" s="74"/>
      <c r="J6" s="74"/>
      <c r="K6" s="75"/>
      <c r="L6" s="75"/>
      <c r="M6" s="75"/>
      <c r="N6" s="75"/>
      <c r="O6" s="75"/>
      <c r="P6" s="75"/>
      <c r="Q6" s="1"/>
      <c r="R6" s="1"/>
      <c r="S6" s="1"/>
    </row>
    <row r="7" spans="1:19" x14ac:dyDescent="0.25">
      <c r="A7" s="8"/>
      <c r="B7" s="1"/>
      <c r="C7" s="1"/>
      <c r="D7" s="1"/>
      <c r="E7" s="10"/>
      <c r="F7" s="9"/>
      <c r="G7" s="9"/>
      <c r="H7" s="11"/>
      <c r="I7" s="1"/>
      <c r="J7" s="1"/>
      <c r="K7" s="7"/>
      <c r="L7" s="1"/>
      <c r="M7" s="1"/>
      <c r="N7" s="1"/>
      <c r="O7" s="1"/>
      <c r="P7" s="1"/>
      <c r="Q7" s="1"/>
      <c r="R7" s="1"/>
      <c r="S7" s="1"/>
    </row>
    <row r="8" spans="1:19" x14ac:dyDescent="0.25">
      <c r="A8" s="86" t="s">
        <v>40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</row>
    <row r="9" spans="1:19" x14ac:dyDescent="0.25">
      <c r="A9" s="87" t="s">
        <v>41</v>
      </c>
      <c r="B9" s="87"/>
      <c r="C9" s="87"/>
      <c r="D9" s="88" t="s">
        <v>42</v>
      </c>
      <c r="E9" s="90" t="s">
        <v>17</v>
      </c>
      <c r="F9" s="91"/>
      <c r="G9" s="92"/>
      <c r="H9" s="93" t="s">
        <v>18</v>
      </c>
      <c r="I9" s="94"/>
      <c r="J9" s="95"/>
      <c r="K9" s="93" t="s">
        <v>19</v>
      </c>
      <c r="L9" s="94"/>
      <c r="M9" s="95"/>
      <c r="N9" s="93" t="s">
        <v>20</v>
      </c>
      <c r="O9" s="94"/>
      <c r="P9" s="95"/>
      <c r="Q9" s="96" t="s">
        <v>21</v>
      </c>
      <c r="R9" s="96"/>
      <c r="S9" s="96"/>
    </row>
    <row r="10" spans="1:19" x14ac:dyDescent="0.25">
      <c r="A10" s="87"/>
      <c r="B10" s="87"/>
      <c r="C10" s="87"/>
      <c r="D10" s="89"/>
      <c r="E10" s="45" t="s">
        <v>26</v>
      </c>
      <c r="F10" s="46" t="s">
        <v>27</v>
      </c>
      <c r="G10" s="46" t="s">
        <v>28</v>
      </c>
      <c r="H10" s="45" t="s">
        <v>26</v>
      </c>
      <c r="I10" s="46" t="s">
        <v>27</v>
      </c>
      <c r="J10" s="46" t="s">
        <v>28</v>
      </c>
      <c r="K10" s="46" t="s">
        <v>26</v>
      </c>
      <c r="L10" s="46" t="s">
        <v>27</v>
      </c>
      <c r="M10" s="46" t="s">
        <v>28</v>
      </c>
      <c r="N10" s="46" t="s">
        <v>26</v>
      </c>
      <c r="O10" s="46" t="s">
        <v>27</v>
      </c>
      <c r="P10" s="46" t="s">
        <v>28</v>
      </c>
      <c r="Q10" s="46" t="s">
        <v>26</v>
      </c>
      <c r="R10" s="46" t="s">
        <v>27</v>
      </c>
      <c r="S10" s="46" t="s">
        <v>28</v>
      </c>
    </row>
    <row r="11" spans="1:19" x14ac:dyDescent="0.25">
      <c r="A11" s="97" t="s">
        <v>43</v>
      </c>
      <c r="B11" s="97"/>
      <c r="C11" s="97"/>
      <c r="D11" s="47">
        <v>61</v>
      </c>
      <c r="E11" s="51">
        <f>+'11° '!J74</f>
        <v>0</v>
      </c>
      <c r="F11" s="52"/>
      <c r="G11" s="52"/>
      <c r="H11" s="19">
        <f>+'11° '!M74</f>
        <v>0.21311475409836064</v>
      </c>
      <c r="I11" s="14"/>
      <c r="J11" s="14"/>
      <c r="K11" s="51">
        <f>+'11° '!P74</f>
        <v>0.57377049180327866</v>
      </c>
      <c r="L11" s="22"/>
      <c r="M11" s="22"/>
      <c r="N11" s="19">
        <f>+'11° '!S74</f>
        <v>0.19672131147540983</v>
      </c>
      <c r="O11" s="14"/>
      <c r="P11" s="14"/>
      <c r="Q11" s="51">
        <f>+'11° '!V74</f>
        <v>0</v>
      </c>
      <c r="R11" s="22"/>
      <c r="S11" s="22"/>
    </row>
    <row r="12" spans="1:19" x14ac:dyDescent="0.25">
      <c r="A12" s="97" t="s">
        <v>343</v>
      </c>
      <c r="B12" s="97"/>
      <c r="C12" s="97"/>
      <c r="D12" s="47">
        <v>58</v>
      </c>
      <c r="E12" s="51">
        <f>+'10°'!J71</f>
        <v>0</v>
      </c>
      <c r="F12" s="52"/>
      <c r="G12" s="52"/>
      <c r="H12" s="19">
        <f>+'10°'!M71</f>
        <v>0.60344827586206895</v>
      </c>
      <c r="I12" s="14"/>
      <c r="J12" s="14"/>
      <c r="K12" s="51">
        <f>+'10°'!P71</f>
        <v>0.36206896551724138</v>
      </c>
      <c r="L12" s="22"/>
      <c r="M12" s="22"/>
      <c r="N12" s="19">
        <f>+'10°'!S71</f>
        <v>0</v>
      </c>
      <c r="O12" s="14"/>
      <c r="P12" s="14"/>
      <c r="Q12" s="51">
        <f>+'10°'!V71</f>
        <v>0</v>
      </c>
      <c r="R12" s="22"/>
      <c r="S12" s="22"/>
    </row>
    <row r="13" spans="1:19" x14ac:dyDescent="0.25">
      <c r="A13" s="97" t="s">
        <v>45</v>
      </c>
      <c r="B13" s="97"/>
      <c r="C13" s="97"/>
      <c r="D13" s="47">
        <v>39</v>
      </c>
      <c r="E13" s="51">
        <f>+' 9° A'!$J$52</f>
        <v>0</v>
      </c>
      <c r="F13" s="52"/>
      <c r="G13" s="52"/>
      <c r="H13" s="19">
        <f>+' 9° A'!$M$52</f>
        <v>0.61538461538461542</v>
      </c>
      <c r="I13" s="14"/>
      <c r="J13" s="14"/>
      <c r="K13" s="51">
        <f>+' 9° A'!$P$52</f>
        <v>0.35897435897435898</v>
      </c>
      <c r="L13" s="22"/>
      <c r="M13" s="22"/>
      <c r="N13" s="19">
        <f>+' 9° A'!$S$52</f>
        <v>0</v>
      </c>
      <c r="O13" s="14"/>
      <c r="P13" s="14"/>
      <c r="Q13" s="51">
        <f>+' 9° A'!$V$52</f>
        <v>0</v>
      </c>
      <c r="R13" s="22"/>
      <c r="S13" s="22"/>
    </row>
    <row r="14" spans="1:19" x14ac:dyDescent="0.25">
      <c r="A14" s="97" t="s">
        <v>46</v>
      </c>
      <c r="B14" s="97"/>
      <c r="C14" s="97"/>
      <c r="D14" s="47">
        <v>34</v>
      </c>
      <c r="E14" s="51">
        <f>+'9°B'!J47</f>
        <v>0</v>
      </c>
      <c r="F14" s="52"/>
      <c r="G14" s="52"/>
      <c r="H14" s="19">
        <f>+'9°B'!M47</f>
        <v>0.35294117647058826</v>
      </c>
      <c r="I14" s="14"/>
      <c r="J14" s="14"/>
      <c r="K14" s="51">
        <f>+'9°B'!P47</f>
        <v>0.61764705882352944</v>
      </c>
      <c r="L14" s="22"/>
      <c r="M14" s="22"/>
      <c r="N14" s="19">
        <f>+'9°B'!S47</f>
        <v>0</v>
      </c>
      <c r="O14" s="14"/>
      <c r="P14" s="14"/>
      <c r="Q14" s="51">
        <f>+'9°B'!V47</f>
        <v>0</v>
      </c>
      <c r="R14" s="22"/>
      <c r="S14" s="22"/>
    </row>
    <row r="15" spans="1:19" x14ac:dyDescent="0.25">
      <c r="A15" s="48" t="s">
        <v>47</v>
      </c>
      <c r="B15" s="49"/>
      <c r="C15" s="49"/>
      <c r="D15" s="47">
        <v>62</v>
      </c>
      <c r="E15" s="51">
        <f>+' 8° '!J75</f>
        <v>0</v>
      </c>
      <c r="F15" s="52"/>
      <c r="G15" s="52"/>
      <c r="H15" s="19">
        <f>+' 8° '!M75</f>
        <v>0</v>
      </c>
      <c r="I15" s="14"/>
      <c r="J15" s="14"/>
      <c r="K15" s="51">
        <f>+' 8° '!P75</f>
        <v>0.25806451612903225</v>
      </c>
      <c r="L15" s="22"/>
      <c r="M15" s="22"/>
      <c r="N15" s="19">
        <f>+' 8° '!S75</f>
        <v>0.46774193548387094</v>
      </c>
      <c r="O15" s="14"/>
      <c r="P15" s="14"/>
      <c r="Q15" s="51">
        <f>+' 8° '!V75</f>
        <v>4.8387096774193547E-2</v>
      </c>
      <c r="R15" s="22"/>
      <c r="S15" s="22"/>
    </row>
    <row r="16" spans="1:19" x14ac:dyDescent="0.25">
      <c r="A16" s="48" t="s">
        <v>44</v>
      </c>
      <c r="B16" s="49"/>
      <c r="C16" s="49"/>
      <c r="D16" s="47">
        <v>33</v>
      </c>
      <c r="E16" s="51">
        <f>+'7°'!J46</f>
        <v>0</v>
      </c>
      <c r="F16" s="52"/>
      <c r="G16" s="52"/>
      <c r="H16" s="19">
        <f>+'7°'!M46</f>
        <v>0</v>
      </c>
      <c r="I16" s="14"/>
      <c r="J16" s="14"/>
      <c r="K16" s="51">
        <f>+'7°'!P46</f>
        <v>0.12121212121212122</v>
      </c>
      <c r="L16" s="22"/>
      <c r="M16" s="22"/>
      <c r="N16" s="19">
        <f>+'7°'!S46</f>
        <v>3.0303030303030304E-2</v>
      </c>
      <c r="O16" s="14"/>
      <c r="P16" s="14"/>
      <c r="Q16" s="51">
        <f>+'7°'!V46</f>
        <v>0.84848484848484851</v>
      </c>
      <c r="R16" s="22"/>
      <c r="S16" s="22"/>
    </row>
    <row r="17" spans="1:19" x14ac:dyDescent="0.25">
      <c r="A17" s="84" t="s">
        <v>29</v>
      </c>
      <c r="B17" s="85"/>
      <c r="C17" s="85"/>
      <c r="D17" s="50">
        <f>SUM(D11:D16)</f>
        <v>287</v>
      </c>
      <c r="E17" s="53">
        <f>+(E11+E12+E13+E14+E15+E16)/6</f>
        <v>0</v>
      </c>
      <c r="F17" s="53">
        <f t="shared" ref="F17:S17" si="0">+(F11+F12+F13+F14+F15+F16)/6</f>
        <v>0</v>
      </c>
      <c r="G17" s="53">
        <f t="shared" si="0"/>
        <v>0</v>
      </c>
      <c r="H17" s="18">
        <f t="shared" si="0"/>
        <v>0.29748147030260558</v>
      </c>
      <c r="I17" s="18">
        <f t="shared" si="0"/>
        <v>0</v>
      </c>
      <c r="J17" s="18">
        <f t="shared" si="0"/>
        <v>0</v>
      </c>
      <c r="K17" s="53">
        <f t="shared" si="0"/>
        <v>0.38195625207659362</v>
      </c>
      <c r="L17" s="53">
        <f t="shared" si="0"/>
        <v>0</v>
      </c>
      <c r="M17" s="53">
        <f t="shared" si="0"/>
        <v>0</v>
      </c>
      <c r="N17" s="18">
        <f t="shared" si="0"/>
        <v>0.11579437954371852</v>
      </c>
      <c r="O17" s="18">
        <f t="shared" si="0"/>
        <v>0</v>
      </c>
      <c r="P17" s="18">
        <f t="shared" si="0"/>
        <v>0</v>
      </c>
      <c r="Q17" s="53">
        <f t="shared" si="0"/>
        <v>0.14947865754317366</v>
      </c>
      <c r="R17" s="53">
        <f t="shared" si="0"/>
        <v>0</v>
      </c>
      <c r="S17" s="53">
        <f t="shared" si="0"/>
        <v>0</v>
      </c>
    </row>
  </sheetData>
  <mergeCells count="33">
    <mergeCell ref="B4:F4"/>
    <mergeCell ref="H4:J4"/>
    <mergeCell ref="K4:L4"/>
    <mergeCell ref="M4:N4"/>
    <mergeCell ref="O4:P4"/>
    <mergeCell ref="A1:S1"/>
    <mergeCell ref="B3:F3"/>
    <mergeCell ref="K3:L3"/>
    <mergeCell ref="M3:N3"/>
    <mergeCell ref="O3:P3"/>
    <mergeCell ref="B6:F6"/>
    <mergeCell ref="H6:J6"/>
    <mergeCell ref="K6:L6"/>
    <mergeCell ref="M6:N6"/>
    <mergeCell ref="O6:P6"/>
    <mergeCell ref="B5:F5"/>
    <mergeCell ref="H5:J5"/>
    <mergeCell ref="K5:L5"/>
    <mergeCell ref="M5:N5"/>
    <mergeCell ref="O5:P5"/>
    <mergeCell ref="A17:C17"/>
    <mergeCell ref="A8:S8"/>
    <mergeCell ref="A9:C10"/>
    <mergeCell ref="D9:D10"/>
    <mergeCell ref="E9:G9"/>
    <mergeCell ref="H9:J9"/>
    <mergeCell ref="K9:M9"/>
    <mergeCell ref="N9:P9"/>
    <mergeCell ref="Q9:S9"/>
    <mergeCell ref="A11:C11"/>
    <mergeCell ref="A12:C12"/>
    <mergeCell ref="A13:C13"/>
    <mergeCell ref="A14:C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11° </vt:lpstr>
      <vt:lpstr>10°</vt:lpstr>
      <vt:lpstr> 9° A</vt:lpstr>
      <vt:lpstr>9°B</vt:lpstr>
      <vt:lpstr> 8° </vt:lpstr>
      <vt:lpstr>7°</vt:lpstr>
      <vt:lpstr>EPP ANTSOROMISY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SIT</cp:lastModifiedBy>
  <dcterms:created xsi:type="dcterms:W3CDTF">2018-02-23T17:32:04Z</dcterms:created>
  <dcterms:modified xsi:type="dcterms:W3CDTF">2019-06-13T10:26:18Z</dcterms:modified>
</cp:coreProperties>
</file>