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/Documents/Master/04/Master_Thesis/03_Codebase/res/db_objects_content/"/>
    </mc:Choice>
  </mc:AlternateContent>
  <xr:revisionPtr revIDLastSave="0" documentId="13_ncr:1_{845AE626-7F55-824E-A99F-F059893B2D57}" xr6:coauthVersionLast="47" xr6:coauthVersionMax="47" xr10:uidLastSave="{00000000-0000-0000-0000-000000000000}"/>
  <bookViews>
    <workbookView xWindow="0" yWindow="1580" windowWidth="36000" windowHeight="21360" xr2:uid="{0527CE46-1A23-7842-A79F-C6124B788A9F}"/>
  </bookViews>
  <sheets>
    <sheet name="Tabelle1" sheetId="1" r:id="rId1"/>
    <sheet name="fill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<sst xmlns="http://schemas.openxmlformats.org/spreadsheetml/2006/main" count="51" uniqueCount="33">
  <si>
    <t>model</t>
  </si>
  <si>
    <t>claude-3-haiku</t>
  </si>
  <si>
    <t>claude-3.5-sonnet</t>
  </si>
  <si>
    <t>gemma2</t>
  </si>
  <si>
    <t>gemma2:27b</t>
  </si>
  <si>
    <t>gpt-4o-mini</t>
  </si>
  <si>
    <t>gpt-4o</t>
  </si>
  <si>
    <t>llama3.1</t>
  </si>
  <si>
    <t>llama3.1:70b</t>
  </si>
  <si>
    <t>phi3.5</t>
  </si>
  <si>
    <t>phi3:medium</t>
  </si>
  <si>
    <t>release_date</t>
  </si>
  <si>
    <t>last_updated_date</t>
  </si>
  <si>
    <t>number_parameters</t>
  </si>
  <si>
    <t>context_length</t>
  </si>
  <si>
    <t>training_data_cutoff_date</t>
  </si>
  <si>
    <t>mmlu</t>
  </si>
  <si>
    <t>arc</t>
  </si>
  <si>
    <t>hellaswag</t>
  </si>
  <si>
    <t>truthfulqa</t>
  </si>
  <si>
    <t>https://paperswithcode.com/sota/multi-task-language-understanding-on-mmlu</t>
  </si>
  <si>
    <t>Ollama</t>
  </si>
  <si>
    <t>https://unfoldai.com/microsofts-phi-3-5-mini-overview/</t>
  </si>
  <si>
    <t>Huggingface</t>
  </si>
  <si>
    <t>https://www.google.com/search?client=safari&amp;rls=en&amp;q=gemma2+mmlu&amp;ie=UTF-8&amp;oe=UTF-8</t>
  </si>
  <si>
    <t>https://ollama.com/library/phi3:medium</t>
  </si>
  <si>
    <t>https://computercity.com/artificial-intelligence/knowledge-cutoff-dates-llms</t>
  </si>
  <si>
    <t>https://ai.meta.com/blog/meta-llama-3-1/</t>
  </si>
  <si>
    <t>release_date_diff</t>
  </si>
  <si>
    <t>last_updated_date_diff</t>
  </si>
  <si>
    <t>training_data_cutoff_date_diff</t>
  </si>
  <si>
    <t>https://www.reddit.com/r/LocalLLaMA/comments/1dps391/evaluation_of_gemma_2_9b_and_27b_on_lmsys_chatbot/</t>
  </si>
  <si>
    <t>chatbot_arena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</si>
</sst>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9"/>
      <name val="Aptos Narrow (Textkörper)"/>
    </font>
    <font>
      <sz val="12"/>
      <color theme="4"/>
      <name val="Aptos Narrow"/>
      <family val="2"/>
      <scheme val="minor"/>
    </font>
    <font>
      <sz val="12"/>
      <color theme="5"/>
      <name val="Aptos Narrow"/>
      <family val="2"/>
      <scheme val="minor"/>
    </font>
    <font>
      <sz val="12"/>
      <color theme="8"/>
      <name val="Aptos Narrow"/>
      <family val="2"/>
      <scheme val="minor"/>
    </font>
    <font>
      <u/>
      <sz val="12"/>
      <color rgb="FF00B0F0"/>
      <name val="Aptos Narrow"/>
      <family val="2"/>
      <scheme val="minor"/>
    </font>
    <font>
      <sz val="12"/>
      <color rgb="FF00B0F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1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5" fillId="0" borderId="0" xfId="1"/>
    <xf numFmtId="0" fontId="11" fillId="0" borderId="0" xfId="1" applyFont="1"/>
    <xf numFmtId="0" fontId="12" fillId="0" borderId="0" xfId="0" applyFont="1"/>
    <xf numFmtId="14" fontId="9" fillId="0" borderId="0" xfId="0" applyNumberFormat="1" applyFont="1"/>
    <xf numFmtId="0" fontId="0" fillId="0" borderId="0" xfId="0" applyNumberFormat="1"/>
    <xf numFmtId="14" fontId="13" fillId="0" borderId="0" xfId="0" applyNumberFormat="1" applyFont="1"/>
    <xf numFmtId="0" fontId="14" fillId="0" borderId="0" xfId="0" applyFont="1"/>
    <xf numFmtId="0" fontId="0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ddit.com/r/LocalLLaMA/comments/1dps391/evaluation_of_gemma_2_9b_and_27b_on_lmsys_chatbot/" TargetMode="External"/><Relationship Id="rId1" Type="http://schemas.openxmlformats.org/officeDocument/2006/relationships/hyperlink" Target="https://ai.meta.com/blog/meta-llama-3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A5AB-EF37-4B46-B25E-ECC2D17B03EE}">
  <dimension ref="A1:N38"/>
  <sheetViews>
    <sheetView tabSelected="1" zoomScale="160" zoomScaleNormal="160" workbookViewId="0">
      <pane xSplit="1" topLeftCell="B1" activePane="topRight" state="frozen"/>
      <selection pane="topRight" activeCell="G19" sqref="G19"/>
    </sheetView>
  </sheetViews>
  <sheetFormatPr baseColWidth="10" defaultRowHeight="16" x14ac:dyDescent="0.2"/>
  <cols>
    <col min="1" max="1" width="16" bestFit="1" customWidth="1"/>
    <col min="2" max="2" width="11.83203125" bestFit="1" customWidth="1"/>
    <col min="3" max="4" width="16.5" bestFit="1" customWidth="1"/>
    <col min="5" max="5" width="20.1640625" bestFit="1" customWidth="1"/>
    <col min="6" max="6" width="22.5" customWidth="1"/>
    <col min="7" max="7" width="26.33203125" bestFit="1" customWidth="1"/>
    <col min="8" max="8" width="18.1640625" bestFit="1" customWidth="1"/>
    <col min="9" max="9" width="13.33203125" bestFit="1" customWidth="1"/>
    <col min="10" max="10" width="12.5" bestFit="1" customWidth="1"/>
    <col min="14" max="14" width="12.5" bestFit="1" customWidth="1"/>
  </cols>
  <sheetData>
    <row r="1" spans="1:14" s="1" customFormat="1" x14ac:dyDescent="0.2">
      <c r="A1" s="1" t="s">
        <v>0</v>
      </c>
      <c r="B1" s="1" t="s">
        <v>11</v>
      </c>
      <c r="C1" s="1" t="s">
        <v>28</v>
      </c>
      <c r="D1" s="1" t="s">
        <v>12</v>
      </c>
      <c r="E1" s="1" t="s">
        <v>29</v>
      </c>
      <c r="F1" s="1" t="s">
        <v>15</v>
      </c>
      <c r="G1" s="1" t="s">
        <v>30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32</v>
      </c>
    </row>
    <row r="2" spans="1:14" x14ac:dyDescent="0.2">
      <c r="A2" t="s">
        <v>1</v>
      </c>
      <c r="B2" s="3">
        <v>45358</v>
      </c>
      <c r="C2">
        <f ca="1">ABS(TODAY()-B2)</f>
        <v>298</v>
      </c>
      <c r="D2" s="3">
        <v>45358</v>
      </c>
      <c r="E2">
        <f ca="1">ABS(TODAY()-D2)</f>
        <v>298</v>
      </c>
      <c r="F2" s="3">
        <v>45139</v>
      </c>
      <c r="G2" s="16">
        <f ca="1">ABS(TODAY()-F2)</f>
        <v>517</v>
      </c>
      <c r="H2" s="18">
        <v>20</v>
      </c>
      <c r="I2">
        <v>200</v>
      </c>
      <c r="J2" s="4">
        <v>75.2</v>
      </c>
      <c r="N2">
        <v>1179</v>
      </c>
    </row>
    <row r="3" spans="1:14" x14ac:dyDescent="0.2">
      <c r="A3" t="s">
        <v>2</v>
      </c>
      <c r="B3" s="3">
        <v>45463</v>
      </c>
      <c r="C3">
        <f t="shared" ref="C3:C11" ca="1" si="0">ABS(TODAY()-B3)</f>
        <v>193</v>
      </c>
      <c r="D3" s="3">
        <v>45463</v>
      </c>
      <c r="E3">
        <f t="shared" ref="E3:E11" ca="1" si="1">ABS(TODAY()-D3)</f>
        <v>193</v>
      </c>
      <c r="F3" s="3">
        <v>45383</v>
      </c>
      <c r="G3" s="16">
        <f t="shared" ref="G3:G11" ca="1" si="2">ABS(TODAY()-F3)</f>
        <v>273</v>
      </c>
      <c r="H3" s="18">
        <v>175</v>
      </c>
      <c r="I3">
        <v>200</v>
      </c>
      <c r="J3" s="4">
        <v>88.7</v>
      </c>
      <c r="N3">
        <v>1268</v>
      </c>
    </row>
    <row r="4" spans="1:14" x14ac:dyDescent="0.2">
      <c r="A4" t="s">
        <v>3</v>
      </c>
      <c r="B4" s="3">
        <v>45470</v>
      </c>
      <c r="C4">
        <f t="shared" ca="1" si="0"/>
        <v>186</v>
      </c>
      <c r="D4" s="3">
        <v>45508</v>
      </c>
      <c r="E4">
        <f t="shared" ca="1" si="1"/>
        <v>148</v>
      </c>
      <c r="F4" s="17">
        <v>45444</v>
      </c>
      <c r="G4" s="16">
        <f t="shared" ca="1" si="2"/>
        <v>212</v>
      </c>
      <c r="H4">
        <v>9</v>
      </c>
      <c r="I4">
        <v>8.1920000000000002</v>
      </c>
      <c r="J4" s="9">
        <v>71.3</v>
      </c>
      <c r="K4" s="9">
        <v>68.400000000000006</v>
      </c>
      <c r="L4" s="9">
        <v>81.900000000000006</v>
      </c>
      <c r="N4" s="19">
        <v>1191</v>
      </c>
    </row>
    <row r="5" spans="1:14" x14ac:dyDescent="0.2">
      <c r="A5" t="s">
        <v>4</v>
      </c>
      <c r="B5" s="3">
        <v>45470</v>
      </c>
      <c r="C5">
        <f t="shared" ca="1" si="0"/>
        <v>186</v>
      </c>
      <c r="D5" s="3">
        <v>45508</v>
      </c>
      <c r="E5">
        <f t="shared" ca="1" si="1"/>
        <v>148</v>
      </c>
      <c r="F5" s="17">
        <v>45444</v>
      </c>
      <c r="G5" s="16">
        <f t="shared" ca="1" si="2"/>
        <v>212</v>
      </c>
      <c r="H5">
        <v>27</v>
      </c>
      <c r="I5">
        <v>8.1920000000000002</v>
      </c>
      <c r="J5" s="9">
        <v>75.2</v>
      </c>
      <c r="K5" s="9">
        <v>71.400000000000006</v>
      </c>
      <c r="L5" s="9">
        <v>86.4</v>
      </c>
      <c r="N5" s="19">
        <v>1220</v>
      </c>
    </row>
    <row r="6" spans="1:14" x14ac:dyDescent="0.2">
      <c r="A6" t="s">
        <v>5</v>
      </c>
      <c r="B6" s="3">
        <v>45491</v>
      </c>
      <c r="C6">
        <f t="shared" ca="1" si="0"/>
        <v>165</v>
      </c>
      <c r="D6" s="3">
        <v>45491</v>
      </c>
      <c r="E6">
        <f t="shared" ca="1" si="1"/>
        <v>165</v>
      </c>
      <c r="F6" s="11">
        <v>45200</v>
      </c>
      <c r="G6" s="16">
        <f t="shared" ca="1" si="2"/>
        <v>456</v>
      </c>
      <c r="H6" s="18">
        <v>40</v>
      </c>
      <c r="I6">
        <v>128</v>
      </c>
      <c r="J6" s="4">
        <v>82</v>
      </c>
      <c r="N6">
        <v>1273</v>
      </c>
    </row>
    <row r="7" spans="1:14" x14ac:dyDescent="0.2">
      <c r="A7" t="s">
        <v>6</v>
      </c>
      <c r="B7" s="3">
        <v>45425</v>
      </c>
      <c r="C7">
        <f t="shared" ca="1" si="0"/>
        <v>231</v>
      </c>
      <c r="D7" s="3">
        <v>45510</v>
      </c>
      <c r="E7">
        <f t="shared" ca="1" si="1"/>
        <v>146</v>
      </c>
      <c r="F7" s="11">
        <v>45200</v>
      </c>
      <c r="G7" s="16">
        <f t="shared" ca="1" si="2"/>
        <v>456</v>
      </c>
      <c r="H7" s="18">
        <v>200</v>
      </c>
      <c r="I7">
        <v>128</v>
      </c>
      <c r="J7" s="4">
        <v>88.7</v>
      </c>
      <c r="N7">
        <v>1265</v>
      </c>
    </row>
    <row r="8" spans="1:14" x14ac:dyDescent="0.2">
      <c r="A8" t="s">
        <v>7</v>
      </c>
      <c r="B8" s="3">
        <v>45496</v>
      </c>
      <c r="C8">
        <f t="shared" ca="1" si="0"/>
        <v>160</v>
      </c>
      <c r="D8" s="3">
        <v>45515</v>
      </c>
      <c r="E8">
        <f t="shared" ca="1" si="1"/>
        <v>141</v>
      </c>
      <c r="F8" s="15">
        <v>45261</v>
      </c>
      <c r="G8" s="16">
        <f t="shared" ca="1" si="2"/>
        <v>395</v>
      </c>
      <c r="H8">
        <v>8</v>
      </c>
      <c r="I8">
        <v>128</v>
      </c>
      <c r="J8" s="14">
        <v>73</v>
      </c>
      <c r="K8" s="14">
        <v>83.4</v>
      </c>
      <c r="N8">
        <v>1176</v>
      </c>
    </row>
    <row r="9" spans="1:14" x14ac:dyDescent="0.2">
      <c r="A9" t="s">
        <v>8</v>
      </c>
      <c r="B9" s="3">
        <v>45496</v>
      </c>
      <c r="C9">
        <f t="shared" ca="1" si="0"/>
        <v>160</v>
      </c>
      <c r="D9" s="3">
        <v>45515</v>
      </c>
      <c r="E9">
        <f t="shared" ca="1" si="1"/>
        <v>141</v>
      </c>
      <c r="F9" s="15">
        <v>45261</v>
      </c>
      <c r="G9" s="16">
        <f t="shared" ca="1" si="2"/>
        <v>395</v>
      </c>
      <c r="H9">
        <v>70</v>
      </c>
      <c r="I9">
        <v>128</v>
      </c>
      <c r="J9" s="14">
        <v>86</v>
      </c>
      <c r="K9" s="14">
        <v>94.8</v>
      </c>
      <c r="L9" s="8">
        <v>87.1</v>
      </c>
      <c r="M9" s="8">
        <v>64</v>
      </c>
      <c r="N9">
        <v>1248</v>
      </c>
    </row>
    <row r="10" spans="1:14" x14ac:dyDescent="0.2">
      <c r="A10" t="s">
        <v>9</v>
      </c>
      <c r="B10" s="3">
        <v>45524</v>
      </c>
      <c r="C10">
        <f t="shared" ca="1" si="0"/>
        <v>132</v>
      </c>
      <c r="D10" s="3">
        <v>45524</v>
      </c>
      <c r="E10">
        <f t="shared" ca="1" si="1"/>
        <v>132</v>
      </c>
      <c r="F10" s="7">
        <v>45200</v>
      </c>
      <c r="G10" s="16">
        <f t="shared" ca="1" si="2"/>
        <v>456</v>
      </c>
      <c r="H10">
        <v>4</v>
      </c>
      <c r="I10">
        <v>128</v>
      </c>
      <c r="J10">
        <v>69</v>
      </c>
      <c r="K10" s="8">
        <v>84.6</v>
      </c>
      <c r="L10" s="8">
        <v>69.400000000000006</v>
      </c>
      <c r="M10" s="8">
        <v>64</v>
      </c>
      <c r="N10" s="19">
        <v>1037</v>
      </c>
    </row>
    <row r="11" spans="1:14" x14ac:dyDescent="0.2">
      <c r="A11" t="s">
        <v>10</v>
      </c>
      <c r="B11" s="3">
        <v>45405</v>
      </c>
      <c r="C11">
        <f t="shared" ca="1" si="0"/>
        <v>251</v>
      </c>
      <c r="D11" s="3">
        <v>45508</v>
      </c>
      <c r="E11">
        <f t="shared" ca="1" si="1"/>
        <v>148</v>
      </c>
      <c r="F11" s="7">
        <v>45200</v>
      </c>
      <c r="G11" s="16">
        <f t="shared" ca="1" si="2"/>
        <v>456</v>
      </c>
      <c r="H11">
        <v>14</v>
      </c>
      <c r="I11">
        <v>4</v>
      </c>
      <c r="J11" s="5">
        <v>78</v>
      </c>
      <c r="L11" s="5">
        <v>82.4</v>
      </c>
      <c r="M11" s="5">
        <v>75.099999999999994</v>
      </c>
      <c r="N11" s="19">
        <v>1123</v>
      </c>
    </row>
    <row r="12" spans="1:14" x14ac:dyDescent="0.2">
      <c r="J12" s="6" t="s">
        <v>21</v>
      </c>
      <c r="K12" t="s">
        <v>25</v>
      </c>
    </row>
    <row r="13" spans="1:14" x14ac:dyDescent="0.2">
      <c r="F13" s="12" t="s">
        <v>31</v>
      </c>
      <c r="J13" s="4" t="s">
        <v>20</v>
      </c>
    </row>
    <row r="14" spans="1:14" x14ac:dyDescent="0.2">
      <c r="A14" s="2"/>
      <c r="J14" s="8" t="s">
        <v>22</v>
      </c>
    </row>
    <row r="15" spans="1:14" x14ac:dyDescent="0.2">
      <c r="J15" s="9" t="s">
        <v>23</v>
      </c>
      <c r="K15" t="s">
        <v>24</v>
      </c>
    </row>
    <row r="16" spans="1:14" x14ac:dyDescent="0.2">
      <c r="A16" s="2"/>
      <c r="J16" s="10" t="s">
        <v>26</v>
      </c>
    </row>
    <row r="17" spans="1:10" x14ac:dyDescent="0.2">
      <c r="J17" s="13" t="s">
        <v>27</v>
      </c>
    </row>
    <row r="18" spans="1:10" x14ac:dyDescent="0.2">
      <c r="A18" s="2"/>
    </row>
    <row r="20" spans="1:10" x14ac:dyDescent="0.2">
      <c r="A20" s="2"/>
    </row>
    <row r="22" spans="1:10" x14ac:dyDescent="0.2">
      <c r="A22" s="2"/>
    </row>
    <row r="24" spans="1:10" x14ac:dyDescent="0.2">
      <c r="A24" s="2"/>
    </row>
    <row r="26" spans="1:10" x14ac:dyDescent="0.2">
      <c r="A26" s="2"/>
    </row>
    <row r="28" spans="1:10" x14ac:dyDescent="0.2">
      <c r="A28" s="2"/>
    </row>
    <row r="30" spans="1:10" x14ac:dyDescent="0.2">
      <c r="A30" s="2"/>
    </row>
    <row r="32" spans="1:10" x14ac:dyDescent="0.2">
      <c r="A32" s="2"/>
    </row>
    <row r="34" spans="1:1" x14ac:dyDescent="0.2">
      <c r="A34" s="2"/>
    </row>
    <row r="36" spans="1:1" x14ac:dyDescent="0.2">
      <c r="A36" s="2"/>
    </row>
    <row r="38" spans="1:1" x14ac:dyDescent="0.2">
      <c r="A38" s="2"/>
    </row>
  </sheetData>
  <phoneticPr fontId="4" type="noConversion"/>
  <hyperlinks>
    <hyperlink ref="J17" r:id="rId1" xr:uid="{97C05F73-F5E8-124E-A667-87BB8525BD5D}"/>
    <hyperlink ref="F13" r:id="rId2" xr:uid="{7CDDF4DB-C276-D348-9D6E-D71C09A18F4F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283C-D052-9D49-8F38-69BF88C73B43}">
  <dimension ref="A1:H11"/>
  <sheetViews>
    <sheetView zoomScale="140" zoomScaleNormal="140" workbookViewId="0">
      <selection activeCell="E7" sqref="E7"/>
    </sheetView>
  </sheetViews>
  <sheetFormatPr baseColWidth="10" defaultRowHeight="16" x14ac:dyDescent="0.2"/>
  <cols>
    <col min="1" max="1" width="16.1640625" bestFit="1" customWidth="1"/>
    <col min="2" max="2" width="15" bestFit="1" customWidth="1"/>
    <col min="3" max="3" width="19.83203125" bestFit="1" customWidth="1"/>
    <col min="4" max="4" width="25.6640625" bestFit="1" customWidth="1"/>
    <col min="5" max="5" width="17.6640625" bestFit="1" customWidth="1"/>
    <col min="6" max="6" width="13.1640625" bestFit="1" customWidth="1"/>
    <col min="7" max="7" width="5.83203125" bestFit="1" customWidth="1"/>
    <col min="8" max="8" width="12.5" bestFit="1" customWidth="1"/>
  </cols>
  <sheetData>
    <row r="1" spans="1:8" x14ac:dyDescent="0.2">
      <c r="A1" s="1" t="s">
        <v>0</v>
      </c>
      <c r="B1" t="s">
        <v>28</v>
      </c>
      <c r="C1" t="s">
        <v>29</v>
      </c>
      <c r="D1" t="s">
        <v>30</v>
      </c>
      <c r="E1" t="s">
        <v>13</v>
      </c>
      <c r="F1" t="s">
        <v>14</v>
      </c>
      <c r="G1" t="s">
        <v>16</v>
      </c>
      <c r="H1" t="s">
        <v>32</v>
      </c>
    </row>
    <row r="2" spans="1:8" x14ac:dyDescent="0.2">
      <c r="A2" t="s">
        <v>1</v>
      </c>
      <c r="B2">
        <v>294</v>
      </c>
      <c r="C2">
        <v>294</v>
      </c>
      <c r="D2">
        <v>513</v>
      </c>
      <c r="E2">
        <v>20</v>
      </c>
      <c r="F2">
        <v>200</v>
      </c>
      <c r="G2">
        <v>75.2</v>
      </c>
      <c r="H2">
        <v>1179</v>
      </c>
    </row>
    <row r="3" spans="1:8" x14ac:dyDescent="0.2">
      <c r="A3" t="s">
        <v>2</v>
      </c>
      <c r="B3">
        <v>189</v>
      </c>
      <c r="C3">
        <v>189</v>
      </c>
      <c r="D3">
        <v>269</v>
      </c>
      <c r="E3">
        <v>175</v>
      </c>
      <c r="F3">
        <v>200</v>
      </c>
      <c r="G3">
        <v>88.7</v>
      </c>
      <c r="H3">
        <v>1268</v>
      </c>
    </row>
    <row r="4" spans="1:8" x14ac:dyDescent="0.2">
      <c r="A4" t="s">
        <v>3</v>
      </c>
      <c r="B4">
        <v>182</v>
      </c>
      <c r="C4">
        <v>144</v>
      </c>
      <c r="D4">
        <v>208</v>
      </c>
      <c r="E4">
        <v>9</v>
      </c>
      <c r="F4">
        <v>8.1920000000000002</v>
      </c>
      <c r="G4">
        <v>71.3</v>
      </c>
      <c r="H4">
        <v>1191</v>
      </c>
    </row>
    <row r="5" spans="1:8" x14ac:dyDescent="0.2">
      <c r="A5" t="s">
        <v>4</v>
      </c>
      <c r="B5">
        <v>182</v>
      </c>
      <c r="C5">
        <v>144</v>
      </c>
      <c r="D5">
        <v>208</v>
      </c>
      <c r="E5">
        <v>27</v>
      </c>
      <c r="F5">
        <v>8.1920000000000002</v>
      </c>
      <c r="G5">
        <v>75.2</v>
      </c>
      <c r="H5">
        <v>1220</v>
      </c>
    </row>
    <row r="6" spans="1:8" x14ac:dyDescent="0.2">
      <c r="A6" t="s">
        <v>5</v>
      </c>
      <c r="B6">
        <v>161</v>
      </c>
      <c r="C6">
        <v>161</v>
      </c>
      <c r="D6">
        <v>452</v>
      </c>
      <c r="E6">
        <v>40</v>
      </c>
      <c r="F6">
        <v>128</v>
      </c>
      <c r="G6">
        <v>82</v>
      </c>
      <c r="H6">
        <v>1273</v>
      </c>
    </row>
    <row r="7" spans="1:8" x14ac:dyDescent="0.2">
      <c r="A7" t="s">
        <v>6</v>
      </c>
      <c r="B7">
        <v>227</v>
      </c>
      <c r="C7">
        <v>142</v>
      </c>
      <c r="D7">
        <v>452</v>
      </c>
      <c r="E7">
        <v>200</v>
      </c>
      <c r="F7">
        <v>128</v>
      </c>
      <c r="G7">
        <v>88.7</v>
      </c>
      <c r="H7">
        <v>1265</v>
      </c>
    </row>
    <row r="8" spans="1:8" x14ac:dyDescent="0.2">
      <c r="A8" t="s">
        <v>7</v>
      </c>
      <c r="B8">
        <v>156</v>
      </c>
      <c r="C8">
        <v>137</v>
      </c>
      <c r="D8">
        <v>391</v>
      </c>
      <c r="E8">
        <v>8</v>
      </c>
      <c r="F8">
        <v>128</v>
      </c>
      <c r="G8">
        <v>73</v>
      </c>
      <c r="H8">
        <v>1176</v>
      </c>
    </row>
    <row r="9" spans="1:8" x14ac:dyDescent="0.2">
      <c r="A9" t="s">
        <v>8</v>
      </c>
      <c r="B9">
        <v>156</v>
      </c>
      <c r="C9">
        <v>137</v>
      </c>
      <c r="D9">
        <v>391</v>
      </c>
      <c r="E9">
        <v>70</v>
      </c>
      <c r="F9">
        <v>128</v>
      </c>
      <c r="G9">
        <v>86</v>
      </c>
      <c r="H9">
        <v>1248</v>
      </c>
    </row>
    <row r="10" spans="1:8" x14ac:dyDescent="0.2">
      <c r="A10" t="s">
        <v>9</v>
      </c>
      <c r="B10">
        <v>128</v>
      </c>
      <c r="C10">
        <v>128</v>
      </c>
      <c r="D10">
        <v>452</v>
      </c>
      <c r="E10">
        <v>4</v>
      </c>
      <c r="F10">
        <v>128</v>
      </c>
      <c r="G10">
        <v>69</v>
      </c>
      <c r="H10">
        <v>1037</v>
      </c>
    </row>
    <row r="11" spans="1:8" x14ac:dyDescent="0.2">
      <c r="A11" t="s">
        <v>10</v>
      </c>
      <c r="B11">
        <v>247</v>
      </c>
      <c r="C11">
        <v>144</v>
      </c>
      <c r="D11">
        <v>452</v>
      </c>
      <c r="E11">
        <v>14</v>
      </c>
      <c r="F11">
        <v>4</v>
      </c>
      <c r="G11">
        <v>78</v>
      </c>
      <c r="H11">
        <v>1123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Mohr</dc:creator>
  <cp:lastModifiedBy>Max Mohr</cp:lastModifiedBy>
  <dcterms:created xsi:type="dcterms:W3CDTF">2024-12-22T16:03:23Z</dcterms:created>
  <dcterms:modified xsi:type="dcterms:W3CDTF">2024-12-30T16:45:03Z</dcterms:modified>
</cp:coreProperties>
</file>