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x\Projects\Serifu\Serifu.Data.Elasticsearch.Tests\"/>
    </mc:Choice>
  </mc:AlternateContent>
  <xr:revisionPtr revIDLastSave="0" documentId="13_ncr:1_{88AD9A18-C4B4-4C5A-8F9B-2490B157FCF6}" xr6:coauthVersionLast="47" xr6:coauthVersionMax="47" xr10:uidLastSave="{00000000-0000-0000-0000-000000000000}"/>
  <bookViews>
    <workbookView xWindow="3040" yWindow="3040" windowWidth="28800" windowHeight="15460" tabRatio="799" firstSheet="1" activeTab="4" xr2:uid="{F450048C-CCC7-4A35-9BE2-47C94A57B7DC}"/>
  </bookViews>
  <sheets>
    <sheet name="% of top N, not weighted" sheetId="1" r:id="rId1"/>
    <sheet name="% of top N, weighted" sheetId="2" r:id="rId2"/>
    <sheet name="% of top N, weighted^2" sheetId="4" r:id="rId3"/>
    <sheet name="% of top N, weighted^3" sheetId="5" r:id="rId4"/>
    <sheet name="% of top N, alt weights" sheetId="8" r:id="rId5"/>
    <sheet name="% of top N, alt weights^0.5" sheetId="6" r:id="rId6"/>
    <sheet name="Compari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7" l="1" a="1"/>
  <c r="G17" i="7" s="1"/>
  <c r="F17" i="7" a="1"/>
  <c r="F17" i="7" s="1"/>
  <c r="E17" i="7" a="1"/>
  <c r="E17" i="7" s="1"/>
  <c r="D17" i="7" a="1"/>
  <c r="D17" i="7" s="1"/>
  <c r="C17" i="7" a="1"/>
  <c r="C17" i="7" s="1"/>
  <c r="B17" i="7" a="1"/>
  <c r="B17" i="7" s="1"/>
  <c r="G3" i="7" a="1"/>
  <c r="G3" i="7" s="1"/>
  <c r="G14" i="7" s="1"/>
  <c r="F3" i="7" a="1"/>
  <c r="F3" i="7" s="1"/>
  <c r="F14" i="7" s="1"/>
  <c r="E3" i="7" a="1"/>
  <c r="E3" i="7" s="1"/>
  <c r="E14" i="7" s="1"/>
  <c r="D3" i="7" a="1"/>
  <c r="D3" i="7" s="1"/>
  <c r="D14" i="7" s="1"/>
  <c r="C3" i="7" a="1"/>
  <c r="C3" i="7" s="1"/>
  <c r="C14" i="7" s="1"/>
  <c r="B3" i="7" a="1"/>
  <c r="B3" i="7" s="1"/>
  <c r="B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<sst xmlns="http://schemas.openxmlformats.org/spreadsheetml/2006/main" count="111" uniqueCount="20">
  <si>
    <t>Source</t>
  </si>
  <si>
    <t>Number of results in top N</t>
  </si>
  <si>
    <t>Sample size = 1,000</t>
  </si>
  <si>
    <t>Kancolle</t>
  </si>
  <si>
    <t>Skyrim</t>
  </si>
  <si>
    <t>Witcher 3</t>
  </si>
  <si>
    <t>G-senjou no Maou</t>
  </si>
  <si>
    <t>Nekopara Vol. 1</t>
  </si>
  <si>
    <t>Nekopara Vol. 2</t>
  </si>
  <si>
    <t>Maitetsu</t>
  </si>
  <si>
    <t>Senren＊Banka</t>
  </si>
  <si>
    <t>Newton to Ringo no Ki</t>
  </si>
  <si>
    <t>Baldur's Gate 3</t>
  </si>
  <si>
    <t>not weighted</t>
  </si>
  <si>
    <t>weighted</t>
  </si>
  <si>
    <t>weighted^2</t>
  </si>
  <si>
    <t>weighted^3</t>
  </si>
  <si>
    <t>alt weights^0.5</t>
  </si>
  <si>
    <t>alt weights</t>
  </si>
  <si>
    <t xml:space="preserve">std dev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</si>
</sst>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F2F2F2"/>
      <name val="Aptos Narrow"/>
      <family val="2"/>
      <scheme val="minor"/>
    </font>
    <font>
      <sz val="12"/>
      <color theme="9" tint="0.79998168889431442"/>
      <name val="Aptos Narrow"/>
      <family val="2"/>
      <scheme val="minor"/>
    </font>
    <font>
      <sz val="12"/>
      <color rgb="FFF2D2D0"/>
      <name val="Aptos Narrow"/>
      <family val="2"/>
      <scheme val="minor"/>
    </font>
    <font>
      <sz val="11"/>
      <color rgb="FFF3E7CF"/>
      <name val="Aptos Narrow"/>
      <family val="2"/>
      <scheme val="minor"/>
    </font>
    <font>
      <b/>
      <sz val="12"/>
      <color rgb="FFF2F2F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3" tint="0.499984740745262"/>
      <name val="Aptos Narrow"/>
      <family val="2"/>
      <scheme val="minor"/>
    </font>
    <font>
      <sz val="10"/>
      <color rgb="FFF2F2F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531B17"/>
        <bgColor indexed="64"/>
      </patternFill>
    </fill>
    <fill>
      <patternFill patternType="solid">
        <fgColor rgb="FF664C1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</borders>
  <cellStyleXfs count="4">
    <xf numFmtId="0" fontId="0" fillId="2" borderId="1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7">
    <xf numFmtId="0" fontId="0" fillId="2" borderId="1" xfId="0"/>
    <xf numFmtId="0" fontId="4" fillId="2" borderId="1" xfId="0" applyFont="1"/>
    <xf numFmtId="0" fontId="0" fillId="6" borderId="0" xfId="0" applyFill="1" applyBorder="1"/>
    <xf numFmtId="0" fontId="7" fillId="6" borderId="0" xfId="0" applyFont="1" applyFill="1" applyBorder="1" applyAlignment="1">
      <alignment horizontal="right"/>
    </xf>
    <xf numFmtId="0" fontId="6" fillId="6" borderId="0" xfId="0" applyFont="1" applyFill="1" applyBorder="1"/>
    <xf numFmtId="0" fontId="5" fillId="6" borderId="0" xfId="0" applyFont="1" applyFill="1" applyBorder="1"/>
    <xf numFmtId="0" fontId="0" fillId="6" borderId="0" xfId="0" applyFill="1" applyBorder="1" applyAlignment="1">
      <alignment horizontal="right"/>
    </xf>
  </cellXfs>
  <cellStyles count="4">
    <cellStyle name="Bad" xfId="2" builtinId="27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781C81"/>
      <color rgb="FF43328D"/>
      <color rgb="FF416FB8"/>
      <color rgb="FF519CB8"/>
      <color rgb="FF70B484"/>
      <color rgb="FF99BD5C"/>
      <color rgb="FFC3BA45"/>
      <color rgb="FFE0A239"/>
      <color rgb="FFE66B2D"/>
      <color rgb="FFD921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N results</a:t>
            </a:r>
            <a:r>
              <a:rPr lang="en-US" baseline="0"/>
              <a:t> by source (not weighted)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'% of top N, not weighted'!$A$3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weighted'!$B$3:$T$3</c:f>
              <c:numCache>
                <c:formatCode>General</c:formatCode>
                <c:ptCount val="19"/>
                <c:pt idx="0">
                  <c:v>599</c:v>
                </c:pt>
                <c:pt idx="1">
                  <c:v>1227</c:v>
                </c:pt>
                <c:pt idx="2">
                  <c:v>1856</c:v>
                </c:pt>
                <c:pt idx="3">
                  <c:v>2518</c:v>
                </c:pt>
                <c:pt idx="4">
                  <c:v>3719</c:v>
                </c:pt>
                <c:pt idx="5">
                  <c:v>4949</c:v>
                </c:pt>
                <c:pt idx="6">
                  <c:v>6153</c:v>
                </c:pt>
                <c:pt idx="7">
                  <c:v>12302</c:v>
                </c:pt>
                <c:pt idx="8">
                  <c:v>18493</c:v>
                </c:pt>
                <c:pt idx="9">
                  <c:v>24727</c:v>
                </c:pt>
                <c:pt idx="10">
                  <c:v>37205</c:v>
                </c:pt>
                <c:pt idx="11">
                  <c:v>49410</c:v>
                </c:pt>
                <c:pt idx="12">
                  <c:v>61646</c:v>
                </c:pt>
                <c:pt idx="13">
                  <c:v>123716</c:v>
                </c:pt>
                <c:pt idx="14">
                  <c:v>185454</c:v>
                </c:pt>
                <c:pt idx="15">
                  <c:v>247115</c:v>
                </c:pt>
                <c:pt idx="16">
                  <c:v>370527</c:v>
                </c:pt>
                <c:pt idx="17">
                  <c:v>493935</c:v>
                </c:pt>
                <c:pt idx="18">
                  <c:v>617572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1-4274-BEE8-136A02A2C52B}"/>
            </c:ext>
          </c:extLst>
        </c:ser>
        <c:ser>
          <c:idx val="1"/>
          <c:order val="1"/>
          <c:tx>
            <c:strRef>
              <c:f>'% of top N, not weighted'!$A$4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weighted'!$B$4:$T$4</c:f>
              <c:numCache>
                <c:formatCode>General</c:formatCode>
                <c:ptCount val="19"/>
                <c:pt idx="0">
                  <c:v>1257</c:v>
                </c:pt>
                <c:pt idx="1">
                  <c:v>2541</c:v>
                </c:pt>
                <c:pt idx="2">
                  <c:v>3780</c:v>
                </c:pt>
                <c:pt idx="3">
                  <c:v>5034</c:v>
                </c:pt>
                <c:pt idx="4">
                  <c:v>7568</c:v>
                </c:pt>
                <c:pt idx="5">
                  <c:v>10107</c:v>
                </c:pt>
                <c:pt idx="6">
                  <c:v>12589</c:v>
                </c:pt>
                <c:pt idx="7">
                  <c:v>24909</c:v>
                </c:pt>
                <c:pt idx="8">
                  <c:v>37263</c:v>
                </c:pt>
                <c:pt idx="9">
                  <c:v>49727</c:v>
                </c:pt>
                <c:pt idx="10">
                  <c:v>74633</c:v>
                </c:pt>
                <c:pt idx="11">
                  <c:v>99192</c:v>
                </c:pt>
                <c:pt idx="12">
                  <c:v>123741</c:v>
                </c:pt>
                <c:pt idx="13">
                  <c:v>246745</c:v>
                </c:pt>
                <c:pt idx="14">
                  <c:v>370541</c:v>
                </c:pt>
                <c:pt idx="15">
                  <c:v>494075</c:v>
                </c:pt>
                <c:pt idx="16">
                  <c:v>741890</c:v>
                </c:pt>
                <c:pt idx="17">
                  <c:v>989404</c:v>
                </c:pt>
                <c:pt idx="18">
                  <c:v>1237292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1-4274-BEE8-136A02A2C52B}"/>
            </c:ext>
          </c:extLst>
        </c:ser>
        <c:ser>
          <c:idx val="2"/>
          <c:order val="2"/>
          <c:tx>
            <c:strRef>
              <c:f>'% of top N, not weighted'!$A$5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weighted'!$B$5:$T$5</c:f>
              <c:numCache>
                <c:formatCode>General</c:formatCode>
                <c:ptCount val="19"/>
                <c:pt idx="0">
                  <c:v>1800</c:v>
                </c:pt>
                <c:pt idx="1">
                  <c:v>3478</c:v>
                </c:pt>
                <c:pt idx="2">
                  <c:v>5248</c:v>
                </c:pt>
                <c:pt idx="3">
                  <c:v>7008</c:v>
                </c:pt>
                <c:pt idx="4">
                  <c:v>10560</c:v>
                </c:pt>
                <c:pt idx="5">
                  <c:v>14093</c:v>
                </c:pt>
                <c:pt idx="6">
                  <c:v>17598</c:v>
                </c:pt>
                <c:pt idx="7">
                  <c:v>35394</c:v>
                </c:pt>
                <c:pt idx="8">
                  <c:v>53074</c:v>
                </c:pt>
                <c:pt idx="9">
                  <c:v>70642</c:v>
                </c:pt>
                <c:pt idx="10">
                  <c:v>106231</c:v>
                </c:pt>
                <c:pt idx="11">
                  <c:v>141643</c:v>
                </c:pt>
                <c:pt idx="12">
                  <c:v>177236</c:v>
                </c:pt>
                <c:pt idx="13">
                  <c:v>353715</c:v>
                </c:pt>
                <c:pt idx="14">
                  <c:v>531173</c:v>
                </c:pt>
                <c:pt idx="15">
                  <c:v>708406</c:v>
                </c:pt>
                <c:pt idx="16">
                  <c:v>1061996</c:v>
                </c:pt>
                <c:pt idx="17">
                  <c:v>1416512</c:v>
                </c:pt>
                <c:pt idx="18">
                  <c:v>1770653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51-4274-BEE8-136A02A2C52B}"/>
            </c:ext>
          </c:extLst>
        </c:ser>
        <c:ser>
          <c:idx val="3"/>
          <c:order val="3"/>
          <c:tx>
            <c:strRef>
              <c:f>'% of top N, not weighted'!$A$6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weighted'!$B$6:$T$6</c:f>
              <c:numCache>
                <c:formatCode>General</c:formatCode>
                <c:ptCount val="19"/>
                <c:pt idx="0">
                  <c:v>370</c:v>
                </c:pt>
                <c:pt idx="1">
                  <c:v>734</c:v>
                </c:pt>
                <c:pt idx="2">
                  <c:v>1098</c:v>
                </c:pt>
                <c:pt idx="3">
                  <c:v>1442</c:v>
                </c:pt>
                <c:pt idx="4">
                  <c:v>2188</c:v>
                </c:pt>
                <c:pt idx="5">
                  <c:v>2891</c:v>
                </c:pt>
                <c:pt idx="6">
                  <c:v>3623</c:v>
                </c:pt>
                <c:pt idx="7">
                  <c:v>7359</c:v>
                </c:pt>
                <c:pt idx="8">
                  <c:v>10982</c:v>
                </c:pt>
                <c:pt idx="9">
                  <c:v>14591</c:v>
                </c:pt>
                <c:pt idx="10">
                  <c:v>21955</c:v>
                </c:pt>
                <c:pt idx="11">
                  <c:v>29267</c:v>
                </c:pt>
                <c:pt idx="12">
                  <c:v>36551</c:v>
                </c:pt>
                <c:pt idx="13">
                  <c:v>73218</c:v>
                </c:pt>
                <c:pt idx="14">
                  <c:v>109962</c:v>
                </c:pt>
                <c:pt idx="15">
                  <c:v>146591</c:v>
                </c:pt>
                <c:pt idx="16">
                  <c:v>219546</c:v>
                </c:pt>
                <c:pt idx="17">
                  <c:v>292832</c:v>
                </c:pt>
                <c:pt idx="18">
                  <c:v>366439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51-4274-BEE8-136A02A2C52B}"/>
            </c:ext>
          </c:extLst>
        </c:ser>
        <c:ser>
          <c:idx val="4"/>
          <c:order val="4"/>
          <c:tx>
            <c:strRef>
              <c:f>'% of top N, not weighted'!$A$7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weighted'!$B$7:$T$7</c:f>
              <c:numCache>
                <c:formatCode>General</c:formatCode>
                <c:ptCount val="19"/>
                <c:pt idx="0">
                  <c:v>110</c:v>
                </c:pt>
                <c:pt idx="1">
                  <c:v>231</c:v>
                </c:pt>
                <c:pt idx="2">
                  <c:v>338</c:v>
                </c:pt>
                <c:pt idx="3">
                  <c:v>459</c:v>
                </c:pt>
                <c:pt idx="4">
                  <c:v>679</c:v>
                </c:pt>
                <c:pt idx="5">
                  <c:v>870</c:v>
                </c:pt>
                <c:pt idx="6">
                  <c:v>1100</c:v>
                </c:pt>
                <c:pt idx="7">
                  <c:v>2184</c:v>
                </c:pt>
                <c:pt idx="8">
                  <c:v>3336</c:v>
                </c:pt>
                <c:pt idx="9">
                  <c:v>4437</c:v>
                </c:pt>
                <c:pt idx="10">
                  <c:v>6638</c:v>
                </c:pt>
                <c:pt idx="11">
                  <c:v>8898</c:v>
                </c:pt>
                <c:pt idx="12">
                  <c:v>11079</c:v>
                </c:pt>
                <c:pt idx="13">
                  <c:v>22130</c:v>
                </c:pt>
                <c:pt idx="14">
                  <c:v>32887</c:v>
                </c:pt>
                <c:pt idx="15">
                  <c:v>43871</c:v>
                </c:pt>
                <c:pt idx="16">
                  <c:v>65745</c:v>
                </c:pt>
                <c:pt idx="17">
                  <c:v>87485</c:v>
                </c:pt>
                <c:pt idx="18">
                  <c:v>109448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51-4274-BEE8-136A02A2C52B}"/>
            </c:ext>
          </c:extLst>
        </c:ser>
        <c:ser>
          <c:idx val="5"/>
          <c:order val="5"/>
          <c:tx>
            <c:strRef>
              <c:f>'% of top N, not weighted'!$A$8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weighted'!$B$8:$T$8</c:f>
              <c:numCache>
                <c:formatCode>General</c:formatCode>
                <c:ptCount val="19"/>
                <c:pt idx="0">
                  <c:v>122</c:v>
                </c:pt>
                <c:pt idx="1">
                  <c:v>237</c:v>
                </c:pt>
                <c:pt idx="2">
                  <c:v>327</c:v>
                </c:pt>
                <c:pt idx="3">
                  <c:v>422</c:v>
                </c:pt>
                <c:pt idx="4">
                  <c:v>627</c:v>
                </c:pt>
                <c:pt idx="5">
                  <c:v>817</c:v>
                </c:pt>
                <c:pt idx="6">
                  <c:v>1035</c:v>
                </c:pt>
                <c:pt idx="7">
                  <c:v>2045</c:v>
                </c:pt>
                <c:pt idx="8">
                  <c:v>2994</c:v>
                </c:pt>
                <c:pt idx="9">
                  <c:v>4081</c:v>
                </c:pt>
                <c:pt idx="10">
                  <c:v>6228</c:v>
                </c:pt>
                <c:pt idx="11">
                  <c:v>8351</c:v>
                </c:pt>
                <c:pt idx="12">
                  <c:v>10423</c:v>
                </c:pt>
                <c:pt idx="13">
                  <c:v>20837</c:v>
                </c:pt>
                <c:pt idx="14">
                  <c:v>31274</c:v>
                </c:pt>
                <c:pt idx="15">
                  <c:v>41567</c:v>
                </c:pt>
                <c:pt idx="16">
                  <c:v>62017</c:v>
                </c:pt>
                <c:pt idx="17">
                  <c:v>82268</c:v>
                </c:pt>
                <c:pt idx="18">
                  <c:v>102650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51-4274-BEE8-136A02A2C52B}"/>
            </c:ext>
          </c:extLst>
        </c:ser>
        <c:ser>
          <c:idx val="6"/>
          <c:order val="6"/>
          <c:tx>
            <c:strRef>
              <c:f>'% of top N, not weighted'!$A$9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weighted'!$B$9:$T$9</c:f>
              <c:numCache>
                <c:formatCode>General</c:formatCode>
                <c:ptCount val="19"/>
                <c:pt idx="0">
                  <c:v>839</c:v>
                </c:pt>
                <c:pt idx="1">
                  <c:v>1686</c:v>
                </c:pt>
                <c:pt idx="2">
                  <c:v>2550</c:v>
                </c:pt>
                <c:pt idx="3">
                  <c:v>3421</c:v>
                </c:pt>
                <c:pt idx="4">
                  <c:v>5141</c:v>
                </c:pt>
                <c:pt idx="5">
                  <c:v>6970</c:v>
                </c:pt>
                <c:pt idx="6">
                  <c:v>8739</c:v>
                </c:pt>
                <c:pt idx="7">
                  <c:v>17565</c:v>
                </c:pt>
                <c:pt idx="8">
                  <c:v>26216</c:v>
                </c:pt>
                <c:pt idx="9">
                  <c:v>34832</c:v>
                </c:pt>
                <c:pt idx="10">
                  <c:v>52295</c:v>
                </c:pt>
                <c:pt idx="11">
                  <c:v>69691</c:v>
                </c:pt>
                <c:pt idx="12">
                  <c:v>87187</c:v>
                </c:pt>
                <c:pt idx="13">
                  <c:v>174908</c:v>
                </c:pt>
                <c:pt idx="14">
                  <c:v>262398</c:v>
                </c:pt>
                <c:pt idx="15">
                  <c:v>349696</c:v>
                </c:pt>
                <c:pt idx="16">
                  <c:v>524689</c:v>
                </c:pt>
                <c:pt idx="17">
                  <c:v>699031</c:v>
                </c:pt>
                <c:pt idx="18">
                  <c:v>874572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51-4274-BEE8-136A02A2C52B}"/>
            </c:ext>
          </c:extLst>
        </c:ser>
        <c:ser>
          <c:idx val="7"/>
          <c:order val="7"/>
          <c:tx>
            <c:strRef>
              <c:f>'% of top N, not weighted'!$A$10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weighted'!$B$10:$T$10</c:f>
              <c:numCache>
                <c:formatCode>General</c:formatCode>
                <c:ptCount val="19"/>
                <c:pt idx="0">
                  <c:v>1455</c:v>
                </c:pt>
                <c:pt idx="1">
                  <c:v>2978</c:v>
                </c:pt>
                <c:pt idx="2">
                  <c:v>4487</c:v>
                </c:pt>
                <c:pt idx="3">
                  <c:v>5941</c:v>
                </c:pt>
                <c:pt idx="4">
                  <c:v>8864</c:v>
                </c:pt>
                <c:pt idx="5">
                  <c:v>11771</c:v>
                </c:pt>
                <c:pt idx="6">
                  <c:v>14708</c:v>
                </c:pt>
                <c:pt idx="7">
                  <c:v>29418</c:v>
                </c:pt>
                <c:pt idx="8">
                  <c:v>44301</c:v>
                </c:pt>
                <c:pt idx="9">
                  <c:v>59060</c:v>
                </c:pt>
                <c:pt idx="10">
                  <c:v>88508</c:v>
                </c:pt>
                <c:pt idx="11">
                  <c:v>118307</c:v>
                </c:pt>
                <c:pt idx="12">
                  <c:v>147925</c:v>
                </c:pt>
                <c:pt idx="13">
                  <c:v>296024</c:v>
                </c:pt>
                <c:pt idx="14">
                  <c:v>443709</c:v>
                </c:pt>
                <c:pt idx="15">
                  <c:v>591713</c:v>
                </c:pt>
                <c:pt idx="16">
                  <c:v>887998</c:v>
                </c:pt>
                <c:pt idx="17">
                  <c:v>1184270</c:v>
                </c:pt>
                <c:pt idx="18">
                  <c:v>1480079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51-4274-BEE8-136A02A2C52B}"/>
            </c:ext>
          </c:extLst>
        </c:ser>
        <c:ser>
          <c:idx val="8"/>
          <c:order val="8"/>
          <c:tx>
            <c:strRef>
              <c:f>'% of top N, not weighted'!$A$11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weighted'!$B$11:$T$11</c:f>
              <c:numCache>
                <c:formatCode>General</c:formatCode>
                <c:ptCount val="19"/>
                <c:pt idx="0">
                  <c:v>231</c:v>
                </c:pt>
                <c:pt idx="1">
                  <c:v>441</c:v>
                </c:pt>
                <c:pt idx="2">
                  <c:v>655</c:v>
                </c:pt>
                <c:pt idx="3">
                  <c:v>873</c:v>
                </c:pt>
                <c:pt idx="4">
                  <c:v>1324</c:v>
                </c:pt>
                <c:pt idx="5">
                  <c:v>1735</c:v>
                </c:pt>
                <c:pt idx="6">
                  <c:v>2189</c:v>
                </c:pt>
                <c:pt idx="7">
                  <c:v>4373</c:v>
                </c:pt>
                <c:pt idx="8">
                  <c:v>6514</c:v>
                </c:pt>
                <c:pt idx="9">
                  <c:v>8713</c:v>
                </c:pt>
                <c:pt idx="10">
                  <c:v>13081</c:v>
                </c:pt>
                <c:pt idx="11">
                  <c:v>17379</c:v>
                </c:pt>
                <c:pt idx="12">
                  <c:v>21727</c:v>
                </c:pt>
                <c:pt idx="13">
                  <c:v>43634</c:v>
                </c:pt>
                <c:pt idx="14">
                  <c:v>65623</c:v>
                </c:pt>
                <c:pt idx="15">
                  <c:v>87642</c:v>
                </c:pt>
                <c:pt idx="16">
                  <c:v>131215</c:v>
                </c:pt>
                <c:pt idx="17">
                  <c:v>175030</c:v>
                </c:pt>
                <c:pt idx="18">
                  <c:v>218611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51-4274-BEE8-136A02A2C52B}"/>
            </c:ext>
          </c:extLst>
        </c:ser>
        <c:ser>
          <c:idx val="9"/>
          <c:order val="9"/>
          <c:tx>
            <c:strRef>
              <c:f>'% of top N, not weighted'!$A$12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cat>
            <c:numRef>
              <c:f>'% of top N, not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not weighted'!$B$12:$T$12</c:f>
              <c:numCache>
                <c:formatCode>General</c:formatCode>
                <c:ptCount val="19"/>
                <c:pt idx="0">
                  <c:v>3217</c:v>
                </c:pt>
                <c:pt idx="1">
                  <c:v>6447</c:v>
                </c:pt>
                <c:pt idx="2">
                  <c:v>9661</c:v>
                </c:pt>
                <c:pt idx="3">
                  <c:v>12882</c:v>
                </c:pt>
                <c:pt idx="4">
                  <c:v>19330</c:v>
                </c:pt>
                <c:pt idx="5">
                  <c:v>25797</c:v>
                </c:pt>
                <c:pt idx="6">
                  <c:v>32266</c:v>
                </c:pt>
                <c:pt idx="7">
                  <c:v>64451</c:v>
                </c:pt>
                <c:pt idx="8">
                  <c:v>96827</c:v>
                </c:pt>
                <c:pt idx="9">
                  <c:v>129190</c:v>
                </c:pt>
                <c:pt idx="10">
                  <c:v>193226</c:v>
                </c:pt>
                <c:pt idx="11">
                  <c:v>257862</c:v>
                </c:pt>
                <c:pt idx="12">
                  <c:v>322485</c:v>
                </c:pt>
                <c:pt idx="13">
                  <c:v>645073</c:v>
                </c:pt>
                <c:pt idx="14">
                  <c:v>966979</c:v>
                </c:pt>
                <c:pt idx="15">
                  <c:v>1289324</c:v>
                </c:pt>
                <c:pt idx="16">
                  <c:v>1934377</c:v>
                </c:pt>
                <c:pt idx="17">
                  <c:v>2579233</c:v>
                </c:pt>
                <c:pt idx="18">
                  <c:v>3222684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51-4274-BEE8-136A02A2C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43711"/>
        <c:axId val="1361644191"/>
      </c:area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40 results by source (not weighted)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noFill/>
            </a:ln>
          </c:spPr>
          <c:dPt>
            <c:idx val="0"/>
            <c:bubble3D val="0"/>
            <c:spPr>
              <a:solidFill>
                <a:srgbClr val="D92120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4B-445A-8614-1EDB25AF3B66}"/>
              </c:ext>
            </c:extLst>
          </c:dPt>
          <c:dPt>
            <c:idx val="1"/>
            <c:bubble3D val="0"/>
            <c:spPr>
              <a:solidFill>
                <a:srgbClr val="E66B2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4B-445A-8614-1EDB25AF3B66}"/>
              </c:ext>
            </c:extLst>
          </c:dPt>
          <c:dPt>
            <c:idx val="2"/>
            <c:bubble3D val="0"/>
            <c:spPr>
              <a:solidFill>
                <a:srgbClr val="E0A239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4B-445A-8614-1EDB25AF3B66}"/>
              </c:ext>
            </c:extLst>
          </c:dPt>
          <c:dPt>
            <c:idx val="3"/>
            <c:bubble3D val="0"/>
            <c:spPr>
              <a:solidFill>
                <a:srgbClr val="C3BA45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4B-445A-8614-1EDB25AF3B66}"/>
              </c:ext>
            </c:extLst>
          </c:dPt>
          <c:dPt>
            <c:idx val="4"/>
            <c:bubble3D val="0"/>
            <c:spPr>
              <a:solidFill>
                <a:srgbClr val="99BD5C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4B-445A-8614-1EDB25AF3B66}"/>
              </c:ext>
            </c:extLst>
          </c:dPt>
          <c:dPt>
            <c:idx val="5"/>
            <c:bubble3D val="0"/>
            <c:spPr>
              <a:solidFill>
                <a:srgbClr val="70B484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4B-445A-8614-1EDB25AF3B66}"/>
              </c:ext>
            </c:extLst>
          </c:dPt>
          <c:dPt>
            <c:idx val="6"/>
            <c:bubble3D val="0"/>
            <c:spPr>
              <a:solidFill>
                <a:srgbClr val="519C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4B-445A-8614-1EDB25AF3B66}"/>
              </c:ext>
            </c:extLst>
          </c:dPt>
          <c:dPt>
            <c:idx val="7"/>
            <c:bubble3D val="0"/>
            <c:spPr>
              <a:solidFill>
                <a:srgbClr val="416F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4B-445A-8614-1EDB25AF3B66}"/>
              </c:ext>
            </c:extLst>
          </c:dPt>
          <c:dPt>
            <c:idx val="8"/>
            <c:bubble3D val="0"/>
            <c:spPr>
              <a:solidFill>
                <a:srgbClr val="43328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4B-445A-8614-1EDB25AF3B66}"/>
              </c:ext>
            </c:extLst>
          </c:dPt>
          <c:dPt>
            <c:idx val="9"/>
            <c:bubble3D val="0"/>
            <c:spPr>
              <a:solidFill>
                <a:srgbClr val="781C81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4B-445A-8614-1EDB25AF3B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'% of top N, not weighted'!$A$3:$A$12</c:f>
              <c:strCache>
                <c:ptCount val="10"/>
                <c:pt idx="0">
                  <c:v>Kancolle</c:v>
                </c:pt>
                <c:pt idx="1">
                  <c:v>Skyrim</c:v>
                </c:pt>
                <c:pt idx="2">
                  <c:v>Witcher 3</c:v>
                </c:pt>
                <c:pt idx="3">
                  <c:v>G-senjou no Maou</c:v>
                </c:pt>
                <c:pt idx="4">
                  <c:v>Nekopara Vol. 1</c:v>
                </c:pt>
                <c:pt idx="5">
                  <c:v>Nekopara Vol. 2</c:v>
                </c:pt>
                <c:pt idx="6">
                  <c:v>Maitetsu</c:v>
                </c:pt>
                <c:pt idx="7">
                  <c:v>Senren＊Banka</c:v>
                </c:pt>
                <c:pt idx="8">
                  <c:v>Newton to Ringo no Ki</c:v>
                </c:pt>
                <c:pt idx="9">
                  <c:v>Baldur's Gate 3</c:v>
                </c:pt>
              </c:strCache>
            </c:strRef>
          </c:cat>
          <c:val>
            <c:numRef>
              <c:f>'% of top N, not weighted'!$E$3:$E$12</c:f>
              <c:numCache>
                <c:formatCode>General</c:formatCode>
                <c:ptCount val="10"/>
                <c:pt idx="0">
                  <c:v>2518</c:v>
                </c:pt>
                <c:pt idx="1">
                  <c:v>5034</c:v>
                </c:pt>
                <c:pt idx="2">
                  <c:v>7008</c:v>
                </c:pt>
                <c:pt idx="3">
                  <c:v>1442</c:v>
                </c:pt>
                <c:pt idx="4">
                  <c:v>459</c:v>
                </c:pt>
                <c:pt idx="5">
                  <c:v>422</c:v>
                </c:pt>
                <c:pt idx="6">
                  <c:v>3421</c:v>
                </c:pt>
                <c:pt idx="7">
                  <c:v>5941</c:v>
                </c:pt>
                <c:pt idx="8">
                  <c:v>873</c:v>
                </c:pt>
                <c:pt idx="9">
                  <c:v>12882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B-445A-8614-1EDB25AF3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N results</a:t>
            </a:r>
            <a:r>
              <a:rPr lang="en-US" baseline="0"/>
              <a:t> by source (weighted)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'% of top N, weighted'!$A$3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weighted'!$B$3:$T$3</c:f>
              <c:numCache>
                <c:formatCode>General</c:formatCode>
                <c:ptCount val="19"/>
                <c:pt idx="0">
                  <c:v>685</c:v>
                </c:pt>
                <c:pt idx="1">
                  <c:v>1349</c:v>
                </c:pt>
                <c:pt idx="2">
                  <c:v>2046</c:v>
                </c:pt>
                <c:pt idx="3">
                  <c:v>2749</c:v>
                </c:pt>
                <c:pt idx="4">
                  <c:v>4198</c:v>
                </c:pt>
                <c:pt idx="5">
                  <c:v>5596</c:v>
                </c:pt>
                <c:pt idx="6">
                  <c:v>7022</c:v>
                </c:pt>
                <c:pt idx="7">
                  <c:v>14058</c:v>
                </c:pt>
                <c:pt idx="8">
                  <c:v>21039</c:v>
                </c:pt>
                <c:pt idx="9">
                  <c:v>28216</c:v>
                </c:pt>
                <c:pt idx="10">
                  <c:v>42389</c:v>
                </c:pt>
                <c:pt idx="11">
                  <c:v>56410</c:v>
                </c:pt>
                <c:pt idx="12">
                  <c:v>70620</c:v>
                </c:pt>
                <c:pt idx="13">
                  <c:v>141321</c:v>
                </c:pt>
                <c:pt idx="14">
                  <c:v>212381</c:v>
                </c:pt>
                <c:pt idx="15">
                  <c:v>283541</c:v>
                </c:pt>
                <c:pt idx="16">
                  <c:v>425314</c:v>
                </c:pt>
                <c:pt idx="17">
                  <c:v>567272</c:v>
                </c:pt>
                <c:pt idx="18">
                  <c:v>709206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4-445B-A6BF-252A076D82D2}"/>
            </c:ext>
          </c:extLst>
        </c:ser>
        <c:ser>
          <c:idx val="1"/>
          <c:order val="1"/>
          <c:tx>
            <c:strRef>
              <c:f>'% of top N, weighted'!$A$4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weighted'!$B$4:$T$4</c:f>
              <c:numCache>
                <c:formatCode>General</c:formatCode>
                <c:ptCount val="19"/>
                <c:pt idx="0">
                  <c:v>1335</c:v>
                </c:pt>
                <c:pt idx="1">
                  <c:v>2685</c:v>
                </c:pt>
                <c:pt idx="2">
                  <c:v>4021</c:v>
                </c:pt>
                <c:pt idx="3">
                  <c:v>5301</c:v>
                </c:pt>
                <c:pt idx="4">
                  <c:v>7908</c:v>
                </c:pt>
                <c:pt idx="5">
                  <c:v>10638</c:v>
                </c:pt>
                <c:pt idx="6">
                  <c:v>13339</c:v>
                </c:pt>
                <c:pt idx="7">
                  <c:v>26913</c:v>
                </c:pt>
                <c:pt idx="8">
                  <c:v>40397</c:v>
                </c:pt>
                <c:pt idx="9">
                  <c:v>53640</c:v>
                </c:pt>
                <c:pt idx="10">
                  <c:v>80488</c:v>
                </c:pt>
                <c:pt idx="11">
                  <c:v>107430</c:v>
                </c:pt>
                <c:pt idx="12">
                  <c:v>134031</c:v>
                </c:pt>
                <c:pt idx="13">
                  <c:v>267652</c:v>
                </c:pt>
                <c:pt idx="14">
                  <c:v>400554</c:v>
                </c:pt>
                <c:pt idx="15">
                  <c:v>534376</c:v>
                </c:pt>
                <c:pt idx="16">
                  <c:v>800681</c:v>
                </c:pt>
                <c:pt idx="17">
                  <c:v>1067261</c:v>
                </c:pt>
                <c:pt idx="18">
                  <c:v>1332487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4-445B-A6BF-252A076D82D2}"/>
            </c:ext>
          </c:extLst>
        </c:ser>
        <c:ser>
          <c:idx val="2"/>
          <c:order val="2"/>
          <c:tx>
            <c:strRef>
              <c:f>'% of top N, weighted'!$A$5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weighted'!$B$5:$T$5</c:f>
              <c:numCache>
                <c:formatCode>General</c:formatCode>
                <c:ptCount val="19"/>
                <c:pt idx="0">
                  <c:v>1769</c:v>
                </c:pt>
                <c:pt idx="1">
                  <c:v>3621</c:v>
                </c:pt>
                <c:pt idx="2">
                  <c:v>5382</c:v>
                </c:pt>
                <c:pt idx="3">
                  <c:v>7186</c:v>
                </c:pt>
                <c:pt idx="4">
                  <c:v>10773</c:v>
                </c:pt>
                <c:pt idx="5">
                  <c:v>14352</c:v>
                </c:pt>
                <c:pt idx="6">
                  <c:v>17983</c:v>
                </c:pt>
                <c:pt idx="7">
                  <c:v>35784</c:v>
                </c:pt>
                <c:pt idx="8">
                  <c:v>53820</c:v>
                </c:pt>
                <c:pt idx="9">
                  <c:v>71878</c:v>
                </c:pt>
                <c:pt idx="10">
                  <c:v>107549</c:v>
                </c:pt>
                <c:pt idx="11">
                  <c:v>143340</c:v>
                </c:pt>
                <c:pt idx="12">
                  <c:v>179122</c:v>
                </c:pt>
                <c:pt idx="13">
                  <c:v>357732</c:v>
                </c:pt>
                <c:pt idx="14">
                  <c:v>537349</c:v>
                </c:pt>
                <c:pt idx="15">
                  <c:v>716576</c:v>
                </c:pt>
                <c:pt idx="16">
                  <c:v>1075629</c:v>
                </c:pt>
                <c:pt idx="17">
                  <c:v>1434485</c:v>
                </c:pt>
                <c:pt idx="18">
                  <c:v>1792343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4-445B-A6BF-252A076D82D2}"/>
            </c:ext>
          </c:extLst>
        </c:ser>
        <c:ser>
          <c:idx val="3"/>
          <c:order val="3"/>
          <c:tx>
            <c:strRef>
              <c:f>'% of top N, weighted'!$A$6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weighted'!$B$6:$T$6</c:f>
              <c:numCache>
                <c:formatCode>General</c:formatCode>
                <c:ptCount val="19"/>
                <c:pt idx="0">
                  <c:v>421</c:v>
                </c:pt>
                <c:pt idx="1">
                  <c:v>841</c:v>
                </c:pt>
                <c:pt idx="2">
                  <c:v>1263</c:v>
                </c:pt>
                <c:pt idx="3">
                  <c:v>1719</c:v>
                </c:pt>
                <c:pt idx="4">
                  <c:v>2543</c:v>
                </c:pt>
                <c:pt idx="5">
                  <c:v>3419</c:v>
                </c:pt>
                <c:pt idx="6">
                  <c:v>4305</c:v>
                </c:pt>
                <c:pt idx="7">
                  <c:v>8752</c:v>
                </c:pt>
                <c:pt idx="8">
                  <c:v>13021</c:v>
                </c:pt>
                <c:pt idx="9">
                  <c:v>17404</c:v>
                </c:pt>
                <c:pt idx="10">
                  <c:v>26201</c:v>
                </c:pt>
                <c:pt idx="11">
                  <c:v>34854</c:v>
                </c:pt>
                <c:pt idx="12">
                  <c:v>43540</c:v>
                </c:pt>
                <c:pt idx="13">
                  <c:v>86697</c:v>
                </c:pt>
                <c:pt idx="14">
                  <c:v>130216</c:v>
                </c:pt>
                <c:pt idx="15">
                  <c:v>173317</c:v>
                </c:pt>
                <c:pt idx="16">
                  <c:v>259938</c:v>
                </c:pt>
                <c:pt idx="17">
                  <c:v>345894</c:v>
                </c:pt>
                <c:pt idx="18">
                  <c:v>432219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84-445B-A6BF-252A076D82D2}"/>
            </c:ext>
          </c:extLst>
        </c:ser>
        <c:ser>
          <c:idx val="4"/>
          <c:order val="4"/>
          <c:tx>
            <c:strRef>
              <c:f>'% of top N, weighted'!$A$7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weighted'!$B$7:$T$7</c:f>
              <c:numCache>
                <c:formatCode>General</c:formatCode>
                <c:ptCount val="19"/>
                <c:pt idx="0">
                  <c:v>144</c:v>
                </c:pt>
                <c:pt idx="1">
                  <c:v>296</c:v>
                </c:pt>
                <c:pt idx="2">
                  <c:v>427</c:v>
                </c:pt>
                <c:pt idx="3">
                  <c:v>551</c:v>
                </c:pt>
                <c:pt idx="4">
                  <c:v>804</c:v>
                </c:pt>
                <c:pt idx="5">
                  <c:v>1064</c:v>
                </c:pt>
                <c:pt idx="6">
                  <c:v>1283</c:v>
                </c:pt>
                <c:pt idx="7">
                  <c:v>2608</c:v>
                </c:pt>
                <c:pt idx="8">
                  <c:v>3964</c:v>
                </c:pt>
                <c:pt idx="9">
                  <c:v>5293</c:v>
                </c:pt>
                <c:pt idx="10">
                  <c:v>7912</c:v>
                </c:pt>
                <c:pt idx="11">
                  <c:v>10563</c:v>
                </c:pt>
                <c:pt idx="12">
                  <c:v>13220</c:v>
                </c:pt>
                <c:pt idx="13">
                  <c:v>26461</c:v>
                </c:pt>
                <c:pt idx="14">
                  <c:v>39756</c:v>
                </c:pt>
                <c:pt idx="15">
                  <c:v>53007</c:v>
                </c:pt>
                <c:pt idx="16">
                  <c:v>79294</c:v>
                </c:pt>
                <c:pt idx="17">
                  <c:v>105512</c:v>
                </c:pt>
                <c:pt idx="18">
                  <c:v>132058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84-445B-A6BF-252A076D82D2}"/>
            </c:ext>
          </c:extLst>
        </c:ser>
        <c:ser>
          <c:idx val="5"/>
          <c:order val="5"/>
          <c:tx>
            <c:strRef>
              <c:f>'% of top N, weighted'!$A$8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weighted'!$B$8:$T$8</c:f>
              <c:numCache>
                <c:formatCode>General</c:formatCode>
                <c:ptCount val="19"/>
                <c:pt idx="0">
                  <c:v>127</c:v>
                </c:pt>
                <c:pt idx="1">
                  <c:v>252</c:v>
                </c:pt>
                <c:pt idx="2">
                  <c:v>391</c:v>
                </c:pt>
                <c:pt idx="3">
                  <c:v>512</c:v>
                </c:pt>
                <c:pt idx="4">
                  <c:v>744</c:v>
                </c:pt>
                <c:pt idx="5">
                  <c:v>1027</c:v>
                </c:pt>
                <c:pt idx="6">
                  <c:v>1260</c:v>
                </c:pt>
                <c:pt idx="7">
                  <c:v>2544</c:v>
                </c:pt>
                <c:pt idx="8">
                  <c:v>3737</c:v>
                </c:pt>
                <c:pt idx="9">
                  <c:v>4986</c:v>
                </c:pt>
                <c:pt idx="10">
                  <c:v>7572</c:v>
                </c:pt>
                <c:pt idx="11">
                  <c:v>10104</c:v>
                </c:pt>
                <c:pt idx="12">
                  <c:v>12626</c:v>
                </c:pt>
                <c:pt idx="13">
                  <c:v>25004</c:v>
                </c:pt>
                <c:pt idx="14">
                  <c:v>37596</c:v>
                </c:pt>
                <c:pt idx="15">
                  <c:v>50199</c:v>
                </c:pt>
                <c:pt idx="16">
                  <c:v>75054</c:v>
                </c:pt>
                <c:pt idx="17">
                  <c:v>99956</c:v>
                </c:pt>
                <c:pt idx="18">
                  <c:v>124745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84-445B-A6BF-252A076D82D2}"/>
            </c:ext>
          </c:extLst>
        </c:ser>
        <c:ser>
          <c:idx val="6"/>
          <c:order val="6"/>
          <c:tx>
            <c:strRef>
              <c:f>'% of top N, weighted'!$A$9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weighted'!$B$9:$T$9</c:f>
              <c:numCache>
                <c:formatCode>General</c:formatCode>
                <c:ptCount val="19"/>
                <c:pt idx="0">
                  <c:v>958</c:v>
                </c:pt>
                <c:pt idx="1">
                  <c:v>1953</c:v>
                </c:pt>
                <c:pt idx="2">
                  <c:v>2946</c:v>
                </c:pt>
                <c:pt idx="3">
                  <c:v>3944</c:v>
                </c:pt>
                <c:pt idx="4">
                  <c:v>5937</c:v>
                </c:pt>
                <c:pt idx="5">
                  <c:v>7819</c:v>
                </c:pt>
                <c:pt idx="6">
                  <c:v>9734</c:v>
                </c:pt>
                <c:pt idx="7">
                  <c:v>19408</c:v>
                </c:pt>
                <c:pt idx="8">
                  <c:v>29197</c:v>
                </c:pt>
                <c:pt idx="9">
                  <c:v>38800</c:v>
                </c:pt>
                <c:pt idx="10">
                  <c:v>58373</c:v>
                </c:pt>
                <c:pt idx="11">
                  <c:v>77990</c:v>
                </c:pt>
                <c:pt idx="12">
                  <c:v>97492</c:v>
                </c:pt>
                <c:pt idx="13">
                  <c:v>195707</c:v>
                </c:pt>
                <c:pt idx="14">
                  <c:v>293375</c:v>
                </c:pt>
                <c:pt idx="15">
                  <c:v>391599</c:v>
                </c:pt>
                <c:pt idx="16">
                  <c:v>586768</c:v>
                </c:pt>
                <c:pt idx="17">
                  <c:v>782467</c:v>
                </c:pt>
                <c:pt idx="18">
                  <c:v>978274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84-445B-A6BF-252A076D82D2}"/>
            </c:ext>
          </c:extLst>
        </c:ser>
        <c:ser>
          <c:idx val="7"/>
          <c:order val="7"/>
          <c:tx>
            <c:strRef>
              <c:f>'% of top N, weighted'!$A$10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weighted'!$B$10:$T$10</c:f>
              <c:numCache>
                <c:formatCode>General</c:formatCode>
                <c:ptCount val="19"/>
                <c:pt idx="0">
                  <c:v>1582</c:v>
                </c:pt>
                <c:pt idx="1">
                  <c:v>3139</c:v>
                </c:pt>
                <c:pt idx="2">
                  <c:v>4735</c:v>
                </c:pt>
                <c:pt idx="3">
                  <c:v>6314</c:v>
                </c:pt>
                <c:pt idx="4">
                  <c:v>9389</c:v>
                </c:pt>
                <c:pt idx="5">
                  <c:v>12500</c:v>
                </c:pt>
                <c:pt idx="6">
                  <c:v>15610</c:v>
                </c:pt>
                <c:pt idx="7">
                  <c:v>31006</c:v>
                </c:pt>
                <c:pt idx="8">
                  <c:v>46425</c:v>
                </c:pt>
                <c:pt idx="9">
                  <c:v>61730</c:v>
                </c:pt>
                <c:pt idx="10">
                  <c:v>92876</c:v>
                </c:pt>
                <c:pt idx="11">
                  <c:v>123814</c:v>
                </c:pt>
                <c:pt idx="12">
                  <c:v>154624</c:v>
                </c:pt>
                <c:pt idx="13">
                  <c:v>308839</c:v>
                </c:pt>
                <c:pt idx="14">
                  <c:v>463228</c:v>
                </c:pt>
                <c:pt idx="15">
                  <c:v>617541</c:v>
                </c:pt>
                <c:pt idx="16">
                  <c:v>927964</c:v>
                </c:pt>
                <c:pt idx="17">
                  <c:v>1236767</c:v>
                </c:pt>
                <c:pt idx="18">
                  <c:v>1545312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84-445B-A6BF-252A076D82D2}"/>
            </c:ext>
          </c:extLst>
        </c:ser>
        <c:ser>
          <c:idx val="8"/>
          <c:order val="8"/>
          <c:tx>
            <c:strRef>
              <c:f>'% of top N, weighted'!$A$11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weighted'!$B$11:$T$11</c:f>
              <c:numCache>
                <c:formatCode>General</c:formatCode>
                <c:ptCount val="19"/>
                <c:pt idx="0">
                  <c:v>291</c:v>
                </c:pt>
                <c:pt idx="1">
                  <c:v>571</c:v>
                </c:pt>
                <c:pt idx="2">
                  <c:v>820</c:v>
                </c:pt>
                <c:pt idx="3">
                  <c:v>1094</c:v>
                </c:pt>
                <c:pt idx="4">
                  <c:v>1633</c:v>
                </c:pt>
                <c:pt idx="5">
                  <c:v>2119</c:v>
                </c:pt>
                <c:pt idx="6">
                  <c:v>2673</c:v>
                </c:pt>
                <c:pt idx="7">
                  <c:v>5304</c:v>
                </c:pt>
                <c:pt idx="8">
                  <c:v>7916</c:v>
                </c:pt>
                <c:pt idx="9">
                  <c:v>10507</c:v>
                </c:pt>
                <c:pt idx="10">
                  <c:v>15699</c:v>
                </c:pt>
                <c:pt idx="11">
                  <c:v>21010</c:v>
                </c:pt>
                <c:pt idx="12">
                  <c:v>26278</c:v>
                </c:pt>
                <c:pt idx="13">
                  <c:v>52480</c:v>
                </c:pt>
                <c:pt idx="14">
                  <c:v>78756</c:v>
                </c:pt>
                <c:pt idx="15">
                  <c:v>104868</c:v>
                </c:pt>
                <c:pt idx="16">
                  <c:v>157051</c:v>
                </c:pt>
                <c:pt idx="17">
                  <c:v>209324</c:v>
                </c:pt>
                <c:pt idx="18">
                  <c:v>261606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84-445B-A6BF-252A076D82D2}"/>
            </c:ext>
          </c:extLst>
        </c:ser>
        <c:ser>
          <c:idx val="9"/>
          <c:order val="9"/>
          <c:tx>
            <c:strRef>
              <c:f>'% of top N, weighted'!$A$12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cat>
            <c:numRef>
              <c:f>'% of top N, weighted'!$B$2:$T$2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weighted'!$B$12:$T$12</c:f>
              <c:numCache>
                <c:formatCode>General</c:formatCode>
                <c:ptCount val="19"/>
                <c:pt idx="0">
                  <c:v>2688</c:v>
                </c:pt>
                <c:pt idx="1">
                  <c:v>5293</c:v>
                </c:pt>
                <c:pt idx="2">
                  <c:v>7969</c:v>
                </c:pt>
                <c:pt idx="3">
                  <c:v>10630</c:v>
                </c:pt>
                <c:pt idx="4">
                  <c:v>16071</c:v>
                </c:pt>
                <c:pt idx="5">
                  <c:v>21466</c:v>
                </c:pt>
                <c:pt idx="6">
                  <c:v>26791</c:v>
                </c:pt>
                <c:pt idx="7">
                  <c:v>53623</c:v>
                </c:pt>
                <c:pt idx="8">
                  <c:v>80484</c:v>
                </c:pt>
                <c:pt idx="9">
                  <c:v>107546</c:v>
                </c:pt>
                <c:pt idx="10">
                  <c:v>160941</c:v>
                </c:pt>
                <c:pt idx="11">
                  <c:v>214485</c:v>
                </c:pt>
                <c:pt idx="12">
                  <c:v>268447</c:v>
                </c:pt>
                <c:pt idx="13">
                  <c:v>538107</c:v>
                </c:pt>
                <c:pt idx="14">
                  <c:v>806789</c:v>
                </c:pt>
                <c:pt idx="15">
                  <c:v>1074976</c:v>
                </c:pt>
                <c:pt idx="16">
                  <c:v>1612307</c:v>
                </c:pt>
                <c:pt idx="17">
                  <c:v>2151062</c:v>
                </c:pt>
                <c:pt idx="18">
                  <c:v>2691750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84-445B-A6BF-252A076D8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43711"/>
        <c:axId val="1361644191"/>
      </c:area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40 results by source (weighted)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noFill/>
            </a:ln>
          </c:spPr>
          <c:dPt>
            <c:idx val="0"/>
            <c:bubble3D val="0"/>
            <c:spPr>
              <a:solidFill>
                <a:srgbClr val="D92120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43-4323-AE77-EAA27DBFDD8C}"/>
              </c:ext>
            </c:extLst>
          </c:dPt>
          <c:dPt>
            <c:idx val="1"/>
            <c:bubble3D val="0"/>
            <c:spPr>
              <a:solidFill>
                <a:srgbClr val="E66B2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43-4323-AE77-EAA27DBFDD8C}"/>
              </c:ext>
            </c:extLst>
          </c:dPt>
          <c:dPt>
            <c:idx val="2"/>
            <c:bubble3D val="0"/>
            <c:spPr>
              <a:solidFill>
                <a:srgbClr val="E0A239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843-4323-AE77-EAA27DBFDD8C}"/>
              </c:ext>
            </c:extLst>
          </c:dPt>
          <c:dPt>
            <c:idx val="3"/>
            <c:bubble3D val="0"/>
            <c:spPr>
              <a:solidFill>
                <a:srgbClr val="C3BA45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843-4323-AE77-EAA27DBFDD8C}"/>
              </c:ext>
            </c:extLst>
          </c:dPt>
          <c:dPt>
            <c:idx val="4"/>
            <c:bubble3D val="0"/>
            <c:spPr>
              <a:solidFill>
                <a:srgbClr val="99BD5C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843-4323-AE77-EAA27DBFDD8C}"/>
              </c:ext>
            </c:extLst>
          </c:dPt>
          <c:dPt>
            <c:idx val="5"/>
            <c:bubble3D val="0"/>
            <c:spPr>
              <a:solidFill>
                <a:srgbClr val="70B484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843-4323-AE77-EAA27DBFDD8C}"/>
              </c:ext>
            </c:extLst>
          </c:dPt>
          <c:dPt>
            <c:idx val="6"/>
            <c:bubble3D val="0"/>
            <c:spPr>
              <a:solidFill>
                <a:srgbClr val="519C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843-4323-AE77-EAA27DBFDD8C}"/>
              </c:ext>
            </c:extLst>
          </c:dPt>
          <c:dPt>
            <c:idx val="7"/>
            <c:bubble3D val="0"/>
            <c:spPr>
              <a:solidFill>
                <a:srgbClr val="416F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843-4323-AE77-EAA27DBFDD8C}"/>
              </c:ext>
            </c:extLst>
          </c:dPt>
          <c:dPt>
            <c:idx val="8"/>
            <c:bubble3D val="0"/>
            <c:spPr>
              <a:solidFill>
                <a:srgbClr val="43328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843-4323-AE77-EAA27DBFDD8C}"/>
              </c:ext>
            </c:extLst>
          </c:dPt>
          <c:dPt>
            <c:idx val="9"/>
            <c:bubble3D val="0"/>
            <c:spPr>
              <a:solidFill>
                <a:srgbClr val="781C81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843-4323-AE77-EAA27DBFDD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'% of top N, weighted'!$A$3:$A$12</c:f>
              <c:strCache>
                <c:ptCount val="10"/>
                <c:pt idx="0">
                  <c:v>Kancolle</c:v>
                </c:pt>
                <c:pt idx="1">
                  <c:v>Skyrim</c:v>
                </c:pt>
                <c:pt idx="2">
                  <c:v>Witcher 3</c:v>
                </c:pt>
                <c:pt idx="3">
                  <c:v>G-senjou no Maou</c:v>
                </c:pt>
                <c:pt idx="4">
                  <c:v>Nekopara Vol. 1</c:v>
                </c:pt>
                <c:pt idx="5">
                  <c:v>Nekopara Vol. 2</c:v>
                </c:pt>
                <c:pt idx="6">
                  <c:v>Maitetsu</c:v>
                </c:pt>
                <c:pt idx="7">
                  <c:v>Senren＊Banka</c:v>
                </c:pt>
                <c:pt idx="8">
                  <c:v>Newton to Ringo no Ki</c:v>
                </c:pt>
                <c:pt idx="9">
                  <c:v>Baldur's Gate 3</c:v>
                </c:pt>
              </c:strCache>
            </c:strRef>
          </c:cat>
          <c:val>
            <c:numRef>
              <c:f>'% of top N, weighted'!$E$3:$E$12</c:f>
              <c:numCache>
                <c:formatCode>General</c:formatCode>
                <c:ptCount val="10"/>
                <c:pt idx="0">
                  <c:v>2749</c:v>
                </c:pt>
                <c:pt idx="1">
                  <c:v>5301</c:v>
                </c:pt>
                <c:pt idx="2">
                  <c:v>7186</c:v>
                </c:pt>
                <c:pt idx="3">
                  <c:v>1719</c:v>
                </c:pt>
                <c:pt idx="4">
                  <c:v>551</c:v>
                </c:pt>
                <c:pt idx="5">
                  <c:v>512</c:v>
                </c:pt>
                <c:pt idx="6">
                  <c:v>3944</c:v>
                </c:pt>
                <c:pt idx="7">
                  <c:v>6314</c:v>
                </c:pt>
                <c:pt idx="8">
                  <c:v>1094</c:v>
                </c:pt>
                <c:pt idx="9">
                  <c:v>10630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843-4323-AE77-EAA27DBFD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N results</a:t>
            </a:r>
            <a:r>
              <a:rPr lang="en-US" baseline="0"/>
              <a:t> by source (weighted^2)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'% of top N, weighted^2'!$A$3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weighted^2'!$B$3:$T$3</c:f>
              <c:numCache>
                <c:formatCode>General</c:formatCode>
                <c:ptCount val="19"/>
                <c:pt idx="0">
                  <c:v>794</c:v>
                </c:pt>
                <c:pt idx="1">
                  <c:v>1598</c:v>
                </c:pt>
                <c:pt idx="2">
                  <c:v>2371</c:v>
                </c:pt>
                <c:pt idx="3">
                  <c:v>3151</c:v>
                </c:pt>
                <c:pt idx="4">
                  <c:v>4781</c:v>
                </c:pt>
                <c:pt idx="5">
                  <c:v>6400</c:v>
                </c:pt>
                <c:pt idx="6">
                  <c:v>8078</c:v>
                </c:pt>
                <c:pt idx="7">
                  <c:v>16102</c:v>
                </c:pt>
                <c:pt idx="8">
                  <c:v>24264</c:v>
                </c:pt>
                <c:pt idx="9">
                  <c:v>32334</c:v>
                </c:pt>
                <c:pt idx="10">
                  <c:v>48601</c:v>
                </c:pt>
                <c:pt idx="11">
                  <c:v>64840</c:v>
                </c:pt>
                <c:pt idx="12">
                  <c:v>81076</c:v>
                </c:pt>
                <c:pt idx="13">
                  <c:v>161384</c:v>
                </c:pt>
                <c:pt idx="14">
                  <c:v>241829</c:v>
                </c:pt>
                <c:pt idx="15">
                  <c:v>321915</c:v>
                </c:pt>
                <c:pt idx="16">
                  <c:v>482486</c:v>
                </c:pt>
                <c:pt idx="17">
                  <c:v>642164</c:v>
                </c:pt>
                <c:pt idx="18">
                  <c:v>802417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7-4C8B-9B93-062E1C92C4BD}"/>
            </c:ext>
          </c:extLst>
        </c:ser>
        <c:ser>
          <c:idx val="1"/>
          <c:order val="1"/>
          <c:tx>
            <c:strRef>
              <c:f>'% of top N, weighted^2'!$A$4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weighted^2'!$B$4:$T$4</c:f>
              <c:numCache>
                <c:formatCode>General</c:formatCode>
                <c:ptCount val="19"/>
                <c:pt idx="0">
                  <c:v>1455</c:v>
                </c:pt>
                <c:pt idx="1">
                  <c:v>2911</c:v>
                </c:pt>
                <c:pt idx="2">
                  <c:v>4364</c:v>
                </c:pt>
                <c:pt idx="3">
                  <c:v>5765</c:v>
                </c:pt>
                <c:pt idx="4">
                  <c:v>8508</c:v>
                </c:pt>
                <c:pt idx="5">
                  <c:v>11263</c:v>
                </c:pt>
                <c:pt idx="6">
                  <c:v>14098</c:v>
                </c:pt>
                <c:pt idx="7">
                  <c:v>28060</c:v>
                </c:pt>
                <c:pt idx="8">
                  <c:v>42121</c:v>
                </c:pt>
                <c:pt idx="9">
                  <c:v>56120</c:v>
                </c:pt>
                <c:pt idx="10">
                  <c:v>84377</c:v>
                </c:pt>
                <c:pt idx="11">
                  <c:v>112685</c:v>
                </c:pt>
                <c:pt idx="12">
                  <c:v>140957</c:v>
                </c:pt>
                <c:pt idx="13">
                  <c:v>282370</c:v>
                </c:pt>
                <c:pt idx="14">
                  <c:v>423337</c:v>
                </c:pt>
                <c:pt idx="15">
                  <c:v>564100</c:v>
                </c:pt>
                <c:pt idx="16">
                  <c:v>846424</c:v>
                </c:pt>
                <c:pt idx="17">
                  <c:v>1128932</c:v>
                </c:pt>
                <c:pt idx="18">
                  <c:v>1410472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7-4C8B-9B93-062E1C92C4BD}"/>
            </c:ext>
          </c:extLst>
        </c:ser>
        <c:ser>
          <c:idx val="2"/>
          <c:order val="2"/>
          <c:tx>
            <c:strRef>
              <c:f>'% of top N, weighted^2'!$A$5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weighted^2'!$B$5:$T$5</c:f>
              <c:numCache>
                <c:formatCode>General</c:formatCode>
                <c:ptCount val="19"/>
                <c:pt idx="0">
                  <c:v>1803</c:v>
                </c:pt>
                <c:pt idx="1">
                  <c:v>3595</c:v>
                </c:pt>
                <c:pt idx="2">
                  <c:v>5314</c:v>
                </c:pt>
                <c:pt idx="3">
                  <c:v>7106</c:v>
                </c:pt>
                <c:pt idx="4">
                  <c:v>10748</c:v>
                </c:pt>
                <c:pt idx="5">
                  <c:v>14298</c:v>
                </c:pt>
                <c:pt idx="6">
                  <c:v>17858</c:v>
                </c:pt>
                <c:pt idx="7">
                  <c:v>35568</c:v>
                </c:pt>
                <c:pt idx="8">
                  <c:v>53472</c:v>
                </c:pt>
                <c:pt idx="9">
                  <c:v>71304</c:v>
                </c:pt>
                <c:pt idx="10">
                  <c:v>106751</c:v>
                </c:pt>
                <c:pt idx="11">
                  <c:v>142221</c:v>
                </c:pt>
                <c:pt idx="12">
                  <c:v>178040</c:v>
                </c:pt>
                <c:pt idx="13">
                  <c:v>356372</c:v>
                </c:pt>
                <c:pt idx="14">
                  <c:v>534298</c:v>
                </c:pt>
                <c:pt idx="15">
                  <c:v>712254</c:v>
                </c:pt>
                <c:pt idx="16">
                  <c:v>1069912</c:v>
                </c:pt>
                <c:pt idx="17">
                  <c:v>1427232</c:v>
                </c:pt>
                <c:pt idx="18">
                  <c:v>1784693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7-4C8B-9B93-062E1C92C4BD}"/>
            </c:ext>
          </c:extLst>
        </c:ser>
        <c:ser>
          <c:idx val="3"/>
          <c:order val="3"/>
          <c:tx>
            <c:strRef>
              <c:f>'% of top N, weighted^2'!$A$6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weighted^2'!$B$6:$T$6</c:f>
              <c:numCache>
                <c:formatCode>General</c:formatCode>
                <c:ptCount val="19"/>
                <c:pt idx="0">
                  <c:v>475</c:v>
                </c:pt>
                <c:pt idx="1">
                  <c:v>999</c:v>
                </c:pt>
                <c:pt idx="2">
                  <c:v>1529</c:v>
                </c:pt>
                <c:pt idx="3">
                  <c:v>2025</c:v>
                </c:pt>
                <c:pt idx="4">
                  <c:v>3033</c:v>
                </c:pt>
                <c:pt idx="5">
                  <c:v>4030</c:v>
                </c:pt>
                <c:pt idx="6">
                  <c:v>5034</c:v>
                </c:pt>
                <c:pt idx="7">
                  <c:v>10031</c:v>
                </c:pt>
                <c:pt idx="8">
                  <c:v>15033</c:v>
                </c:pt>
                <c:pt idx="9">
                  <c:v>20216</c:v>
                </c:pt>
                <c:pt idx="10">
                  <c:v>30497</c:v>
                </c:pt>
                <c:pt idx="11">
                  <c:v>40589</c:v>
                </c:pt>
                <c:pt idx="12">
                  <c:v>50587</c:v>
                </c:pt>
                <c:pt idx="13">
                  <c:v>100857</c:v>
                </c:pt>
                <c:pt idx="14">
                  <c:v>151376</c:v>
                </c:pt>
                <c:pt idx="15">
                  <c:v>201939</c:v>
                </c:pt>
                <c:pt idx="16">
                  <c:v>302585</c:v>
                </c:pt>
                <c:pt idx="17">
                  <c:v>403148</c:v>
                </c:pt>
                <c:pt idx="18">
                  <c:v>503008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7-4C8B-9B93-062E1C92C4BD}"/>
            </c:ext>
          </c:extLst>
        </c:ser>
        <c:ser>
          <c:idx val="4"/>
          <c:order val="4"/>
          <c:tx>
            <c:strRef>
              <c:f>'% of top N, weighted^2'!$A$7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weighted^2'!$B$7:$T$7</c:f>
              <c:numCache>
                <c:formatCode>General</c:formatCode>
                <c:ptCount val="19"/>
                <c:pt idx="0">
                  <c:v>166</c:v>
                </c:pt>
                <c:pt idx="1">
                  <c:v>312</c:v>
                </c:pt>
                <c:pt idx="2">
                  <c:v>466</c:v>
                </c:pt>
                <c:pt idx="3">
                  <c:v>605</c:v>
                </c:pt>
                <c:pt idx="4">
                  <c:v>917</c:v>
                </c:pt>
                <c:pt idx="5">
                  <c:v>1274</c:v>
                </c:pt>
                <c:pt idx="6">
                  <c:v>1596</c:v>
                </c:pt>
                <c:pt idx="7">
                  <c:v>3114</c:v>
                </c:pt>
                <c:pt idx="8">
                  <c:v>4747</c:v>
                </c:pt>
                <c:pt idx="9">
                  <c:v>6365</c:v>
                </c:pt>
                <c:pt idx="10">
                  <c:v>9517</c:v>
                </c:pt>
                <c:pt idx="11">
                  <c:v>12653</c:v>
                </c:pt>
                <c:pt idx="12">
                  <c:v>15896</c:v>
                </c:pt>
                <c:pt idx="13">
                  <c:v>31821</c:v>
                </c:pt>
                <c:pt idx="14">
                  <c:v>47647</c:v>
                </c:pt>
                <c:pt idx="15">
                  <c:v>63537</c:v>
                </c:pt>
                <c:pt idx="16">
                  <c:v>95177</c:v>
                </c:pt>
                <c:pt idx="17">
                  <c:v>126577</c:v>
                </c:pt>
                <c:pt idx="18">
                  <c:v>157820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7-4C8B-9B93-062E1C92C4BD}"/>
            </c:ext>
          </c:extLst>
        </c:ser>
        <c:ser>
          <c:idx val="5"/>
          <c:order val="5"/>
          <c:tx>
            <c:strRef>
              <c:f>'% of top N, weighted^2'!$A$8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weighted^2'!$B$8:$T$8</c:f>
              <c:numCache>
                <c:formatCode>General</c:formatCode>
                <c:ptCount val="19"/>
                <c:pt idx="0">
                  <c:v>145</c:v>
                </c:pt>
                <c:pt idx="1">
                  <c:v>304</c:v>
                </c:pt>
                <c:pt idx="2">
                  <c:v>441</c:v>
                </c:pt>
                <c:pt idx="3">
                  <c:v>578</c:v>
                </c:pt>
                <c:pt idx="4">
                  <c:v>874</c:v>
                </c:pt>
                <c:pt idx="5">
                  <c:v>1185</c:v>
                </c:pt>
                <c:pt idx="6">
                  <c:v>1476</c:v>
                </c:pt>
                <c:pt idx="7">
                  <c:v>3060</c:v>
                </c:pt>
                <c:pt idx="8">
                  <c:v>4546</c:v>
                </c:pt>
                <c:pt idx="9">
                  <c:v>6009</c:v>
                </c:pt>
                <c:pt idx="10">
                  <c:v>8932</c:v>
                </c:pt>
                <c:pt idx="11">
                  <c:v>11888</c:v>
                </c:pt>
                <c:pt idx="12">
                  <c:v>14794</c:v>
                </c:pt>
                <c:pt idx="13">
                  <c:v>29622</c:v>
                </c:pt>
                <c:pt idx="14">
                  <c:v>44446</c:v>
                </c:pt>
                <c:pt idx="15">
                  <c:v>59184</c:v>
                </c:pt>
                <c:pt idx="16">
                  <c:v>88703</c:v>
                </c:pt>
                <c:pt idx="17">
                  <c:v>118230</c:v>
                </c:pt>
                <c:pt idx="18">
                  <c:v>147721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37-4C8B-9B93-062E1C92C4BD}"/>
            </c:ext>
          </c:extLst>
        </c:ser>
        <c:ser>
          <c:idx val="6"/>
          <c:order val="6"/>
          <c:tx>
            <c:strRef>
              <c:f>'% of top N, weighted^2'!$A$9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weighted^2'!$B$9:$T$9</c:f>
              <c:numCache>
                <c:formatCode>General</c:formatCode>
                <c:ptCount val="19"/>
                <c:pt idx="0">
                  <c:v>1085</c:v>
                </c:pt>
                <c:pt idx="1">
                  <c:v>2179</c:v>
                </c:pt>
                <c:pt idx="2">
                  <c:v>3298</c:v>
                </c:pt>
                <c:pt idx="3">
                  <c:v>4385</c:v>
                </c:pt>
                <c:pt idx="4">
                  <c:v>6558</c:v>
                </c:pt>
                <c:pt idx="5">
                  <c:v>8783</c:v>
                </c:pt>
                <c:pt idx="6">
                  <c:v>10898</c:v>
                </c:pt>
                <c:pt idx="7">
                  <c:v>21681</c:v>
                </c:pt>
                <c:pt idx="8">
                  <c:v>32413</c:v>
                </c:pt>
                <c:pt idx="9">
                  <c:v>43082</c:v>
                </c:pt>
                <c:pt idx="10">
                  <c:v>64956</c:v>
                </c:pt>
                <c:pt idx="11">
                  <c:v>86545</c:v>
                </c:pt>
                <c:pt idx="12">
                  <c:v>108053</c:v>
                </c:pt>
                <c:pt idx="13">
                  <c:v>216296</c:v>
                </c:pt>
                <c:pt idx="14">
                  <c:v>324279</c:v>
                </c:pt>
                <c:pt idx="15">
                  <c:v>432868</c:v>
                </c:pt>
                <c:pt idx="16">
                  <c:v>648157</c:v>
                </c:pt>
                <c:pt idx="17">
                  <c:v>864213</c:v>
                </c:pt>
                <c:pt idx="18">
                  <c:v>1079254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37-4C8B-9B93-062E1C92C4BD}"/>
            </c:ext>
          </c:extLst>
        </c:ser>
        <c:ser>
          <c:idx val="7"/>
          <c:order val="7"/>
          <c:tx>
            <c:strRef>
              <c:f>'% of top N, weighted^2'!$A$10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weighted^2'!$B$10:$T$10</c:f>
              <c:numCache>
                <c:formatCode>General</c:formatCode>
                <c:ptCount val="19"/>
                <c:pt idx="0">
                  <c:v>1568</c:v>
                </c:pt>
                <c:pt idx="1">
                  <c:v>3109</c:v>
                </c:pt>
                <c:pt idx="2">
                  <c:v>4692</c:v>
                </c:pt>
                <c:pt idx="3">
                  <c:v>6258</c:v>
                </c:pt>
                <c:pt idx="4">
                  <c:v>9464</c:v>
                </c:pt>
                <c:pt idx="5">
                  <c:v>12724</c:v>
                </c:pt>
                <c:pt idx="6">
                  <c:v>15906</c:v>
                </c:pt>
                <c:pt idx="7">
                  <c:v>31771</c:v>
                </c:pt>
                <c:pt idx="8">
                  <c:v>47788</c:v>
                </c:pt>
                <c:pt idx="9">
                  <c:v>63981</c:v>
                </c:pt>
                <c:pt idx="10">
                  <c:v>96006</c:v>
                </c:pt>
                <c:pt idx="11">
                  <c:v>127908</c:v>
                </c:pt>
                <c:pt idx="12">
                  <c:v>159766</c:v>
                </c:pt>
                <c:pt idx="13">
                  <c:v>319566</c:v>
                </c:pt>
                <c:pt idx="14">
                  <c:v>479779</c:v>
                </c:pt>
                <c:pt idx="15">
                  <c:v>639185</c:v>
                </c:pt>
                <c:pt idx="16">
                  <c:v>957852</c:v>
                </c:pt>
                <c:pt idx="17">
                  <c:v>1276202</c:v>
                </c:pt>
                <c:pt idx="18">
                  <c:v>1595539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37-4C8B-9B93-062E1C92C4BD}"/>
            </c:ext>
          </c:extLst>
        </c:ser>
        <c:ser>
          <c:idx val="8"/>
          <c:order val="8"/>
          <c:tx>
            <c:strRef>
              <c:f>'% of top N, weighted^2'!$A$11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weighted^2'!$B$11:$T$11</c:f>
              <c:numCache>
                <c:formatCode>General</c:formatCode>
                <c:ptCount val="19"/>
                <c:pt idx="0">
                  <c:v>293</c:v>
                </c:pt>
                <c:pt idx="1">
                  <c:v>603</c:v>
                </c:pt>
                <c:pt idx="2">
                  <c:v>911</c:v>
                </c:pt>
                <c:pt idx="3">
                  <c:v>1217</c:v>
                </c:pt>
                <c:pt idx="4">
                  <c:v>1845</c:v>
                </c:pt>
                <c:pt idx="5">
                  <c:v>2454</c:v>
                </c:pt>
                <c:pt idx="6">
                  <c:v>3054</c:v>
                </c:pt>
                <c:pt idx="7">
                  <c:v>6245</c:v>
                </c:pt>
                <c:pt idx="8">
                  <c:v>9279</c:v>
                </c:pt>
                <c:pt idx="9">
                  <c:v>12353</c:v>
                </c:pt>
                <c:pt idx="10">
                  <c:v>18508</c:v>
                </c:pt>
                <c:pt idx="11">
                  <c:v>24713</c:v>
                </c:pt>
                <c:pt idx="12">
                  <c:v>30916</c:v>
                </c:pt>
                <c:pt idx="13">
                  <c:v>61554</c:v>
                </c:pt>
                <c:pt idx="14">
                  <c:v>92597</c:v>
                </c:pt>
                <c:pt idx="15">
                  <c:v>123687</c:v>
                </c:pt>
                <c:pt idx="16">
                  <c:v>185610</c:v>
                </c:pt>
                <c:pt idx="17">
                  <c:v>247348</c:v>
                </c:pt>
                <c:pt idx="18">
                  <c:v>308786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37-4C8B-9B93-062E1C92C4BD}"/>
            </c:ext>
          </c:extLst>
        </c:ser>
        <c:ser>
          <c:idx val="9"/>
          <c:order val="9"/>
          <c:tx>
            <c:strRef>
              <c:f>'% of top N, weighted^2'!$A$12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cat>
            <c:numRef>
              <c:f>'% of top N, weighted^2'!$B$2:$T$2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weighted^2'!$B$12:$T$12</c:f>
              <c:numCache>
                <c:formatCode>General</c:formatCode>
                <c:ptCount val="19"/>
                <c:pt idx="0">
                  <c:v>2216</c:v>
                </c:pt>
                <c:pt idx="1">
                  <c:v>4390</c:v>
                </c:pt>
                <c:pt idx="2">
                  <c:v>6614</c:v>
                </c:pt>
                <c:pt idx="3">
                  <c:v>8910</c:v>
                </c:pt>
                <c:pt idx="4">
                  <c:v>13272</c:v>
                </c:pt>
                <c:pt idx="5">
                  <c:v>17589</c:v>
                </c:pt>
                <c:pt idx="6">
                  <c:v>22002</c:v>
                </c:pt>
                <c:pt idx="7">
                  <c:v>44368</c:v>
                </c:pt>
                <c:pt idx="8">
                  <c:v>66337</c:v>
                </c:pt>
                <c:pt idx="9">
                  <c:v>88236</c:v>
                </c:pt>
                <c:pt idx="10">
                  <c:v>131855</c:v>
                </c:pt>
                <c:pt idx="11">
                  <c:v>175958</c:v>
                </c:pt>
                <c:pt idx="12">
                  <c:v>219915</c:v>
                </c:pt>
                <c:pt idx="13">
                  <c:v>440158</c:v>
                </c:pt>
                <c:pt idx="14">
                  <c:v>660412</c:v>
                </c:pt>
                <c:pt idx="15">
                  <c:v>881331</c:v>
                </c:pt>
                <c:pt idx="16">
                  <c:v>1323094</c:v>
                </c:pt>
                <c:pt idx="17">
                  <c:v>1765954</c:v>
                </c:pt>
                <c:pt idx="18">
                  <c:v>2210290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37-4C8B-9B93-062E1C92C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43711"/>
        <c:axId val="1361644191"/>
      </c:area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40 results by source (weighted^2)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noFill/>
            </a:ln>
          </c:spPr>
          <c:dPt>
            <c:idx val="0"/>
            <c:bubble3D val="0"/>
            <c:spPr>
              <a:solidFill>
                <a:srgbClr val="D92120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74-42A6-A4D0-C7A815EA2912}"/>
              </c:ext>
            </c:extLst>
          </c:dPt>
          <c:dPt>
            <c:idx val="1"/>
            <c:bubble3D val="0"/>
            <c:spPr>
              <a:solidFill>
                <a:srgbClr val="E66B2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74-42A6-A4D0-C7A815EA2912}"/>
              </c:ext>
            </c:extLst>
          </c:dPt>
          <c:dPt>
            <c:idx val="2"/>
            <c:bubble3D val="0"/>
            <c:spPr>
              <a:solidFill>
                <a:srgbClr val="E0A239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474-42A6-A4D0-C7A815EA2912}"/>
              </c:ext>
            </c:extLst>
          </c:dPt>
          <c:dPt>
            <c:idx val="3"/>
            <c:bubble3D val="0"/>
            <c:spPr>
              <a:solidFill>
                <a:srgbClr val="C3BA45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474-42A6-A4D0-C7A815EA2912}"/>
              </c:ext>
            </c:extLst>
          </c:dPt>
          <c:dPt>
            <c:idx val="4"/>
            <c:bubble3D val="0"/>
            <c:spPr>
              <a:solidFill>
                <a:srgbClr val="99BD5C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474-42A6-A4D0-C7A815EA2912}"/>
              </c:ext>
            </c:extLst>
          </c:dPt>
          <c:dPt>
            <c:idx val="5"/>
            <c:bubble3D val="0"/>
            <c:spPr>
              <a:solidFill>
                <a:srgbClr val="70B484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474-42A6-A4D0-C7A815EA2912}"/>
              </c:ext>
            </c:extLst>
          </c:dPt>
          <c:dPt>
            <c:idx val="6"/>
            <c:bubble3D val="0"/>
            <c:spPr>
              <a:solidFill>
                <a:srgbClr val="519C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74-42A6-A4D0-C7A815EA2912}"/>
              </c:ext>
            </c:extLst>
          </c:dPt>
          <c:dPt>
            <c:idx val="7"/>
            <c:bubble3D val="0"/>
            <c:spPr>
              <a:solidFill>
                <a:srgbClr val="416F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474-42A6-A4D0-C7A815EA2912}"/>
              </c:ext>
            </c:extLst>
          </c:dPt>
          <c:dPt>
            <c:idx val="8"/>
            <c:bubble3D val="0"/>
            <c:spPr>
              <a:solidFill>
                <a:srgbClr val="43328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474-42A6-A4D0-C7A815EA2912}"/>
              </c:ext>
            </c:extLst>
          </c:dPt>
          <c:dPt>
            <c:idx val="9"/>
            <c:bubble3D val="0"/>
            <c:spPr>
              <a:solidFill>
                <a:srgbClr val="781C81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474-42A6-A4D0-C7A815EA29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'% of top N, weighted^2'!$A$3:$A$12</c:f>
              <c:strCache>
                <c:ptCount val="10"/>
                <c:pt idx="0">
                  <c:v>Kancolle</c:v>
                </c:pt>
                <c:pt idx="1">
                  <c:v>Skyrim</c:v>
                </c:pt>
                <c:pt idx="2">
                  <c:v>Witcher 3</c:v>
                </c:pt>
                <c:pt idx="3">
                  <c:v>G-senjou no Maou</c:v>
                </c:pt>
                <c:pt idx="4">
                  <c:v>Nekopara Vol. 1</c:v>
                </c:pt>
                <c:pt idx="5">
                  <c:v>Nekopara Vol. 2</c:v>
                </c:pt>
                <c:pt idx="6">
                  <c:v>Maitetsu</c:v>
                </c:pt>
                <c:pt idx="7">
                  <c:v>Senren＊Banka</c:v>
                </c:pt>
                <c:pt idx="8">
                  <c:v>Newton to Ringo no Ki</c:v>
                </c:pt>
                <c:pt idx="9">
                  <c:v>Baldur's Gate 3</c:v>
                </c:pt>
              </c:strCache>
            </c:strRef>
          </c:cat>
          <c:val>
            <c:numRef>
              <c:f>'% of top N, weighted^2'!$E$3:$E$12</c:f>
              <c:numCache>
                <c:formatCode>General</c:formatCode>
                <c:ptCount val="10"/>
                <c:pt idx="0">
                  <c:v>3151</c:v>
                </c:pt>
                <c:pt idx="1">
                  <c:v>5765</c:v>
                </c:pt>
                <c:pt idx="2">
                  <c:v>7106</c:v>
                </c:pt>
                <c:pt idx="3">
                  <c:v>2025</c:v>
                </c:pt>
                <c:pt idx="4">
                  <c:v>605</c:v>
                </c:pt>
                <c:pt idx="5">
                  <c:v>578</c:v>
                </c:pt>
                <c:pt idx="6">
                  <c:v>4385</c:v>
                </c:pt>
                <c:pt idx="7">
                  <c:v>6258</c:v>
                </c:pt>
                <c:pt idx="8">
                  <c:v>1217</c:v>
                </c:pt>
                <c:pt idx="9">
                  <c:v>8910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74-42A6-A4D0-C7A815EA2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N results</a:t>
            </a:r>
            <a:r>
              <a:rPr lang="en-US" baseline="0"/>
              <a:t> by source (weighted^3)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'% of top N, weighted^3'!$A$3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weighted^3'!$B$3:$T$3</c:f>
              <c:numCache>
                <c:formatCode>General</c:formatCode>
                <c:ptCount val="19"/>
                <c:pt idx="0">
                  <c:v>950</c:v>
                </c:pt>
                <c:pt idx="1">
                  <c:v>1845</c:v>
                </c:pt>
                <c:pt idx="2">
                  <c:v>2769</c:v>
                </c:pt>
                <c:pt idx="3">
                  <c:v>3683</c:v>
                </c:pt>
                <c:pt idx="4">
                  <c:v>5529</c:v>
                </c:pt>
                <c:pt idx="5">
                  <c:v>7244</c:v>
                </c:pt>
                <c:pt idx="6">
                  <c:v>8989</c:v>
                </c:pt>
                <c:pt idx="7">
                  <c:v>18002</c:v>
                </c:pt>
                <c:pt idx="8">
                  <c:v>26941</c:v>
                </c:pt>
                <c:pt idx="9">
                  <c:v>36050</c:v>
                </c:pt>
                <c:pt idx="10">
                  <c:v>54154</c:v>
                </c:pt>
                <c:pt idx="11">
                  <c:v>72331</c:v>
                </c:pt>
                <c:pt idx="12">
                  <c:v>90543</c:v>
                </c:pt>
                <c:pt idx="13">
                  <c:v>180478</c:v>
                </c:pt>
                <c:pt idx="14">
                  <c:v>270089</c:v>
                </c:pt>
                <c:pt idx="15">
                  <c:v>359897</c:v>
                </c:pt>
                <c:pt idx="16">
                  <c:v>538886</c:v>
                </c:pt>
                <c:pt idx="17">
                  <c:v>717736</c:v>
                </c:pt>
                <c:pt idx="18">
                  <c:v>896080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2-4BED-9AD9-BBEA57B54BED}"/>
            </c:ext>
          </c:extLst>
        </c:ser>
        <c:ser>
          <c:idx val="1"/>
          <c:order val="1"/>
          <c:tx>
            <c:strRef>
              <c:f>'% of top N, weighted^3'!$A$4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weighted^3'!$B$4:$T$4</c:f>
              <c:numCache>
                <c:formatCode>General</c:formatCode>
                <c:ptCount val="19"/>
                <c:pt idx="0">
                  <c:v>1467</c:v>
                </c:pt>
                <c:pt idx="1">
                  <c:v>2924</c:v>
                </c:pt>
                <c:pt idx="2">
                  <c:v>4361</c:v>
                </c:pt>
                <c:pt idx="3">
                  <c:v>5811</c:v>
                </c:pt>
                <c:pt idx="4">
                  <c:v>8721</c:v>
                </c:pt>
                <c:pt idx="5">
                  <c:v>11653</c:v>
                </c:pt>
                <c:pt idx="6">
                  <c:v>14479</c:v>
                </c:pt>
                <c:pt idx="7">
                  <c:v>29173</c:v>
                </c:pt>
                <c:pt idx="8">
                  <c:v>43879</c:v>
                </c:pt>
                <c:pt idx="9">
                  <c:v>58662</c:v>
                </c:pt>
                <c:pt idx="10">
                  <c:v>87908</c:v>
                </c:pt>
                <c:pt idx="11">
                  <c:v>117395</c:v>
                </c:pt>
                <c:pt idx="12">
                  <c:v>146906</c:v>
                </c:pt>
                <c:pt idx="13">
                  <c:v>294433</c:v>
                </c:pt>
                <c:pt idx="14">
                  <c:v>441257</c:v>
                </c:pt>
                <c:pt idx="15">
                  <c:v>588794</c:v>
                </c:pt>
                <c:pt idx="16">
                  <c:v>883567</c:v>
                </c:pt>
                <c:pt idx="17">
                  <c:v>1179066</c:v>
                </c:pt>
                <c:pt idx="18">
                  <c:v>1473114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2-4BED-9AD9-BBEA57B54BED}"/>
            </c:ext>
          </c:extLst>
        </c:ser>
        <c:ser>
          <c:idx val="2"/>
          <c:order val="2"/>
          <c:tx>
            <c:strRef>
              <c:f>'% of top N, weighted^3'!$A$5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weighted^3'!$B$5:$T$5</c:f>
              <c:numCache>
                <c:formatCode>General</c:formatCode>
                <c:ptCount val="19"/>
                <c:pt idx="0">
                  <c:v>1764</c:v>
                </c:pt>
                <c:pt idx="1">
                  <c:v>3515</c:v>
                </c:pt>
                <c:pt idx="2">
                  <c:v>5253</c:v>
                </c:pt>
                <c:pt idx="3">
                  <c:v>7007</c:v>
                </c:pt>
                <c:pt idx="4">
                  <c:v>10580</c:v>
                </c:pt>
                <c:pt idx="5">
                  <c:v>14148</c:v>
                </c:pt>
                <c:pt idx="6">
                  <c:v>17634</c:v>
                </c:pt>
                <c:pt idx="7">
                  <c:v>35155</c:v>
                </c:pt>
                <c:pt idx="8">
                  <c:v>52731</c:v>
                </c:pt>
                <c:pt idx="9">
                  <c:v>70081</c:v>
                </c:pt>
                <c:pt idx="10">
                  <c:v>105256</c:v>
                </c:pt>
                <c:pt idx="11">
                  <c:v>140112</c:v>
                </c:pt>
                <c:pt idx="12">
                  <c:v>174956</c:v>
                </c:pt>
                <c:pt idx="13">
                  <c:v>349469</c:v>
                </c:pt>
                <c:pt idx="14">
                  <c:v>524953</c:v>
                </c:pt>
                <c:pt idx="15">
                  <c:v>699990</c:v>
                </c:pt>
                <c:pt idx="16">
                  <c:v>1050038</c:v>
                </c:pt>
                <c:pt idx="17">
                  <c:v>1400724</c:v>
                </c:pt>
                <c:pt idx="18">
                  <c:v>1751602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42-4BED-9AD9-BBEA57B54BED}"/>
            </c:ext>
          </c:extLst>
        </c:ser>
        <c:ser>
          <c:idx val="3"/>
          <c:order val="3"/>
          <c:tx>
            <c:strRef>
              <c:f>'% of top N, weighted^3'!$A$6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weighted^3'!$B$6:$T$6</c:f>
              <c:numCache>
                <c:formatCode>General</c:formatCode>
                <c:ptCount val="19"/>
                <c:pt idx="0">
                  <c:v>565</c:v>
                </c:pt>
                <c:pt idx="1">
                  <c:v>1147</c:v>
                </c:pt>
                <c:pt idx="2">
                  <c:v>1690</c:v>
                </c:pt>
                <c:pt idx="3">
                  <c:v>2289</c:v>
                </c:pt>
                <c:pt idx="4">
                  <c:v>3444</c:v>
                </c:pt>
                <c:pt idx="5">
                  <c:v>4550</c:v>
                </c:pt>
                <c:pt idx="6">
                  <c:v>5739</c:v>
                </c:pt>
                <c:pt idx="7">
                  <c:v>11426</c:v>
                </c:pt>
                <c:pt idx="8">
                  <c:v>17302</c:v>
                </c:pt>
                <c:pt idx="9">
                  <c:v>23071</c:v>
                </c:pt>
                <c:pt idx="10">
                  <c:v>34589</c:v>
                </c:pt>
                <c:pt idx="11">
                  <c:v>46081</c:v>
                </c:pt>
                <c:pt idx="12">
                  <c:v>57749</c:v>
                </c:pt>
                <c:pt idx="13">
                  <c:v>115659</c:v>
                </c:pt>
                <c:pt idx="14">
                  <c:v>173130</c:v>
                </c:pt>
                <c:pt idx="15">
                  <c:v>230863</c:v>
                </c:pt>
                <c:pt idx="16">
                  <c:v>345647</c:v>
                </c:pt>
                <c:pt idx="17">
                  <c:v>460379</c:v>
                </c:pt>
                <c:pt idx="18">
                  <c:v>574889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42-4BED-9AD9-BBEA57B54BED}"/>
            </c:ext>
          </c:extLst>
        </c:ser>
        <c:ser>
          <c:idx val="4"/>
          <c:order val="4"/>
          <c:tx>
            <c:strRef>
              <c:f>'% of top N, weighted^3'!$A$7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weighted^3'!$B$7:$T$7</c:f>
              <c:numCache>
                <c:formatCode>General</c:formatCode>
                <c:ptCount val="19"/>
                <c:pt idx="0">
                  <c:v>198</c:v>
                </c:pt>
                <c:pt idx="1">
                  <c:v>404</c:v>
                </c:pt>
                <c:pt idx="2">
                  <c:v>576</c:v>
                </c:pt>
                <c:pt idx="3">
                  <c:v>760</c:v>
                </c:pt>
                <c:pt idx="4">
                  <c:v>1120</c:v>
                </c:pt>
                <c:pt idx="5">
                  <c:v>1503</c:v>
                </c:pt>
                <c:pt idx="6">
                  <c:v>1880</c:v>
                </c:pt>
                <c:pt idx="7">
                  <c:v>3852</c:v>
                </c:pt>
                <c:pt idx="8">
                  <c:v>5666</c:v>
                </c:pt>
                <c:pt idx="9">
                  <c:v>7501</c:v>
                </c:pt>
                <c:pt idx="10">
                  <c:v>11225</c:v>
                </c:pt>
                <c:pt idx="11">
                  <c:v>15013</c:v>
                </c:pt>
                <c:pt idx="12">
                  <c:v>18843</c:v>
                </c:pt>
                <c:pt idx="13">
                  <c:v>37341</c:v>
                </c:pt>
                <c:pt idx="14">
                  <c:v>55843</c:v>
                </c:pt>
                <c:pt idx="15">
                  <c:v>74399</c:v>
                </c:pt>
                <c:pt idx="16">
                  <c:v>111478</c:v>
                </c:pt>
                <c:pt idx="17">
                  <c:v>148457</c:v>
                </c:pt>
                <c:pt idx="18">
                  <c:v>185496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42-4BED-9AD9-BBEA57B54BED}"/>
            </c:ext>
          </c:extLst>
        </c:ser>
        <c:ser>
          <c:idx val="5"/>
          <c:order val="5"/>
          <c:tx>
            <c:strRef>
              <c:f>'% of top N, weighted^3'!$A$8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weighted^3'!$B$8:$T$8</c:f>
              <c:numCache>
                <c:formatCode>General</c:formatCode>
                <c:ptCount val="19"/>
                <c:pt idx="0">
                  <c:v>173</c:v>
                </c:pt>
                <c:pt idx="1">
                  <c:v>359</c:v>
                </c:pt>
                <c:pt idx="2">
                  <c:v>525</c:v>
                </c:pt>
                <c:pt idx="3">
                  <c:v>691</c:v>
                </c:pt>
                <c:pt idx="4">
                  <c:v>1051</c:v>
                </c:pt>
                <c:pt idx="5">
                  <c:v>1421</c:v>
                </c:pt>
                <c:pt idx="6">
                  <c:v>1791</c:v>
                </c:pt>
                <c:pt idx="7">
                  <c:v>3613</c:v>
                </c:pt>
                <c:pt idx="8">
                  <c:v>5383</c:v>
                </c:pt>
                <c:pt idx="9">
                  <c:v>7155</c:v>
                </c:pt>
                <c:pt idx="10">
                  <c:v>10573</c:v>
                </c:pt>
                <c:pt idx="11">
                  <c:v>14084</c:v>
                </c:pt>
                <c:pt idx="12">
                  <c:v>17482</c:v>
                </c:pt>
                <c:pt idx="13">
                  <c:v>35175</c:v>
                </c:pt>
                <c:pt idx="14">
                  <c:v>52939</c:v>
                </c:pt>
                <c:pt idx="15">
                  <c:v>70627</c:v>
                </c:pt>
                <c:pt idx="16">
                  <c:v>105668</c:v>
                </c:pt>
                <c:pt idx="17">
                  <c:v>140816</c:v>
                </c:pt>
                <c:pt idx="18">
                  <c:v>175887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42-4BED-9AD9-BBEA57B54BED}"/>
            </c:ext>
          </c:extLst>
        </c:ser>
        <c:ser>
          <c:idx val="6"/>
          <c:order val="6"/>
          <c:tx>
            <c:strRef>
              <c:f>'% of top N, weighted^3'!$A$9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weighted^3'!$B$9:$T$9</c:f>
              <c:numCache>
                <c:formatCode>General</c:formatCode>
                <c:ptCount val="19"/>
                <c:pt idx="0">
                  <c:v>1094</c:v>
                </c:pt>
                <c:pt idx="1">
                  <c:v>2287</c:v>
                </c:pt>
                <c:pt idx="2">
                  <c:v>3494</c:v>
                </c:pt>
                <c:pt idx="3">
                  <c:v>4654</c:v>
                </c:pt>
                <c:pt idx="4">
                  <c:v>6944</c:v>
                </c:pt>
                <c:pt idx="5">
                  <c:v>9269</c:v>
                </c:pt>
                <c:pt idx="6">
                  <c:v>11687</c:v>
                </c:pt>
                <c:pt idx="7">
                  <c:v>23429</c:v>
                </c:pt>
                <c:pt idx="8">
                  <c:v>35064</c:v>
                </c:pt>
                <c:pt idx="9">
                  <c:v>46875</c:v>
                </c:pt>
                <c:pt idx="10">
                  <c:v>70493</c:v>
                </c:pt>
                <c:pt idx="11">
                  <c:v>93988</c:v>
                </c:pt>
                <c:pt idx="12">
                  <c:v>117413</c:v>
                </c:pt>
                <c:pt idx="13">
                  <c:v>234864</c:v>
                </c:pt>
                <c:pt idx="14">
                  <c:v>352687</c:v>
                </c:pt>
                <c:pt idx="15">
                  <c:v>470026</c:v>
                </c:pt>
                <c:pt idx="16">
                  <c:v>704952</c:v>
                </c:pt>
                <c:pt idx="17">
                  <c:v>938728</c:v>
                </c:pt>
                <c:pt idx="18">
                  <c:v>1172696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42-4BED-9AD9-BBEA57B54BED}"/>
            </c:ext>
          </c:extLst>
        </c:ser>
        <c:ser>
          <c:idx val="7"/>
          <c:order val="7"/>
          <c:tx>
            <c:strRef>
              <c:f>'% of top N, weighted^3'!$A$10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weighted^3'!$B$10:$T$10</c:f>
              <c:numCache>
                <c:formatCode>General</c:formatCode>
                <c:ptCount val="19"/>
                <c:pt idx="0">
                  <c:v>1641</c:v>
                </c:pt>
                <c:pt idx="1">
                  <c:v>3249</c:v>
                </c:pt>
                <c:pt idx="2">
                  <c:v>4885</c:v>
                </c:pt>
                <c:pt idx="3">
                  <c:v>6506</c:v>
                </c:pt>
                <c:pt idx="4">
                  <c:v>9701</c:v>
                </c:pt>
                <c:pt idx="5">
                  <c:v>12980</c:v>
                </c:pt>
                <c:pt idx="6">
                  <c:v>16244</c:v>
                </c:pt>
                <c:pt idx="7">
                  <c:v>32500</c:v>
                </c:pt>
                <c:pt idx="8">
                  <c:v>48607</c:v>
                </c:pt>
                <c:pt idx="9">
                  <c:v>64564</c:v>
                </c:pt>
                <c:pt idx="10">
                  <c:v>96823</c:v>
                </c:pt>
                <c:pt idx="11">
                  <c:v>129233</c:v>
                </c:pt>
                <c:pt idx="12">
                  <c:v>161690</c:v>
                </c:pt>
                <c:pt idx="13">
                  <c:v>323577</c:v>
                </c:pt>
                <c:pt idx="14">
                  <c:v>486110</c:v>
                </c:pt>
                <c:pt idx="15">
                  <c:v>648225</c:v>
                </c:pt>
                <c:pt idx="16">
                  <c:v>972669</c:v>
                </c:pt>
                <c:pt idx="17">
                  <c:v>1296680</c:v>
                </c:pt>
                <c:pt idx="18">
                  <c:v>1620966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42-4BED-9AD9-BBEA57B54BED}"/>
            </c:ext>
          </c:extLst>
        </c:ser>
        <c:ser>
          <c:idx val="8"/>
          <c:order val="8"/>
          <c:tx>
            <c:strRef>
              <c:f>'% of top N, weighted^3'!$A$11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weighted^3'!$B$11:$T$11</c:f>
              <c:numCache>
                <c:formatCode>General</c:formatCode>
                <c:ptCount val="19"/>
                <c:pt idx="0">
                  <c:v>335</c:v>
                </c:pt>
                <c:pt idx="1">
                  <c:v>706</c:v>
                </c:pt>
                <c:pt idx="2">
                  <c:v>1090</c:v>
                </c:pt>
                <c:pt idx="3">
                  <c:v>1444</c:v>
                </c:pt>
                <c:pt idx="4">
                  <c:v>2174</c:v>
                </c:pt>
                <c:pt idx="5">
                  <c:v>2947</c:v>
                </c:pt>
                <c:pt idx="6">
                  <c:v>3677</c:v>
                </c:pt>
                <c:pt idx="7">
                  <c:v>7310</c:v>
                </c:pt>
                <c:pt idx="8">
                  <c:v>10938</c:v>
                </c:pt>
                <c:pt idx="9">
                  <c:v>14653</c:v>
                </c:pt>
                <c:pt idx="10">
                  <c:v>21799</c:v>
                </c:pt>
                <c:pt idx="11">
                  <c:v>28963</c:v>
                </c:pt>
                <c:pt idx="12">
                  <c:v>36215</c:v>
                </c:pt>
                <c:pt idx="13">
                  <c:v>72430</c:v>
                </c:pt>
                <c:pt idx="14">
                  <c:v>108435</c:v>
                </c:pt>
                <c:pt idx="15">
                  <c:v>144376</c:v>
                </c:pt>
                <c:pt idx="16">
                  <c:v>215990</c:v>
                </c:pt>
                <c:pt idx="17">
                  <c:v>287421</c:v>
                </c:pt>
                <c:pt idx="18">
                  <c:v>358826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42-4BED-9AD9-BBEA57B54BED}"/>
            </c:ext>
          </c:extLst>
        </c:ser>
        <c:ser>
          <c:idx val="9"/>
          <c:order val="9"/>
          <c:tx>
            <c:strRef>
              <c:f>'% of top N, weighted^3'!$A$12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cat>
            <c:numRef>
              <c:f>'% of top N, weighted^3'!$B$2:$T$2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weighted^3'!$B$12:$T$12</c:f>
              <c:numCache>
                <c:formatCode>General</c:formatCode>
                <c:ptCount val="19"/>
                <c:pt idx="0">
                  <c:v>1813</c:v>
                </c:pt>
                <c:pt idx="1">
                  <c:v>3564</c:v>
                </c:pt>
                <c:pt idx="2">
                  <c:v>5357</c:v>
                </c:pt>
                <c:pt idx="3">
                  <c:v>7155</c:v>
                </c:pt>
                <c:pt idx="4">
                  <c:v>10736</c:v>
                </c:pt>
                <c:pt idx="5">
                  <c:v>14285</c:v>
                </c:pt>
                <c:pt idx="6">
                  <c:v>17880</c:v>
                </c:pt>
                <c:pt idx="7">
                  <c:v>35540</c:v>
                </c:pt>
                <c:pt idx="8">
                  <c:v>53489</c:v>
                </c:pt>
                <c:pt idx="9">
                  <c:v>71388</c:v>
                </c:pt>
                <c:pt idx="10">
                  <c:v>107180</c:v>
                </c:pt>
                <c:pt idx="11">
                  <c:v>142800</c:v>
                </c:pt>
                <c:pt idx="12">
                  <c:v>178203</c:v>
                </c:pt>
                <c:pt idx="13">
                  <c:v>356574</c:v>
                </c:pt>
                <c:pt idx="14">
                  <c:v>534557</c:v>
                </c:pt>
                <c:pt idx="15">
                  <c:v>712803</c:v>
                </c:pt>
                <c:pt idx="16">
                  <c:v>1071105</c:v>
                </c:pt>
                <c:pt idx="17">
                  <c:v>1429993</c:v>
                </c:pt>
                <c:pt idx="18">
                  <c:v>1790444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42-4BED-9AD9-BBEA57B54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43711"/>
        <c:axId val="1361644191"/>
      </c:area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40 results by source (weighted^3)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noFill/>
            </a:ln>
          </c:spPr>
          <c:dPt>
            <c:idx val="0"/>
            <c:bubble3D val="0"/>
            <c:spPr>
              <a:solidFill>
                <a:srgbClr val="D92120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52-4F5B-A96C-E96737D23AC4}"/>
              </c:ext>
            </c:extLst>
          </c:dPt>
          <c:dPt>
            <c:idx val="1"/>
            <c:bubble3D val="0"/>
            <c:spPr>
              <a:solidFill>
                <a:srgbClr val="E66B2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52-4F5B-A96C-E96737D23AC4}"/>
              </c:ext>
            </c:extLst>
          </c:dPt>
          <c:dPt>
            <c:idx val="2"/>
            <c:bubble3D val="0"/>
            <c:spPr>
              <a:solidFill>
                <a:srgbClr val="E0A239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52-4F5B-A96C-E96737D23AC4}"/>
              </c:ext>
            </c:extLst>
          </c:dPt>
          <c:dPt>
            <c:idx val="3"/>
            <c:bubble3D val="0"/>
            <c:spPr>
              <a:solidFill>
                <a:srgbClr val="C3BA45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52-4F5B-A96C-E96737D23AC4}"/>
              </c:ext>
            </c:extLst>
          </c:dPt>
          <c:dPt>
            <c:idx val="4"/>
            <c:bubble3D val="0"/>
            <c:spPr>
              <a:solidFill>
                <a:srgbClr val="99BD5C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052-4F5B-A96C-E96737D23AC4}"/>
              </c:ext>
            </c:extLst>
          </c:dPt>
          <c:dPt>
            <c:idx val="5"/>
            <c:bubble3D val="0"/>
            <c:spPr>
              <a:solidFill>
                <a:srgbClr val="70B484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052-4F5B-A96C-E96737D23AC4}"/>
              </c:ext>
            </c:extLst>
          </c:dPt>
          <c:dPt>
            <c:idx val="6"/>
            <c:bubble3D val="0"/>
            <c:spPr>
              <a:solidFill>
                <a:srgbClr val="519C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052-4F5B-A96C-E96737D23AC4}"/>
              </c:ext>
            </c:extLst>
          </c:dPt>
          <c:dPt>
            <c:idx val="7"/>
            <c:bubble3D val="0"/>
            <c:spPr>
              <a:solidFill>
                <a:srgbClr val="416F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052-4F5B-A96C-E96737D23AC4}"/>
              </c:ext>
            </c:extLst>
          </c:dPt>
          <c:dPt>
            <c:idx val="8"/>
            <c:bubble3D val="0"/>
            <c:spPr>
              <a:solidFill>
                <a:srgbClr val="43328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052-4F5B-A96C-E96737D23AC4}"/>
              </c:ext>
            </c:extLst>
          </c:dPt>
          <c:dPt>
            <c:idx val="9"/>
            <c:bubble3D val="0"/>
            <c:spPr>
              <a:solidFill>
                <a:srgbClr val="781C81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052-4F5B-A96C-E96737D23A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'% of top N, weighted^3'!$A$3:$A$12</c:f>
              <c:strCache>
                <c:ptCount val="10"/>
                <c:pt idx="0">
                  <c:v>Kancolle</c:v>
                </c:pt>
                <c:pt idx="1">
                  <c:v>Skyrim</c:v>
                </c:pt>
                <c:pt idx="2">
                  <c:v>Witcher 3</c:v>
                </c:pt>
                <c:pt idx="3">
                  <c:v>G-senjou no Maou</c:v>
                </c:pt>
                <c:pt idx="4">
                  <c:v>Nekopara Vol. 1</c:v>
                </c:pt>
                <c:pt idx="5">
                  <c:v>Nekopara Vol. 2</c:v>
                </c:pt>
                <c:pt idx="6">
                  <c:v>Maitetsu</c:v>
                </c:pt>
                <c:pt idx="7">
                  <c:v>Senren＊Banka</c:v>
                </c:pt>
                <c:pt idx="8">
                  <c:v>Newton to Ringo no Ki</c:v>
                </c:pt>
                <c:pt idx="9">
                  <c:v>Baldur's Gate 3</c:v>
                </c:pt>
              </c:strCache>
            </c:strRef>
          </c:cat>
          <c:val>
            <c:numRef>
              <c:f>'% of top N, weighted^3'!$E$3:$E$12</c:f>
              <c:numCache>
                <c:formatCode>General</c:formatCode>
                <c:ptCount val="10"/>
                <c:pt idx="0">
                  <c:v>3683</c:v>
                </c:pt>
                <c:pt idx="1">
                  <c:v>5811</c:v>
                </c:pt>
                <c:pt idx="2">
                  <c:v>7007</c:v>
                </c:pt>
                <c:pt idx="3">
                  <c:v>2289</c:v>
                </c:pt>
                <c:pt idx="4">
                  <c:v>760</c:v>
                </c:pt>
                <c:pt idx="5">
                  <c:v>691</c:v>
                </c:pt>
                <c:pt idx="6">
                  <c:v>4654</c:v>
                </c:pt>
                <c:pt idx="7">
                  <c:v>6506</c:v>
                </c:pt>
                <c:pt idx="8">
                  <c:v>1444</c:v>
                </c:pt>
                <c:pt idx="9">
                  <c:v>7155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052-4F5B-A96C-E96737D2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N results</a:t>
            </a:r>
            <a:r>
              <a:rPr lang="en-US" baseline="0"/>
              <a:t> by source (alt weights)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'% of top N, alt weights'!$A$3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weights'!$B$3:$T$3</c:f>
              <c:numCache>
                <c:formatCode>General</c:formatCode>
                <c:ptCount val="19"/>
                <c:pt idx="0">
                  <c:v>1012</c:v>
                </c:pt>
                <c:pt idx="1">
                  <c:v>2013</c:v>
                </c:pt>
                <c:pt idx="2">
                  <c:v>2974</c:v>
                </c:pt>
                <c:pt idx="3">
                  <c:v>3971</c:v>
                </c:pt>
                <c:pt idx="4">
                  <c:v>5992</c:v>
                </c:pt>
                <c:pt idx="5">
                  <c:v>7946</c:v>
                </c:pt>
                <c:pt idx="6">
                  <c:v>9963</c:v>
                </c:pt>
                <c:pt idx="7">
                  <c:v>19972</c:v>
                </c:pt>
                <c:pt idx="8">
                  <c:v>30033</c:v>
                </c:pt>
                <c:pt idx="9">
                  <c:v>40052</c:v>
                </c:pt>
                <c:pt idx="10">
                  <c:v>60117</c:v>
                </c:pt>
                <c:pt idx="11">
                  <c:v>80275</c:v>
                </c:pt>
                <c:pt idx="12">
                  <c:v>100369</c:v>
                </c:pt>
                <c:pt idx="13">
                  <c:v>201247</c:v>
                </c:pt>
                <c:pt idx="14">
                  <c:v>302506</c:v>
                </c:pt>
                <c:pt idx="15">
                  <c:v>404351</c:v>
                </c:pt>
                <c:pt idx="16">
                  <c:v>608881</c:v>
                </c:pt>
                <c:pt idx="17">
                  <c:v>815041</c:v>
                </c:pt>
                <c:pt idx="18">
                  <c:v>1023024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C-48B9-BB0E-511F9D8981D2}"/>
            </c:ext>
          </c:extLst>
        </c:ser>
        <c:ser>
          <c:idx val="1"/>
          <c:order val="1"/>
          <c:tx>
            <c:strRef>
              <c:f>'% of top N, alt weights'!$A$4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weights'!$B$4:$T$4</c:f>
              <c:numCache>
                <c:formatCode>General</c:formatCode>
                <c:ptCount val="19"/>
                <c:pt idx="0">
                  <c:v>978</c:v>
                </c:pt>
                <c:pt idx="1">
                  <c:v>1967</c:v>
                </c:pt>
                <c:pt idx="2">
                  <c:v>2972</c:v>
                </c:pt>
                <c:pt idx="3">
                  <c:v>3983</c:v>
                </c:pt>
                <c:pt idx="4">
                  <c:v>5993</c:v>
                </c:pt>
                <c:pt idx="5">
                  <c:v>7987</c:v>
                </c:pt>
                <c:pt idx="6">
                  <c:v>10002</c:v>
                </c:pt>
                <c:pt idx="7">
                  <c:v>19970</c:v>
                </c:pt>
                <c:pt idx="8">
                  <c:v>29991</c:v>
                </c:pt>
                <c:pt idx="9">
                  <c:v>39907</c:v>
                </c:pt>
                <c:pt idx="10">
                  <c:v>60306</c:v>
                </c:pt>
                <c:pt idx="11">
                  <c:v>80350</c:v>
                </c:pt>
                <c:pt idx="12">
                  <c:v>100376</c:v>
                </c:pt>
                <c:pt idx="13">
                  <c:v>202369</c:v>
                </c:pt>
                <c:pt idx="14">
                  <c:v>304184</c:v>
                </c:pt>
                <c:pt idx="15">
                  <c:v>406498</c:v>
                </c:pt>
                <c:pt idx="16">
                  <c:v>614082</c:v>
                </c:pt>
                <c:pt idx="17">
                  <c:v>824603</c:v>
                </c:pt>
                <c:pt idx="18">
                  <c:v>1037284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C-48B9-BB0E-511F9D8981D2}"/>
            </c:ext>
          </c:extLst>
        </c:ser>
        <c:ser>
          <c:idx val="2"/>
          <c:order val="2"/>
          <c:tx>
            <c:strRef>
              <c:f>'% of top N, alt weights'!$A$5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weights'!$B$5:$T$5</c:f>
              <c:numCache>
                <c:formatCode>General</c:formatCode>
                <c:ptCount val="19"/>
                <c:pt idx="0">
                  <c:v>1010</c:v>
                </c:pt>
                <c:pt idx="1">
                  <c:v>1999</c:v>
                </c:pt>
                <c:pt idx="2">
                  <c:v>3014</c:v>
                </c:pt>
                <c:pt idx="3">
                  <c:v>4024</c:v>
                </c:pt>
                <c:pt idx="4">
                  <c:v>6112</c:v>
                </c:pt>
                <c:pt idx="5">
                  <c:v>8087</c:v>
                </c:pt>
                <c:pt idx="6">
                  <c:v>10082</c:v>
                </c:pt>
                <c:pt idx="7">
                  <c:v>20080</c:v>
                </c:pt>
                <c:pt idx="8">
                  <c:v>30225</c:v>
                </c:pt>
                <c:pt idx="9">
                  <c:v>40360</c:v>
                </c:pt>
                <c:pt idx="10">
                  <c:v>60302</c:v>
                </c:pt>
                <c:pt idx="11">
                  <c:v>80307</c:v>
                </c:pt>
                <c:pt idx="12">
                  <c:v>100441</c:v>
                </c:pt>
                <c:pt idx="13">
                  <c:v>201934</c:v>
                </c:pt>
                <c:pt idx="14">
                  <c:v>303744</c:v>
                </c:pt>
                <c:pt idx="15">
                  <c:v>406586</c:v>
                </c:pt>
                <c:pt idx="16">
                  <c:v>615180</c:v>
                </c:pt>
                <c:pt idx="17">
                  <c:v>825960</c:v>
                </c:pt>
                <c:pt idx="18">
                  <c:v>1040838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8C-48B9-BB0E-511F9D8981D2}"/>
            </c:ext>
          </c:extLst>
        </c:ser>
        <c:ser>
          <c:idx val="3"/>
          <c:order val="3"/>
          <c:tx>
            <c:strRef>
              <c:f>'% of top N, alt weights'!$A$6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weights'!$B$6:$T$6</c:f>
              <c:numCache>
                <c:formatCode>General</c:formatCode>
                <c:ptCount val="19"/>
                <c:pt idx="0">
                  <c:v>964</c:v>
                </c:pt>
                <c:pt idx="1">
                  <c:v>1963</c:v>
                </c:pt>
                <c:pt idx="2">
                  <c:v>2996</c:v>
                </c:pt>
                <c:pt idx="3">
                  <c:v>3989</c:v>
                </c:pt>
                <c:pt idx="4">
                  <c:v>5981</c:v>
                </c:pt>
                <c:pt idx="5">
                  <c:v>7954</c:v>
                </c:pt>
                <c:pt idx="6">
                  <c:v>10000</c:v>
                </c:pt>
                <c:pt idx="7">
                  <c:v>20150</c:v>
                </c:pt>
                <c:pt idx="8">
                  <c:v>29954</c:v>
                </c:pt>
                <c:pt idx="9">
                  <c:v>39880</c:v>
                </c:pt>
                <c:pt idx="10">
                  <c:v>59779</c:v>
                </c:pt>
                <c:pt idx="11">
                  <c:v>79666</c:v>
                </c:pt>
                <c:pt idx="12">
                  <c:v>99731</c:v>
                </c:pt>
                <c:pt idx="13">
                  <c:v>199424</c:v>
                </c:pt>
                <c:pt idx="14">
                  <c:v>299516</c:v>
                </c:pt>
                <c:pt idx="15">
                  <c:v>399589</c:v>
                </c:pt>
                <c:pt idx="16">
                  <c:v>600120</c:v>
                </c:pt>
                <c:pt idx="17">
                  <c:v>801745</c:v>
                </c:pt>
                <c:pt idx="18">
                  <c:v>1003404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8C-48B9-BB0E-511F9D8981D2}"/>
            </c:ext>
          </c:extLst>
        </c:ser>
        <c:ser>
          <c:idx val="4"/>
          <c:order val="4"/>
          <c:tx>
            <c:strRef>
              <c:f>'% of top N, alt weights'!$A$7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weights'!$B$7:$T$7</c:f>
              <c:numCache>
                <c:formatCode>General</c:formatCode>
                <c:ptCount val="19"/>
                <c:pt idx="0">
                  <c:v>1002</c:v>
                </c:pt>
                <c:pt idx="1">
                  <c:v>2052</c:v>
                </c:pt>
                <c:pt idx="2">
                  <c:v>2989</c:v>
                </c:pt>
                <c:pt idx="3">
                  <c:v>4025</c:v>
                </c:pt>
                <c:pt idx="4">
                  <c:v>6001</c:v>
                </c:pt>
                <c:pt idx="5">
                  <c:v>8030</c:v>
                </c:pt>
                <c:pt idx="6">
                  <c:v>9994</c:v>
                </c:pt>
                <c:pt idx="7">
                  <c:v>19728</c:v>
                </c:pt>
                <c:pt idx="8">
                  <c:v>29707</c:v>
                </c:pt>
                <c:pt idx="9">
                  <c:v>39690</c:v>
                </c:pt>
                <c:pt idx="10">
                  <c:v>59615</c:v>
                </c:pt>
                <c:pt idx="11">
                  <c:v>79246</c:v>
                </c:pt>
                <c:pt idx="12">
                  <c:v>98943</c:v>
                </c:pt>
                <c:pt idx="13">
                  <c:v>195816</c:v>
                </c:pt>
                <c:pt idx="14">
                  <c:v>291855</c:v>
                </c:pt>
                <c:pt idx="15">
                  <c:v>384969</c:v>
                </c:pt>
                <c:pt idx="16">
                  <c:v>567596</c:v>
                </c:pt>
                <c:pt idx="17">
                  <c:v>741684</c:v>
                </c:pt>
                <c:pt idx="18">
                  <c:v>908491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8C-48B9-BB0E-511F9D8981D2}"/>
            </c:ext>
          </c:extLst>
        </c:ser>
        <c:ser>
          <c:idx val="5"/>
          <c:order val="5"/>
          <c:tx>
            <c:strRef>
              <c:f>'% of top N, alt weights'!$A$8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weights'!$B$8:$T$8</c:f>
              <c:numCache>
                <c:formatCode>General</c:formatCode>
                <c:ptCount val="19"/>
                <c:pt idx="0">
                  <c:v>1007</c:v>
                </c:pt>
                <c:pt idx="1">
                  <c:v>1988</c:v>
                </c:pt>
                <c:pt idx="2">
                  <c:v>2992</c:v>
                </c:pt>
                <c:pt idx="3">
                  <c:v>3976</c:v>
                </c:pt>
                <c:pt idx="4">
                  <c:v>5922</c:v>
                </c:pt>
                <c:pt idx="5">
                  <c:v>7996</c:v>
                </c:pt>
                <c:pt idx="6">
                  <c:v>9965</c:v>
                </c:pt>
                <c:pt idx="7">
                  <c:v>19892</c:v>
                </c:pt>
                <c:pt idx="8">
                  <c:v>29773</c:v>
                </c:pt>
                <c:pt idx="9">
                  <c:v>39666</c:v>
                </c:pt>
                <c:pt idx="10">
                  <c:v>59392</c:v>
                </c:pt>
                <c:pt idx="11">
                  <c:v>79275</c:v>
                </c:pt>
                <c:pt idx="12">
                  <c:v>98924</c:v>
                </c:pt>
                <c:pt idx="13">
                  <c:v>196153</c:v>
                </c:pt>
                <c:pt idx="14">
                  <c:v>290508</c:v>
                </c:pt>
                <c:pt idx="15">
                  <c:v>383784</c:v>
                </c:pt>
                <c:pt idx="16">
                  <c:v>563779</c:v>
                </c:pt>
                <c:pt idx="17">
                  <c:v>736501</c:v>
                </c:pt>
                <c:pt idx="18">
                  <c:v>901259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8C-48B9-BB0E-511F9D8981D2}"/>
            </c:ext>
          </c:extLst>
        </c:ser>
        <c:ser>
          <c:idx val="6"/>
          <c:order val="6"/>
          <c:tx>
            <c:strRef>
              <c:f>'% of top N, alt weights'!$A$9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weights'!$B$9:$T$9</c:f>
              <c:numCache>
                <c:formatCode>General</c:formatCode>
                <c:ptCount val="19"/>
                <c:pt idx="0">
                  <c:v>978</c:v>
                </c:pt>
                <c:pt idx="1">
                  <c:v>1939</c:v>
                </c:pt>
                <c:pt idx="2">
                  <c:v>2969</c:v>
                </c:pt>
                <c:pt idx="3">
                  <c:v>4012</c:v>
                </c:pt>
                <c:pt idx="4">
                  <c:v>6047</c:v>
                </c:pt>
                <c:pt idx="5">
                  <c:v>7986</c:v>
                </c:pt>
                <c:pt idx="6">
                  <c:v>9942</c:v>
                </c:pt>
                <c:pt idx="7">
                  <c:v>19988</c:v>
                </c:pt>
                <c:pt idx="8">
                  <c:v>30119</c:v>
                </c:pt>
                <c:pt idx="9">
                  <c:v>40138</c:v>
                </c:pt>
                <c:pt idx="10">
                  <c:v>60091</c:v>
                </c:pt>
                <c:pt idx="11">
                  <c:v>80422</c:v>
                </c:pt>
                <c:pt idx="12">
                  <c:v>100572</c:v>
                </c:pt>
                <c:pt idx="13">
                  <c:v>201433</c:v>
                </c:pt>
                <c:pt idx="14">
                  <c:v>303241</c:v>
                </c:pt>
                <c:pt idx="15">
                  <c:v>405573</c:v>
                </c:pt>
                <c:pt idx="16">
                  <c:v>611545</c:v>
                </c:pt>
                <c:pt idx="17">
                  <c:v>819939</c:v>
                </c:pt>
                <c:pt idx="18">
                  <c:v>1030906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8C-48B9-BB0E-511F9D8981D2}"/>
            </c:ext>
          </c:extLst>
        </c:ser>
        <c:ser>
          <c:idx val="7"/>
          <c:order val="7"/>
          <c:tx>
            <c:strRef>
              <c:f>'% of top N, alt weights'!$A$10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weights'!$B$10:$T$10</c:f>
              <c:numCache>
                <c:formatCode>General</c:formatCode>
                <c:ptCount val="19"/>
                <c:pt idx="0">
                  <c:v>1012</c:v>
                </c:pt>
                <c:pt idx="1">
                  <c:v>2006</c:v>
                </c:pt>
                <c:pt idx="2">
                  <c:v>3055</c:v>
                </c:pt>
                <c:pt idx="3">
                  <c:v>4035</c:v>
                </c:pt>
                <c:pt idx="4">
                  <c:v>6056</c:v>
                </c:pt>
                <c:pt idx="5">
                  <c:v>8080</c:v>
                </c:pt>
                <c:pt idx="6">
                  <c:v>10078</c:v>
                </c:pt>
                <c:pt idx="7">
                  <c:v>20321</c:v>
                </c:pt>
                <c:pt idx="8">
                  <c:v>30278</c:v>
                </c:pt>
                <c:pt idx="9">
                  <c:v>40387</c:v>
                </c:pt>
                <c:pt idx="10">
                  <c:v>60477</c:v>
                </c:pt>
                <c:pt idx="11">
                  <c:v>80557</c:v>
                </c:pt>
                <c:pt idx="12">
                  <c:v>100601</c:v>
                </c:pt>
                <c:pt idx="13">
                  <c:v>201582</c:v>
                </c:pt>
                <c:pt idx="14">
                  <c:v>303384</c:v>
                </c:pt>
                <c:pt idx="15">
                  <c:v>406011</c:v>
                </c:pt>
                <c:pt idx="16">
                  <c:v>613697</c:v>
                </c:pt>
                <c:pt idx="17">
                  <c:v>824091</c:v>
                </c:pt>
                <c:pt idx="18">
                  <c:v>1038365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8C-48B9-BB0E-511F9D8981D2}"/>
            </c:ext>
          </c:extLst>
        </c:ser>
        <c:ser>
          <c:idx val="8"/>
          <c:order val="8"/>
          <c:tx>
            <c:strRef>
              <c:f>'% of top N, alt weights'!$A$11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weights'!$B$11:$T$11</c:f>
              <c:numCache>
                <c:formatCode>General</c:formatCode>
                <c:ptCount val="19"/>
                <c:pt idx="0">
                  <c:v>1027</c:v>
                </c:pt>
                <c:pt idx="1">
                  <c:v>2048</c:v>
                </c:pt>
                <c:pt idx="2">
                  <c:v>3036</c:v>
                </c:pt>
                <c:pt idx="3">
                  <c:v>4005</c:v>
                </c:pt>
                <c:pt idx="4">
                  <c:v>5933</c:v>
                </c:pt>
                <c:pt idx="5">
                  <c:v>7972</c:v>
                </c:pt>
                <c:pt idx="6">
                  <c:v>9996</c:v>
                </c:pt>
                <c:pt idx="7">
                  <c:v>19846</c:v>
                </c:pt>
                <c:pt idx="8">
                  <c:v>29819</c:v>
                </c:pt>
                <c:pt idx="9">
                  <c:v>39819</c:v>
                </c:pt>
                <c:pt idx="10">
                  <c:v>59598</c:v>
                </c:pt>
                <c:pt idx="11">
                  <c:v>79369</c:v>
                </c:pt>
                <c:pt idx="12">
                  <c:v>99445</c:v>
                </c:pt>
                <c:pt idx="13">
                  <c:v>198434</c:v>
                </c:pt>
                <c:pt idx="14">
                  <c:v>297425</c:v>
                </c:pt>
                <c:pt idx="15">
                  <c:v>395818</c:v>
                </c:pt>
                <c:pt idx="16">
                  <c:v>590746</c:v>
                </c:pt>
                <c:pt idx="17">
                  <c:v>783069</c:v>
                </c:pt>
                <c:pt idx="18">
                  <c:v>973212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8C-48B9-BB0E-511F9D8981D2}"/>
            </c:ext>
          </c:extLst>
        </c:ser>
        <c:ser>
          <c:idx val="9"/>
          <c:order val="9"/>
          <c:tx>
            <c:strRef>
              <c:f>'% of top N, alt weights'!$A$12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cat>
            <c:numRef>
              <c:f>'% of top N, alt weights'!$B$2:$T$2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weights'!$B$12:$T$12</c:f>
              <c:numCache>
                <c:formatCode>General</c:formatCode>
                <c:ptCount val="19"/>
                <c:pt idx="0">
                  <c:v>1010</c:v>
                </c:pt>
                <c:pt idx="1">
                  <c:v>2025</c:v>
                </c:pt>
                <c:pt idx="2">
                  <c:v>3003</c:v>
                </c:pt>
                <c:pt idx="3">
                  <c:v>3980</c:v>
                </c:pt>
                <c:pt idx="4">
                  <c:v>5963</c:v>
                </c:pt>
                <c:pt idx="5">
                  <c:v>7962</c:v>
                </c:pt>
                <c:pt idx="6">
                  <c:v>9978</c:v>
                </c:pt>
                <c:pt idx="7">
                  <c:v>20053</c:v>
                </c:pt>
                <c:pt idx="8">
                  <c:v>30101</c:v>
                </c:pt>
                <c:pt idx="9">
                  <c:v>40101</c:v>
                </c:pt>
                <c:pt idx="10">
                  <c:v>60323</c:v>
                </c:pt>
                <c:pt idx="11">
                  <c:v>80533</c:v>
                </c:pt>
                <c:pt idx="12">
                  <c:v>100598</c:v>
                </c:pt>
                <c:pt idx="13">
                  <c:v>201608</c:v>
                </c:pt>
                <c:pt idx="14">
                  <c:v>303637</c:v>
                </c:pt>
                <c:pt idx="15">
                  <c:v>406821</c:v>
                </c:pt>
                <c:pt idx="16">
                  <c:v>614374</c:v>
                </c:pt>
                <c:pt idx="17">
                  <c:v>827367</c:v>
                </c:pt>
                <c:pt idx="18">
                  <c:v>1043217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8C-48B9-BB0E-511F9D89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43711"/>
        <c:axId val="1361644191"/>
      </c:area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40 results by source (alt weights)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noFill/>
            </a:ln>
          </c:spPr>
          <c:dPt>
            <c:idx val="0"/>
            <c:bubble3D val="0"/>
            <c:spPr>
              <a:solidFill>
                <a:srgbClr val="D92120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64-4593-85CD-B1918C73846B}"/>
              </c:ext>
            </c:extLst>
          </c:dPt>
          <c:dPt>
            <c:idx val="1"/>
            <c:bubble3D val="0"/>
            <c:spPr>
              <a:solidFill>
                <a:srgbClr val="E66B2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64-4593-85CD-B1918C73846B}"/>
              </c:ext>
            </c:extLst>
          </c:dPt>
          <c:dPt>
            <c:idx val="2"/>
            <c:bubble3D val="0"/>
            <c:spPr>
              <a:solidFill>
                <a:srgbClr val="E0A239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64-4593-85CD-B1918C73846B}"/>
              </c:ext>
            </c:extLst>
          </c:dPt>
          <c:dPt>
            <c:idx val="3"/>
            <c:bubble3D val="0"/>
            <c:spPr>
              <a:solidFill>
                <a:srgbClr val="C3BA45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364-4593-85CD-B1918C73846B}"/>
              </c:ext>
            </c:extLst>
          </c:dPt>
          <c:dPt>
            <c:idx val="4"/>
            <c:bubble3D val="0"/>
            <c:spPr>
              <a:solidFill>
                <a:srgbClr val="99BD5C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364-4593-85CD-B1918C73846B}"/>
              </c:ext>
            </c:extLst>
          </c:dPt>
          <c:dPt>
            <c:idx val="5"/>
            <c:bubble3D val="0"/>
            <c:spPr>
              <a:solidFill>
                <a:srgbClr val="70B484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364-4593-85CD-B1918C73846B}"/>
              </c:ext>
            </c:extLst>
          </c:dPt>
          <c:dPt>
            <c:idx val="6"/>
            <c:bubble3D val="0"/>
            <c:spPr>
              <a:solidFill>
                <a:srgbClr val="519C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364-4593-85CD-B1918C73846B}"/>
              </c:ext>
            </c:extLst>
          </c:dPt>
          <c:dPt>
            <c:idx val="7"/>
            <c:bubble3D val="0"/>
            <c:spPr>
              <a:solidFill>
                <a:srgbClr val="416F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364-4593-85CD-B1918C73846B}"/>
              </c:ext>
            </c:extLst>
          </c:dPt>
          <c:dPt>
            <c:idx val="8"/>
            <c:bubble3D val="0"/>
            <c:spPr>
              <a:solidFill>
                <a:srgbClr val="43328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364-4593-85CD-B1918C73846B}"/>
              </c:ext>
            </c:extLst>
          </c:dPt>
          <c:dPt>
            <c:idx val="9"/>
            <c:bubble3D val="0"/>
            <c:spPr>
              <a:solidFill>
                <a:srgbClr val="781C81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364-4593-85CD-B1918C7384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'% of top N, alt weights'!$A$3:$A$12</c:f>
              <c:strCache>
                <c:ptCount val="10"/>
                <c:pt idx="0">
                  <c:v>Kancolle</c:v>
                </c:pt>
                <c:pt idx="1">
                  <c:v>Skyrim</c:v>
                </c:pt>
                <c:pt idx="2">
                  <c:v>Witcher 3</c:v>
                </c:pt>
                <c:pt idx="3">
                  <c:v>G-senjou no Maou</c:v>
                </c:pt>
                <c:pt idx="4">
                  <c:v>Nekopara Vol. 1</c:v>
                </c:pt>
                <c:pt idx="5">
                  <c:v>Nekopara Vol. 2</c:v>
                </c:pt>
                <c:pt idx="6">
                  <c:v>Maitetsu</c:v>
                </c:pt>
                <c:pt idx="7">
                  <c:v>Senren＊Banka</c:v>
                </c:pt>
                <c:pt idx="8">
                  <c:v>Newton to Ringo no Ki</c:v>
                </c:pt>
                <c:pt idx="9">
                  <c:v>Baldur's Gate 3</c:v>
                </c:pt>
              </c:strCache>
            </c:strRef>
          </c:cat>
          <c:val>
            <c:numRef>
              <c:f>'% of top N, alt weights'!$E$3:$E$12</c:f>
              <c:numCache>
                <c:formatCode>General</c:formatCode>
                <c:ptCount val="10"/>
                <c:pt idx="0">
                  <c:v>3971</c:v>
                </c:pt>
                <c:pt idx="1">
                  <c:v>3983</c:v>
                </c:pt>
                <c:pt idx="2">
                  <c:v>4024</c:v>
                </c:pt>
                <c:pt idx="3">
                  <c:v>3989</c:v>
                </c:pt>
                <c:pt idx="4">
                  <c:v>4025</c:v>
                </c:pt>
                <c:pt idx="5">
                  <c:v>3976</c:v>
                </c:pt>
                <c:pt idx="6">
                  <c:v>4012</c:v>
                </c:pt>
                <c:pt idx="7">
                  <c:v>4035</c:v>
                </c:pt>
                <c:pt idx="8">
                  <c:v>4005</c:v>
                </c:pt>
                <c:pt idx="9">
                  <c:v>3980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364-4593-85CD-B1918C738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N results</a:t>
            </a:r>
            <a:r>
              <a:rPr lang="en-US" baseline="0"/>
              <a:t> by source (alt weights^0.5)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'% of top N, alt weights^0.5'!$A$3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weights^0.5'!$B$3:$T$3</c:f>
              <c:numCache>
                <c:formatCode>General</c:formatCode>
                <c:ptCount val="19"/>
                <c:pt idx="0">
                  <c:v>889</c:v>
                </c:pt>
                <c:pt idx="1">
                  <c:v>1819</c:v>
                </c:pt>
                <c:pt idx="2">
                  <c:v>2726</c:v>
                </c:pt>
                <c:pt idx="3">
                  <c:v>3611</c:v>
                </c:pt>
                <c:pt idx="4">
                  <c:v>5353</c:v>
                </c:pt>
                <c:pt idx="5">
                  <c:v>7037</c:v>
                </c:pt>
                <c:pt idx="6">
                  <c:v>8789</c:v>
                </c:pt>
                <c:pt idx="7">
                  <c:v>17674</c:v>
                </c:pt>
                <c:pt idx="8">
                  <c:v>26463</c:v>
                </c:pt>
                <c:pt idx="9">
                  <c:v>35487</c:v>
                </c:pt>
                <c:pt idx="10">
                  <c:v>52894</c:v>
                </c:pt>
                <c:pt idx="11">
                  <c:v>70648</c:v>
                </c:pt>
                <c:pt idx="12">
                  <c:v>88172</c:v>
                </c:pt>
                <c:pt idx="13">
                  <c:v>176784</c:v>
                </c:pt>
                <c:pt idx="14">
                  <c:v>264954</c:v>
                </c:pt>
                <c:pt idx="15">
                  <c:v>353496</c:v>
                </c:pt>
                <c:pt idx="16">
                  <c:v>529033</c:v>
                </c:pt>
                <c:pt idx="17">
                  <c:v>704624</c:v>
                </c:pt>
                <c:pt idx="18">
                  <c:v>880831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E-498C-8988-E44D5602CCC5}"/>
            </c:ext>
          </c:extLst>
        </c:ser>
        <c:ser>
          <c:idx val="1"/>
          <c:order val="1"/>
          <c:tx>
            <c:strRef>
              <c:f>'% of top N, alt weights^0.5'!$A$4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weights^0.5'!$B$4:$T$4</c:f>
              <c:numCache>
                <c:formatCode>General</c:formatCode>
                <c:ptCount val="19"/>
                <c:pt idx="0">
                  <c:v>1189</c:v>
                </c:pt>
                <c:pt idx="1">
                  <c:v>2489</c:v>
                </c:pt>
                <c:pt idx="2">
                  <c:v>3709</c:v>
                </c:pt>
                <c:pt idx="3">
                  <c:v>5021</c:v>
                </c:pt>
                <c:pt idx="4">
                  <c:v>7558</c:v>
                </c:pt>
                <c:pt idx="5">
                  <c:v>10100</c:v>
                </c:pt>
                <c:pt idx="6">
                  <c:v>12643</c:v>
                </c:pt>
                <c:pt idx="7">
                  <c:v>25044</c:v>
                </c:pt>
                <c:pt idx="8">
                  <c:v>37565</c:v>
                </c:pt>
                <c:pt idx="9">
                  <c:v>50058</c:v>
                </c:pt>
                <c:pt idx="10">
                  <c:v>75258</c:v>
                </c:pt>
                <c:pt idx="11">
                  <c:v>100430</c:v>
                </c:pt>
                <c:pt idx="12">
                  <c:v>125278</c:v>
                </c:pt>
                <c:pt idx="13">
                  <c:v>250612</c:v>
                </c:pt>
                <c:pt idx="14">
                  <c:v>375645</c:v>
                </c:pt>
                <c:pt idx="15">
                  <c:v>500990</c:v>
                </c:pt>
                <c:pt idx="16">
                  <c:v>751880</c:v>
                </c:pt>
                <c:pt idx="17">
                  <c:v>1003426</c:v>
                </c:pt>
                <c:pt idx="18">
                  <c:v>1255260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E-498C-8988-E44D5602CCC5}"/>
            </c:ext>
          </c:extLst>
        </c:ser>
        <c:ser>
          <c:idx val="2"/>
          <c:order val="2"/>
          <c:tx>
            <c:strRef>
              <c:f>'% of top N, alt weights^0.5'!$A$5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weights^0.5'!$B$5:$T$5</c:f>
              <c:numCache>
                <c:formatCode>General</c:formatCode>
                <c:ptCount val="19"/>
                <c:pt idx="0">
                  <c:v>1553</c:v>
                </c:pt>
                <c:pt idx="1">
                  <c:v>2996</c:v>
                </c:pt>
                <c:pt idx="2">
                  <c:v>4453</c:v>
                </c:pt>
                <c:pt idx="3">
                  <c:v>5928</c:v>
                </c:pt>
                <c:pt idx="4">
                  <c:v>8946</c:v>
                </c:pt>
                <c:pt idx="5">
                  <c:v>11930</c:v>
                </c:pt>
                <c:pt idx="6">
                  <c:v>15008</c:v>
                </c:pt>
                <c:pt idx="7">
                  <c:v>29872</c:v>
                </c:pt>
                <c:pt idx="8">
                  <c:v>44819</c:v>
                </c:pt>
                <c:pt idx="9">
                  <c:v>59767</c:v>
                </c:pt>
                <c:pt idx="10">
                  <c:v>89631</c:v>
                </c:pt>
                <c:pt idx="11">
                  <c:v>119365</c:v>
                </c:pt>
                <c:pt idx="12">
                  <c:v>149374</c:v>
                </c:pt>
                <c:pt idx="13">
                  <c:v>298926</c:v>
                </c:pt>
                <c:pt idx="14">
                  <c:v>449155</c:v>
                </c:pt>
                <c:pt idx="15">
                  <c:v>598890</c:v>
                </c:pt>
                <c:pt idx="16">
                  <c:v>899997</c:v>
                </c:pt>
                <c:pt idx="17">
                  <c:v>1201876</c:v>
                </c:pt>
                <c:pt idx="18">
                  <c:v>1503891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2E-498C-8988-E44D5602CCC5}"/>
            </c:ext>
          </c:extLst>
        </c:ser>
        <c:ser>
          <c:idx val="3"/>
          <c:order val="3"/>
          <c:tx>
            <c:strRef>
              <c:f>'% of top N, alt weights^0.5'!$A$6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weights^0.5'!$B$6:$T$6</c:f>
              <c:numCache>
                <c:formatCode>General</c:formatCode>
                <c:ptCount val="19"/>
                <c:pt idx="0">
                  <c:v>632</c:v>
                </c:pt>
                <c:pt idx="1">
                  <c:v>1293</c:v>
                </c:pt>
                <c:pt idx="2">
                  <c:v>2016</c:v>
                </c:pt>
                <c:pt idx="3">
                  <c:v>2673</c:v>
                </c:pt>
                <c:pt idx="4">
                  <c:v>4024</c:v>
                </c:pt>
                <c:pt idx="5">
                  <c:v>5395</c:v>
                </c:pt>
                <c:pt idx="6">
                  <c:v>6723</c:v>
                </c:pt>
                <c:pt idx="7">
                  <c:v>13566</c:v>
                </c:pt>
                <c:pt idx="8">
                  <c:v>20347</c:v>
                </c:pt>
                <c:pt idx="9">
                  <c:v>27166</c:v>
                </c:pt>
                <c:pt idx="10">
                  <c:v>40740</c:v>
                </c:pt>
                <c:pt idx="11">
                  <c:v>54259</c:v>
                </c:pt>
                <c:pt idx="12">
                  <c:v>67786</c:v>
                </c:pt>
                <c:pt idx="13">
                  <c:v>135563</c:v>
                </c:pt>
                <c:pt idx="14">
                  <c:v>203150</c:v>
                </c:pt>
                <c:pt idx="15">
                  <c:v>270396</c:v>
                </c:pt>
                <c:pt idx="16">
                  <c:v>405367</c:v>
                </c:pt>
                <c:pt idx="17">
                  <c:v>539427</c:v>
                </c:pt>
                <c:pt idx="18">
                  <c:v>673313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2E-498C-8988-E44D5602CCC5}"/>
            </c:ext>
          </c:extLst>
        </c:ser>
        <c:ser>
          <c:idx val="4"/>
          <c:order val="4"/>
          <c:tx>
            <c:strRef>
              <c:f>'% of top N, alt weights^0.5'!$A$7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weights^0.5'!$B$7:$T$7</c:f>
              <c:numCache>
                <c:formatCode>General</c:formatCode>
                <c:ptCount val="19"/>
                <c:pt idx="0">
                  <c:v>377</c:v>
                </c:pt>
                <c:pt idx="1">
                  <c:v>785</c:v>
                </c:pt>
                <c:pt idx="2">
                  <c:v>1170</c:v>
                </c:pt>
                <c:pt idx="3">
                  <c:v>1571</c:v>
                </c:pt>
                <c:pt idx="4">
                  <c:v>2243</c:v>
                </c:pt>
                <c:pt idx="5">
                  <c:v>2965</c:v>
                </c:pt>
                <c:pt idx="6">
                  <c:v>3714</c:v>
                </c:pt>
                <c:pt idx="7">
                  <c:v>7349</c:v>
                </c:pt>
                <c:pt idx="8">
                  <c:v>11000</c:v>
                </c:pt>
                <c:pt idx="9">
                  <c:v>14736</c:v>
                </c:pt>
                <c:pt idx="10">
                  <c:v>22181</c:v>
                </c:pt>
                <c:pt idx="11">
                  <c:v>29639</c:v>
                </c:pt>
                <c:pt idx="12">
                  <c:v>36949</c:v>
                </c:pt>
                <c:pt idx="13">
                  <c:v>73530</c:v>
                </c:pt>
                <c:pt idx="14">
                  <c:v>110038</c:v>
                </c:pt>
                <c:pt idx="15">
                  <c:v>145957</c:v>
                </c:pt>
                <c:pt idx="16">
                  <c:v>217786</c:v>
                </c:pt>
                <c:pt idx="17">
                  <c:v>288882</c:v>
                </c:pt>
                <c:pt idx="18">
                  <c:v>358657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2E-498C-8988-E44D5602CCC5}"/>
            </c:ext>
          </c:extLst>
        </c:ser>
        <c:ser>
          <c:idx val="5"/>
          <c:order val="5"/>
          <c:tx>
            <c:strRef>
              <c:f>'% of top N, alt weights^0.5'!$A$8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weights^0.5'!$B$8:$T$8</c:f>
              <c:numCache>
                <c:formatCode>General</c:formatCode>
                <c:ptCount val="19"/>
                <c:pt idx="0">
                  <c:v>352</c:v>
                </c:pt>
                <c:pt idx="1">
                  <c:v>724</c:v>
                </c:pt>
                <c:pt idx="2">
                  <c:v>1089</c:v>
                </c:pt>
                <c:pt idx="3">
                  <c:v>1452</c:v>
                </c:pt>
                <c:pt idx="4">
                  <c:v>2182</c:v>
                </c:pt>
                <c:pt idx="5">
                  <c:v>2934</c:v>
                </c:pt>
                <c:pt idx="6">
                  <c:v>3662</c:v>
                </c:pt>
                <c:pt idx="7">
                  <c:v>7262</c:v>
                </c:pt>
                <c:pt idx="8">
                  <c:v>10787</c:v>
                </c:pt>
                <c:pt idx="9">
                  <c:v>14402</c:v>
                </c:pt>
                <c:pt idx="10">
                  <c:v>21733</c:v>
                </c:pt>
                <c:pt idx="11">
                  <c:v>28865</c:v>
                </c:pt>
                <c:pt idx="12">
                  <c:v>36052</c:v>
                </c:pt>
                <c:pt idx="13">
                  <c:v>71668</c:v>
                </c:pt>
                <c:pt idx="14">
                  <c:v>106885</c:v>
                </c:pt>
                <c:pt idx="15">
                  <c:v>141978</c:v>
                </c:pt>
                <c:pt idx="16">
                  <c:v>211990</c:v>
                </c:pt>
                <c:pt idx="17">
                  <c:v>280602</c:v>
                </c:pt>
                <c:pt idx="18">
                  <c:v>347890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2E-498C-8988-E44D5602CCC5}"/>
            </c:ext>
          </c:extLst>
        </c:ser>
        <c:ser>
          <c:idx val="6"/>
          <c:order val="6"/>
          <c:tx>
            <c:strRef>
              <c:f>'% of top N, alt weights^0.5'!$A$9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weights^0.5'!$B$9:$T$9</c:f>
              <c:numCache>
                <c:formatCode>General</c:formatCode>
                <c:ptCount val="19"/>
                <c:pt idx="0">
                  <c:v>1032</c:v>
                </c:pt>
                <c:pt idx="1">
                  <c:v>2036</c:v>
                </c:pt>
                <c:pt idx="2">
                  <c:v>3052</c:v>
                </c:pt>
                <c:pt idx="3">
                  <c:v>4060</c:v>
                </c:pt>
                <c:pt idx="4">
                  <c:v>6125</c:v>
                </c:pt>
                <c:pt idx="5">
                  <c:v>8190</c:v>
                </c:pt>
                <c:pt idx="6">
                  <c:v>10321</c:v>
                </c:pt>
                <c:pt idx="7">
                  <c:v>20890</c:v>
                </c:pt>
                <c:pt idx="8">
                  <c:v>31346</c:v>
                </c:pt>
                <c:pt idx="9">
                  <c:v>41911</c:v>
                </c:pt>
                <c:pt idx="10">
                  <c:v>63019</c:v>
                </c:pt>
                <c:pt idx="11">
                  <c:v>84045</c:v>
                </c:pt>
                <c:pt idx="12">
                  <c:v>105123</c:v>
                </c:pt>
                <c:pt idx="13">
                  <c:v>210402</c:v>
                </c:pt>
                <c:pt idx="14">
                  <c:v>315537</c:v>
                </c:pt>
                <c:pt idx="15">
                  <c:v>420614</c:v>
                </c:pt>
                <c:pt idx="16">
                  <c:v>630753</c:v>
                </c:pt>
                <c:pt idx="17">
                  <c:v>841624</c:v>
                </c:pt>
                <c:pt idx="18">
                  <c:v>1051984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2E-498C-8988-E44D5602CCC5}"/>
            </c:ext>
          </c:extLst>
        </c:ser>
        <c:ser>
          <c:idx val="7"/>
          <c:order val="7"/>
          <c:tx>
            <c:strRef>
              <c:f>'% of top N, alt weights^0.5'!$A$10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weights^0.5'!$B$10:$T$10</c:f>
              <c:numCache>
                <c:formatCode>General</c:formatCode>
                <c:ptCount val="19"/>
                <c:pt idx="0">
                  <c:v>1370</c:v>
                </c:pt>
                <c:pt idx="1">
                  <c:v>2730</c:v>
                </c:pt>
                <c:pt idx="2">
                  <c:v>4131</c:v>
                </c:pt>
                <c:pt idx="3">
                  <c:v>5475</c:v>
                </c:pt>
                <c:pt idx="4">
                  <c:v>8267</c:v>
                </c:pt>
                <c:pt idx="5">
                  <c:v>11071</c:v>
                </c:pt>
                <c:pt idx="6">
                  <c:v>13777</c:v>
                </c:pt>
                <c:pt idx="7">
                  <c:v>27517</c:v>
                </c:pt>
                <c:pt idx="8">
                  <c:v>41241</c:v>
                </c:pt>
                <c:pt idx="9">
                  <c:v>54906</c:v>
                </c:pt>
                <c:pt idx="10">
                  <c:v>82022</c:v>
                </c:pt>
                <c:pt idx="11">
                  <c:v>109404</c:v>
                </c:pt>
                <c:pt idx="12">
                  <c:v>137085</c:v>
                </c:pt>
                <c:pt idx="13">
                  <c:v>274405</c:v>
                </c:pt>
                <c:pt idx="14">
                  <c:v>411626</c:v>
                </c:pt>
                <c:pt idx="15">
                  <c:v>549056</c:v>
                </c:pt>
                <c:pt idx="16">
                  <c:v>824194</c:v>
                </c:pt>
                <c:pt idx="17">
                  <c:v>1100376</c:v>
                </c:pt>
                <c:pt idx="18">
                  <c:v>1375857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2E-498C-8988-E44D5602CCC5}"/>
            </c:ext>
          </c:extLst>
        </c:ser>
        <c:ser>
          <c:idx val="8"/>
          <c:order val="8"/>
          <c:tx>
            <c:strRef>
              <c:f>'% of top N, alt weights^0.5'!$A$11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weights^0.5'!$B$11:$T$11</c:f>
              <c:numCache>
                <c:formatCode>General</c:formatCode>
                <c:ptCount val="19"/>
                <c:pt idx="0">
                  <c:v>547</c:v>
                </c:pt>
                <c:pt idx="1">
                  <c:v>1066</c:v>
                </c:pt>
                <c:pt idx="2">
                  <c:v>1574</c:v>
                </c:pt>
                <c:pt idx="3">
                  <c:v>2102</c:v>
                </c:pt>
                <c:pt idx="4">
                  <c:v>3193</c:v>
                </c:pt>
                <c:pt idx="5">
                  <c:v>4254</c:v>
                </c:pt>
                <c:pt idx="6">
                  <c:v>5312</c:v>
                </c:pt>
                <c:pt idx="7">
                  <c:v>10467</c:v>
                </c:pt>
                <c:pt idx="8">
                  <c:v>15704</c:v>
                </c:pt>
                <c:pt idx="9">
                  <c:v>20880</c:v>
                </c:pt>
                <c:pt idx="10">
                  <c:v>31371</c:v>
                </c:pt>
                <c:pt idx="11">
                  <c:v>41871</c:v>
                </c:pt>
                <c:pt idx="12">
                  <c:v>52398</c:v>
                </c:pt>
                <c:pt idx="13">
                  <c:v>104395</c:v>
                </c:pt>
                <c:pt idx="14">
                  <c:v>156547</c:v>
                </c:pt>
                <c:pt idx="15">
                  <c:v>208473</c:v>
                </c:pt>
                <c:pt idx="16">
                  <c:v>311904</c:v>
                </c:pt>
                <c:pt idx="17">
                  <c:v>414330</c:v>
                </c:pt>
                <c:pt idx="18">
                  <c:v>516406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2E-498C-8988-E44D5602CCC5}"/>
            </c:ext>
          </c:extLst>
        </c:ser>
        <c:ser>
          <c:idx val="9"/>
          <c:order val="9"/>
          <c:tx>
            <c:strRef>
              <c:f>'% of top N, alt weights^0.5'!$A$12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cat>
            <c:numRef>
              <c:f>'% of top N, alt weights^0.5'!$B$2:$T$2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600</c:v>
                </c:pt>
                <c:pt idx="11">
                  <c:v>800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6000</c:v>
                </c:pt>
                <c:pt idx="17">
                  <c:v>8000</c:v>
                </c:pt>
                <c:pt idx="18">
                  <c:v>10000</c:v>
                </c:pt>
              </c:numCache>
            </c:numRef>
          </c:cat>
          <c:val>
            <c:numRef>
              <c:f>'% of top N, alt weights^0.5'!$B$12:$T$12</c:f>
              <c:numCache>
                <c:formatCode>General</c:formatCode>
                <c:ptCount val="19"/>
                <c:pt idx="0">
                  <c:v>2059</c:v>
                </c:pt>
                <c:pt idx="1">
                  <c:v>4062</c:v>
                </c:pt>
                <c:pt idx="2">
                  <c:v>6080</c:v>
                </c:pt>
                <c:pt idx="3">
                  <c:v>8107</c:v>
                </c:pt>
                <c:pt idx="4">
                  <c:v>12109</c:v>
                </c:pt>
                <c:pt idx="5">
                  <c:v>16124</c:v>
                </c:pt>
                <c:pt idx="6">
                  <c:v>20051</c:v>
                </c:pt>
                <c:pt idx="7">
                  <c:v>40359</c:v>
                </c:pt>
                <c:pt idx="8">
                  <c:v>60728</c:v>
                </c:pt>
                <c:pt idx="9">
                  <c:v>80687</c:v>
                </c:pt>
                <c:pt idx="10">
                  <c:v>121151</c:v>
                </c:pt>
                <c:pt idx="11">
                  <c:v>161474</c:v>
                </c:pt>
                <c:pt idx="12">
                  <c:v>201783</c:v>
                </c:pt>
                <c:pt idx="13">
                  <c:v>403715</c:v>
                </c:pt>
                <c:pt idx="14">
                  <c:v>606463</c:v>
                </c:pt>
                <c:pt idx="15">
                  <c:v>810150</c:v>
                </c:pt>
                <c:pt idx="16">
                  <c:v>1217096</c:v>
                </c:pt>
                <c:pt idx="17">
                  <c:v>1624833</c:v>
                </c:pt>
                <c:pt idx="18">
                  <c:v>2035911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2E-498C-8988-E44D5602C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43711"/>
        <c:axId val="1361644191"/>
      </c:area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top 40 results by source (alt weights^0.5)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9525">
              <a:noFill/>
            </a:ln>
          </c:spPr>
          <c:dPt>
            <c:idx val="0"/>
            <c:bubble3D val="0"/>
            <c:spPr>
              <a:solidFill>
                <a:srgbClr val="D92120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96-4241-BDC9-91544ACF6E85}"/>
              </c:ext>
            </c:extLst>
          </c:dPt>
          <c:dPt>
            <c:idx val="1"/>
            <c:bubble3D val="0"/>
            <c:spPr>
              <a:solidFill>
                <a:srgbClr val="E66B2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96-4241-BDC9-91544ACF6E85}"/>
              </c:ext>
            </c:extLst>
          </c:dPt>
          <c:dPt>
            <c:idx val="2"/>
            <c:bubble3D val="0"/>
            <c:spPr>
              <a:solidFill>
                <a:srgbClr val="E0A239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496-4241-BDC9-91544ACF6E85}"/>
              </c:ext>
            </c:extLst>
          </c:dPt>
          <c:dPt>
            <c:idx val="3"/>
            <c:bubble3D val="0"/>
            <c:spPr>
              <a:solidFill>
                <a:srgbClr val="C3BA45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496-4241-BDC9-91544ACF6E85}"/>
              </c:ext>
            </c:extLst>
          </c:dPt>
          <c:dPt>
            <c:idx val="4"/>
            <c:bubble3D val="0"/>
            <c:spPr>
              <a:solidFill>
                <a:srgbClr val="99BD5C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496-4241-BDC9-91544ACF6E85}"/>
              </c:ext>
            </c:extLst>
          </c:dPt>
          <c:dPt>
            <c:idx val="5"/>
            <c:bubble3D val="0"/>
            <c:spPr>
              <a:solidFill>
                <a:srgbClr val="70B484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496-4241-BDC9-91544ACF6E85}"/>
              </c:ext>
            </c:extLst>
          </c:dPt>
          <c:dPt>
            <c:idx val="6"/>
            <c:bubble3D val="0"/>
            <c:spPr>
              <a:solidFill>
                <a:srgbClr val="519C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96-4241-BDC9-91544ACF6E85}"/>
              </c:ext>
            </c:extLst>
          </c:dPt>
          <c:dPt>
            <c:idx val="7"/>
            <c:bubble3D val="0"/>
            <c:spPr>
              <a:solidFill>
                <a:srgbClr val="416FB8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496-4241-BDC9-91544ACF6E85}"/>
              </c:ext>
            </c:extLst>
          </c:dPt>
          <c:dPt>
            <c:idx val="8"/>
            <c:bubble3D val="0"/>
            <c:spPr>
              <a:solidFill>
                <a:srgbClr val="43328D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496-4241-BDC9-91544ACF6E85}"/>
              </c:ext>
            </c:extLst>
          </c:dPt>
          <c:dPt>
            <c:idx val="9"/>
            <c:bubble3D val="0"/>
            <c:spPr>
              <a:solidFill>
                <a:srgbClr val="781C81"/>
              </a:solidFill>
              <a:ln w="95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496-4241-BDC9-91544ACF6E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'% of top N, alt weights^0.5'!$A$3:$A$12</c:f>
              <c:strCache>
                <c:ptCount val="10"/>
                <c:pt idx="0">
                  <c:v>Kancolle</c:v>
                </c:pt>
                <c:pt idx="1">
                  <c:v>Skyrim</c:v>
                </c:pt>
                <c:pt idx="2">
                  <c:v>Witcher 3</c:v>
                </c:pt>
                <c:pt idx="3">
                  <c:v>G-senjou no Maou</c:v>
                </c:pt>
                <c:pt idx="4">
                  <c:v>Nekopara Vol. 1</c:v>
                </c:pt>
                <c:pt idx="5">
                  <c:v>Nekopara Vol. 2</c:v>
                </c:pt>
                <c:pt idx="6">
                  <c:v>Maitetsu</c:v>
                </c:pt>
                <c:pt idx="7">
                  <c:v>Senren＊Banka</c:v>
                </c:pt>
                <c:pt idx="8">
                  <c:v>Newton to Ringo no Ki</c:v>
                </c:pt>
                <c:pt idx="9">
                  <c:v>Baldur's Gate 3</c:v>
                </c:pt>
              </c:strCache>
            </c:strRef>
          </c:cat>
          <c:val>
            <c:numRef>
              <c:f>'% of top N, alt weights^0.5'!$E$3:$E$12</c:f>
              <c:numCache>
                <c:formatCode>General</c:formatCode>
                <c:ptCount val="10"/>
                <c:pt idx="0">
                  <c:v>3611</c:v>
                </c:pt>
                <c:pt idx="1">
                  <c:v>5021</c:v>
                </c:pt>
                <c:pt idx="2">
                  <c:v>5928</c:v>
                </c:pt>
                <c:pt idx="3">
                  <c:v>2673</c:v>
                </c:pt>
                <c:pt idx="4">
                  <c:v>1571</c:v>
                </c:pt>
                <c:pt idx="5">
                  <c:v>1452</c:v>
                </c:pt>
                <c:pt idx="6">
                  <c:v>4060</c:v>
                </c:pt>
                <c:pt idx="7">
                  <c:v>5475</c:v>
                </c:pt>
                <c:pt idx="8">
                  <c:v>2102</c:v>
                </c:pt>
                <c:pt idx="9">
                  <c:v>8107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96-4241-BDC9-91544ACF6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results</a:t>
            </a:r>
            <a:r>
              <a:rPr lang="en-US" baseline="0"/>
              <a:t> by source</a:t>
            </a:r>
            <a:endParaRPr lang="en-US"/>
          </a:p>
        </c:rich>
      </c:tx>
      <c:layout>
        <c:manualLayout>
          <c:xMode val="edge"/>
          <c:yMode val="edge"/>
          <c:x val="0.37306189873119006"/>
          <c:y val="2.4324324324324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Comparison!$A$17</c:f>
              <c:strCache>
                <c:ptCount val="1"/>
                <c:pt idx="0">
                  <c:v>Kancolle</c:v>
                </c:pt>
              </c:strCache>
            </c:strRef>
          </c:tx>
          <c:spPr>
            <a:solidFill>
              <a:srgbClr val="D92120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Comparison!$B$17:$G$17</c:f>
              <c:numCache>
                <c:formatCode>General</c:formatCode>
                <c:ptCount val="6"/>
                <c:pt idx="0">
                  <c:v>2518</c:v>
                </c:pt>
                <c:pt idx="1">
                  <c:v>2749</c:v>
                </c:pt>
                <c:pt idx="2">
                  <c:v>3151</c:v>
                </c:pt>
                <c:pt idx="3">
                  <c:v>3683</c:v>
                </c:pt>
                <c:pt idx="4">
                  <c:v>3611</c:v>
                </c:pt>
                <c:pt idx="5">
                  <c:v>3971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F-4DB3-A194-A8D2973E4451}"/>
            </c:ext>
          </c:extLst>
        </c:ser>
        <c:ser>
          <c:idx val="1"/>
          <c:order val="1"/>
          <c:tx>
            <c:strRef>
              <c:f>Comparison!$A$18</c:f>
              <c:strCache>
                <c:ptCount val="1"/>
                <c:pt idx="0">
                  <c:v>Skyrim</c:v>
                </c:pt>
              </c:strCache>
            </c:strRef>
          </c:tx>
          <c:spPr>
            <a:solidFill>
              <a:srgbClr val="E66B2D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Comparison!$B$18:$G$18</c:f>
              <c:numCache>
                <c:formatCode>General</c:formatCode>
                <c:ptCount val="6"/>
                <c:pt idx="0">
                  <c:v>5034</c:v>
                </c:pt>
                <c:pt idx="1">
                  <c:v>5301</c:v>
                </c:pt>
                <c:pt idx="2">
                  <c:v>5765</c:v>
                </c:pt>
                <c:pt idx="3">
                  <c:v>5811</c:v>
                </c:pt>
                <c:pt idx="4">
                  <c:v>5021</c:v>
                </c:pt>
                <c:pt idx="5">
                  <c:v>3983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F-4DB3-A194-A8D2973E4451}"/>
            </c:ext>
          </c:extLst>
        </c:ser>
        <c:ser>
          <c:idx val="2"/>
          <c:order val="2"/>
          <c:tx>
            <c:strRef>
              <c:f>Comparison!$A$19</c:f>
              <c:strCache>
                <c:ptCount val="1"/>
                <c:pt idx="0">
                  <c:v>Witcher 3</c:v>
                </c:pt>
              </c:strCache>
            </c:strRef>
          </c:tx>
          <c:spPr>
            <a:solidFill>
              <a:srgbClr val="E0A239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Comparison!$B$19:$G$19</c:f>
              <c:numCache>
                <c:formatCode>General</c:formatCode>
                <c:ptCount val="6"/>
                <c:pt idx="0">
                  <c:v>7008</c:v>
                </c:pt>
                <c:pt idx="1">
                  <c:v>7186</c:v>
                </c:pt>
                <c:pt idx="2">
                  <c:v>7106</c:v>
                </c:pt>
                <c:pt idx="3">
                  <c:v>7007</c:v>
                </c:pt>
                <c:pt idx="4">
                  <c:v>5928</c:v>
                </c:pt>
                <c:pt idx="5">
                  <c:v>4024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F-4DB3-A194-A8D2973E4451}"/>
            </c:ext>
          </c:extLst>
        </c:ser>
        <c:ser>
          <c:idx val="3"/>
          <c:order val="3"/>
          <c:tx>
            <c:strRef>
              <c:f>Comparison!$A$20</c:f>
              <c:strCache>
                <c:ptCount val="1"/>
                <c:pt idx="0">
                  <c:v>G-senjou no Maou</c:v>
                </c:pt>
              </c:strCache>
            </c:strRef>
          </c:tx>
          <c:spPr>
            <a:solidFill>
              <a:srgbClr val="C3BA45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Comparison!$B$20:$G$20</c:f>
              <c:numCache>
                <c:formatCode>General</c:formatCode>
                <c:ptCount val="6"/>
                <c:pt idx="0">
                  <c:v>1442</c:v>
                </c:pt>
                <c:pt idx="1">
                  <c:v>1719</c:v>
                </c:pt>
                <c:pt idx="2">
                  <c:v>2025</c:v>
                </c:pt>
                <c:pt idx="3">
                  <c:v>2289</c:v>
                </c:pt>
                <c:pt idx="4">
                  <c:v>2673</c:v>
                </c:pt>
                <c:pt idx="5">
                  <c:v>3989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3F-4DB3-A194-A8D2973E4451}"/>
            </c:ext>
          </c:extLst>
        </c:ser>
        <c:ser>
          <c:idx val="4"/>
          <c:order val="4"/>
          <c:tx>
            <c:strRef>
              <c:f>Comparison!$A$21</c:f>
              <c:strCache>
                <c:ptCount val="1"/>
                <c:pt idx="0">
                  <c:v>Nekopara Vol. 1</c:v>
                </c:pt>
              </c:strCache>
            </c:strRef>
          </c:tx>
          <c:spPr>
            <a:solidFill>
              <a:srgbClr val="99BD5C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Comparison!$B$21:$G$21</c:f>
              <c:numCache>
                <c:formatCode>General</c:formatCode>
                <c:ptCount val="6"/>
                <c:pt idx="0">
                  <c:v>459</c:v>
                </c:pt>
                <c:pt idx="1">
                  <c:v>551</c:v>
                </c:pt>
                <c:pt idx="2">
                  <c:v>605</c:v>
                </c:pt>
                <c:pt idx="3">
                  <c:v>760</c:v>
                </c:pt>
                <c:pt idx="4">
                  <c:v>1571</c:v>
                </c:pt>
                <c:pt idx="5">
                  <c:v>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3F-4DB3-A194-A8D2973E4451}"/>
            </c:ext>
          </c:extLst>
        </c:ser>
        <c:ser>
          <c:idx val="5"/>
          <c:order val="5"/>
          <c:tx>
            <c:strRef>
              <c:f>Comparison!$A$22</c:f>
              <c:strCache>
                <c:ptCount val="1"/>
                <c:pt idx="0">
                  <c:v>Nekopara Vol. 2</c:v>
                </c:pt>
              </c:strCache>
            </c:strRef>
          </c:tx>
          <c:spPr>
            <a:solidFill>
              <a:srgbClr val="70B484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Comparison!$B$22:$G$22</c:f>
              <c:numCache>
                <c:formatCode>General</c:formatCode>
                <c:ptCount val="6"/>
                <c:pt idx="0">
                  <c:v>422</c:v>
                </c:pt>
                <c:pt idx="1">
                  <c:v>512</c:v>
                </c:pt>
                <c:pt idx="2">
                  <c:v>578</c:v>
                </c:pt>
                <c:pt idx="3">
                  <c:v>691</c:v>
                </c:pt>
                <c:pt idx="4">
                  <c:v>1452</c:v>
                </c:pt>
                <c:pt idx="5">
                  <c:v>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3F-4DB3-A194-A8D2973E4451}"/>
            </c:ext>
          </c:extLst>
        </c:ser>
        <c:ser>
          <c:idx val="6"/>
          <c:order val="6"/>
          <c:tx>
            <c:strRef>
              <c:f>Comparison!$A$23</c:f>
              <c:strCache>
                <c:ptCount val="1"/>
                <c:pt idx="0">
                  <c:v>Maitetsu</c:v>
                </c:pt>
              </c:strCache>
            </c:strRef>
          </c:tx>
          <c:spPr>
            <a:solidFill>
              <a:srgbClr val="519CB8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Comparison!$B$23:$G$23</c:f>
              <c:numCache>
                <c:formatCode>General</c:formatCode>
                <c:ptCount val="6"/>
                <c:pt idx="0">
                  <c:v>3421</c:v>
                </c:pt>
                <c:pt idx="1">
                  <c:v>3944</c:v>
                </c:pt>
                <c:pt idx="2">
                  <c:v>4385</c:v>
                </c:pt>
                <c:pt idx="3">
                  <c:v>4654</c:v>
                </c:pt>
                <c:pt idx="4">
                  <c:v>4060</c:v>
                </c:pt>
                <c:pt idx="5">
                  <c:v>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3F-4DB3-A194-A8D2973E4451}"/>
            </c:ext>
          </c:extLst>
        </c:ser>
        <c:ser>
          <c:idx val="7"/>
          <c:order val="7"/>
          <c:tx>
            <c:strRef>
              <c:f>Comparison!$A$24</c:f>
              <c:strCache>
                <c:ptCount val="1"/>
                <c:pt idx="0">
                  <c:v>Senren＊Banka</c:v>
                </c:pt>
              </c:strCache>
            </c:strRef>
          </c:tx>
          <c:spPr>
            <a:solidFill>
              <a:srgbClr val="416FB8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Comparison!$B$24:$G$24</c:f>
              <c:numCache>
                <c:formatCode>General</c:formatCode>
                <c:ptCount val="6"/>
                <c:pt idx="0">
                  <c:v>5941</c:v>
                </c:pt>
                <c:pt idx="1">
                  <c:v>6314</c:v>
                </c:pt>
                <c:pt idx="2">
                  <c:v>6258</c:v>
                </c:pt>
                <c:pt idx="3">
                  <c:v>6506</c:v>
                </c:pt>
                <c:pt idx="4">
                  <c:v>5475</c:v>
                </c:pt>
                <c:pt idx="5">
                  <c:v>4035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3F-4DB3-A194-A8D2973E4451}"/>
            </c:ext>
          </c:extLst>
        </c:ser>
        <c:ser>
          <c:idx val="8"/>
          <c:order val="8"/>
          <c:tx>
            <c:strRef>
              <c:f>Comparison!$A$25</c:f>
              <c:strCache>
                <c:ptCount val="1"/>
                <c:pt idx="0">
                  <c:v>Newton to Ringo no Ki</c:v>
                </c:pt>
              </c:strCache>
            </c:strRef>
          </c:tx>
          <c:spPr>
            <a:solidFill>
              <a:srgbClr val="43328D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Comparison!$B$25:$G$25</c:f>
              <c:numCache>
                <c:formatCode>General</c:formatCode>
                <c:ptCount val="6"/>
                <c:pt idx="0">
                  <c:v>873</c:v>
                </c:pt>
                <c:pt idx="1">
                  <c:v>1094</c:v>
                </c:pt>
                <c:pt idx="2">
                  <c:v>1217</c:v>
                </c:pt>
                <c:pt idx="3">
                  <c:v>1444</c:v>
                </c:pt>
                <c:pt idx="4">
                  <c:v>2102</c:v>
                </c:pt>
                <c:pt idx="5">
                  <c:v>4005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3F-4DB3-A194-A8D2973E4451}"/>
            </c:ext>
          </c:extLst>
        </c:ser>
        <c:ser>
          <c:idx val="9"/>
          <c:order val="9"/>
          <c:tx>
            <c:strRef>
              <c:f>Comparison!$A$26</c:f>
              <c:strCache>
                <c:ptCount val="1"/>
                <c:pt idx="0">
                  <c:v>Baldur's Gate 3</c:v>
                </c:pt>
              </c:strCache>
            </c:strRef>
          </c:tx>
          <c:spPr>
            <a:solidFill>
              <a:srgbClr val="781C81"/>
            </a:solidFill>
            <a:ln>
              <a:noFill/>
            </a:ln>
            <a:effectLst/>
          </c:spPr>
          <c:invertIfNegative val="0"/>
          <c:cat>
            <c:strRef>
              <c:f>Comparison!$B$16:$G$16</c:f>
              <c:strCache>
                <c:ptCount val="6"/>
                <c:pt idx="0">
                  <c:v>not weighted</c:v>
                </c:pt>
                <c:pt idx="1">
                  <c:v>weighted</c:v>
                </c:pt>
                <c:pt idx="2">
                  <c:v>weighted^2</c:v>
                </c:pt>
                <c:pt idx="3">
                  <c:v>weighted^3</c:v>
                </c:pt>
                <c:pt idx="4">
                  <c:v>alt weights^0.5</c:v>
                </c:pt>
                <c:pt idx="5">
                  <c:v>alt weights</c:v>
                </c:pt>
              </c:strCache>
            </c:strRef>
          </c:cat>
          <c:val>
            <c:numRef>
              <c:f>Comparison!$B$26:$G$26</c:f>
              <c:numCache>
                <c:formatCode>General</c:formatCode>
                <c:ptCount val="6"/>
                <c:pt idx="0">
                  <c:v>12882</c:v>
                </c:pt>
                <c:pt idx="1">
                  <c:v>10630</c:v>
                </c:pt>
                <c:pt idx="2">
                  <c:v>8910</c:v>
                </c:pt>
                <c:pt idx="3">
                  <c:v>7155</c:v>
                </c:pt>
                <c:pt idx="4">
                  <c:v>8107</c:v>
                </c:pt>
                <c:pt idx="5">
                  <c:v>3980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3F-4DB3-A194-A8D2973E4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100"/>
        <c:axId val="1361643711"/>
        <c:axId val="1361644191"/>
      </c:barChart>
      <c:catAx>
        <c:axId val="136164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4191"/>
        <c:crosses val="autoZero"/>
        <c:auto val="1"/>
        <c:lblAlgn val="ctr"/>
        <c:lblOffset val="100"/>
        <c:noMultiLvlLbl val="0"/>
      </c:catAx>
      <c:valAx>
        <c:axId val="1361644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4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95250</xdr:rowOff>
    </xdr:from>
    <xdr:to>
      <xdr:col>29</xdr:col>
      <xdr:colOff>190500</xdr:colOff>
      <xdr:row>31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0B7079-F2E6-01E1-644E-AF5D18CB9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6</xdr:row>
      <xdr:rowOff>19050</xdr:rowOff>
    </xdr:from>
    <xdr:to>
      <xdr:col>11</xdr:col>
      <xdr:colOff>323850</xdr:colOff>
      <xdr:row>31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F871EA-8A05-2332-08CE-9DE71717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95250</xdr:rowOff>
    </xdr:from>
    <xdr:to>
      <xdr:col>29</xdr:col>
      <xdr:colOff>190500</xdr:colOff>
      <xdr:row>31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0D390-ECFC-45C8-8351-57469D39E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6</xdr:row>
      <xdr:rowOff>19050</xdr:rowOff>
    </xdr:from>
    <xdr:to>
      <xdr:col>11</xdr:col>
      <xdr:colOff>323850</xdr:colOff>
      <xdr:row>31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BA4C91-ABF6-4617-889A-EE5790A1D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95250</xdr:rowOff>
    </xdr:from>
    <xdr:to>
      <xdr:col>29</xdr:col>
      <xdr:colOff>190500</xdr:colOff>
      <xdr:row>31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6CB04-F215-4251-8ED6-361780FE8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6</xdr:row>
      <xdr:rowOff>19050</xdr:rowOff>
    </xdr:from>
    <xdr:to>
      <xdr:col>11</xdr:col>
      <xdr:colOff>323850</xdr:colOff>
      <xdr:row>31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0D193-D825-494C-98FB-55911681E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95250</xdr:rowOff>
    </xdr:from>
    <xdr:to>
      <xdr:col>29</xdr:col>
      <xdr:colOff>190500</xdr:colOff>
      <xdr:row>31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DD68B-B19B-4C84-A9C9-10D455585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6</xdr:row>
      <xdr:rowOff>19050</xdr:rowOff>
    </xdr:from>
    <xdr:to>
      <xdr:col>11</xdr:col>
      <xdr:colOff>323850</xdr:colOff>
      <xdr:row>31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CAB2B-7181-4126-BB7D-4CF13DC46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95250</xdr:rowOff>
    </xdr:from>
    <xdr:to>
      <xdr:col>29</xdr:col>
      <xdr:colOff>190500</xdr:colOff>
      <xdr:row>31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0DC86-D148-4E91-AE2D-A863F28EC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6</xdr:row>
      <xdr:rowOff>19050</xdr:rowOff>
    </xdr:from>
    <xdr:to>
      <xdr:col>11</xdr:col>
      <xdr:colOff>323850</xdr:colOff>
      <xdr:row>31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6661A8-941C-4E93-B03E-C38F6CBE5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95250</xdr:rowOff>
    </xdr:from>
    <xdr:to>
      <xdr:col>29</xdr:col>
      <xdr:colOff>190500</xdr:colOff>
      <xdr:row>31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F72BE-5887-4B8E-98C4-C0094A7F2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6</xdr:row>
      <xdr:rowOff>19050</xdr:rowOff>
    </xdr:from>
    <xdr:to>
      <xdr:col>11</xdr:col>
      <xdr:colOff>323850</xdr:colOff>
      <xdr:row>31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18BA38-D6C3-4C31-95C8-019307CF6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1244600</xdr:colOff>
      <xdr:row>14</xdr:row>
      <xdr:rowOff>31750</xdr:rowOff>
    </xdr:from>
    <xdr:to>
      <xdr:col>7</xdr:col>
      <xdr:colOff>139700</xdr:colOff>
      <xdr:row>48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2CDCA-A4EA-47E2-BA59-1025BAC53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85CD-B156-4506-ADB1-188E24FC9898}">
  <dimension ref="A1:T12"/>
  <sheetViews>
    <sheetView workbookViewId="0">
      <selection activeCell="A19" sqref="A19"/>
    </sheetView>
  </sheetViews>
  <sheetFormatPr defaultColWidth="8.5" defaultRowHeight="16" x14ac:dyDescent="0.4"/>
  <cols>
    <col min="1" max="1" width="17.6640625" customWidth="1"/>
    <col min="2" max="20" width="6.58203125" customWidth="1"/>
    <col min="21" max="101" width="4.58203125" customWidth="1"/>
    <col min="102" max="102" width="8.6640625" customWidth="1"/>
    <col min="103" max="103" width="8.58203125" customWidth="1"/>
    <col min="104" max="112" width="8.5" customWidth="1"/>
  </cols>
  <sheetData>
    <row r="1" spans="1:20" s="1" customFormat="1" x14ac:dyDescent="0.4">
      <c r="A1" s="1" t="s">
        <v>0</v>
      </c>
      <c r="B1" s="1" t="s">
        <v>1</v>
      </c>
      <c r="H1" s="1" t="s">
        <v>2</v>
      </c>
    </row>
    <row r="2" spans="1:20" s="1" customFormat="1" x14ac:dyDescent="0.4">
      <c r="B2" s="1">
        <v>10</v>
      </c>
      <c r="C2" s="1">
        <v>20</v>
      </c>
      <c r="D2" s="1">
        <v>30</v>
      </c>
      <c r="E2" s="1">
        <v>40</v>
      </c>
      <c r="F2" s="1">
        <v>60</v>
      </c>
      <c r="G2" s="1">
        <v>80</v>
      </c>
      <c r="H2" s="1">
        <v>100</v>
      </c>
      <c r="I2" s="1">
        <v>200</v>
      </c>
      <c r="J2" s="1">
        <v>300</v>
      </c>
      <c r="K2" s="1">
        <v>400</v>
      </c>
      <c r="L2" s="1">
        <v>600</v>
      </c>
      <c r="M2" s="1">
        <v>800</v>
      </c>
      <c r="N2" s="1">
        <v>1000</v>
      </c>
      <c r="O2" s="1">
        <v>2000</v>
      </c>
      <c r="P2" s="1">
        <v>3000</v>
      </c>
      <c r="Q2" s="1">
        <v>4000</v>
      </c>
      <c r="R2" s="1">
        <v>6000</v>
      </c>
      <c r="S2" s="1">
        <v>8000</v>
      </c>
      <c r="T2" s="1">
        <v>10000</v>
      </c>
    </row>
    <row r="3" spans="1:20" x14ac:dyDescent="0.4">
      <c r="A3" t="s">
        <v>3</v>
      </c>
      <c r="B3">
        <v>599</v>
      </c>
      <c r="C3">
        <v>1227</v>
      </c>
      <c r="D3">
        <v>1856</v>
      </c>
      <c r="E3">
        <v>2518</v>
      </c>
      <c r="F3">
        <v>3719</v>
      </c>
      <c r="G3">
        <v>4949</v>
      </c>
      <c r="H3">
        <v>6153</v>
      </c>
      <c r="I3">
        <v>12302</v>
      </c>
      <c r="J3">
        <v>18493</v>
      </c>
      <c r="K3">
        <v>24727</v>
      </c>
      <c r="L3">
        <v>37205</v>
      </c>
      <c r="M3">
        <v>49410</v>
      </c>
      <c r="N3">
        <v>61646</v>
      </c>
      <c r="O3">
        <v>123716</v>
      </c>
      <c r="P3">
        <v>185454</v>
      </c>
      <c r="Q3">
        <v>247115</v>
      </c>
      <c r="R3">
        <v>370527</v>
      </c>
      <c r="S3">
        <v>493935</v>
      </c>
      <c r="T3">
        <v>617572</v>
      </c>
    </row>
    <row r="4" spans="1:20" x14ac:dyDescent="0.4">
      <c r="A4" t="s">
        <v>4</v>
      </c>
      <c r="B4">
        <v>1257</v>
      </c>
      <c r="C4">
        <v>2541</v>
      </c>
      <c r="D4">
        <v>3780</v>
      </c>
      <c r="E4">
        <v>5034</v>
      </c>
      <c r="F4">
        <v>7568</v>
      </c>
      <c r="G4">
        <v>10107</v>
      </c>
      <c r="H4">
        <v>12589</v>
      </c>
      <c r="I4">
        <v>24909</v>
      </c>
      <c r="J4">
        <v>37263</v>
      </c>
      <c r="K4">
        <v>49727</v>
      </c>
      <c r="L4">
        <v>74633</v>
      </c>
      <c r="M4">
        <v>99192</v>
      </c>
      <c r="N4">
        <v>123741</v>
      </c>
      <c r="O4">
        <v>246745</v>
      </c>
      <c r="P4">
        <v>370541</v>
      </c>
      <c r="Q4">
        <v>494075</v>
      </c>
      <c r="R4">
        <v>741890</v>
      </c>
      <c r="S4">
        <v>989404</v>
      </c>
      <c r="T4">
        <v>1237292</v>
      </c>
    </row>
    <row r="5" spans="1:20" x14ac:dyDescent="0.4">
      <c r="A5" t="s">
        <v>5</v>
      </c>
      <c r="B5">
        <v>1800</v>
      </c>
      <c r="C5">
        <v>3478</v>
      </c>
      <c r="D5">
        <v>5248</v>
      </c>
      <c r="E5">
        <v>7008</v>
      </c>
      <c r="F5">
        <v>10560</v>
      </c>
      <c r="G5">
        <v>14093</v>
      </c>
      <c r="H5">
        <v>17598</v>
      </c>
      <c r="I5">
        <v>35394</v>
      </c>
      <c r="J5">
        <v>53074</v>
      </c>
      <c r="K5">
        <v>70642</v>
      </c>
      <c r="L5">
        <v>106231</v>
      </c>
      <c r="M5">
        <v>141643</v>
      </c>
      <c r="N5">
        <v>177236</v>
      </c>
      <c r="O5">
        <v>353715</v>
      </c>
      <c r="P5">
        <v>531173</v>
      </c>
      <c r="Q5">
        <v>708406</v>
      </c>
      <c r="R5">
        <v>1061996</v>
      </c>
      <c r="S5">
        <v>1416512</v>
      </c>
      <c r="T5">
        <v>1770653</v>
      </c>
    </row>
    <row r="6" spans="1:20" x14ac:dyDescent="0.4">
      <c r="A6" t="s">
        <v>6</v>
      </c>
      <c r="B6">
        <v>370</v>
      </c>
      <c r="C6">
        <v>734</v>
      </c>
      <c r="D6">
        <v>1098</v>
      </c>
      <c r="E6">
        <v>1442</v>
      </c>
      <c r="F6">
        <v>2188</v>
      </c>
      <c r="G6">
        <v>2891</v>
      </c>
      <c r="H6">
        <v>3623</v>
      </c>
      <c r="I6">
        <v>7359</v>
      </c>
      <c r="J6">
        <v>10982</v>
      </c>
      <c r="K6">
        <v>14591</v>
      </c>
      <c r="L6">
        <v>21955</v>
      </c>
      <c r="M6">
        <v>29267</v>
      </c>
      <c r="N6">
        <v>36551</v>
      </c>
      <c r="O6">
        <v>73218</v>
      </c>
      <c r="P6">
        <v>109962</v>
      </c>
      <c r="Q6">
        <v>146591</v>
      </c>
      <c r="R6">
        <v>219546</v>
      </c>
      <c r="S6">
        <v>292832</v>
      </c>
      <c r="T6">
        <v>366439</v>
      </c>
    </row>
    <row r="7" spans="1:20" x14ac:dyDescent="0.4">
      <c r="A7" t="s">
        <v>7</v>
      </c>
      <c r="B7">
        <v>110</v>
      </c>
      <c r="C7">
        <v>231</v>
      </c>
      <c r="D7">
        <v>338</v>
      </c>
      <c r="E7">
        <v>459</v>
      </c>
      <c r="F7">
        <v>679</v>
      </c>
      <c r="G7">
        <v>870</v>
      </c>
      <c r="H7">
        <v>1100</v>
      </c>
      <c r="I7">
        <v>2184</v>
      </c>
      <c r="J7">
        <v>3336</v>
      </c>
      <c r="K7">
        <v>4437</v>
      </c>
      <c r="L7">
        <v>6638</v>
      </c>
      <c r="M7">
        <v>8898</v>
      </c>
      <c r="N7">
        <v>11079</v>
      </c>
      <c r="O7">
        <v>22130</v>
      </c>
      <c r="P7">
        <v>32887</v>
      </c>
      <c r="Q7">
        <v>43871</v>
      </c>
      <c r="R7">
        <v>65745</v>
      </c>
      <c r="S7">
        <v>87485</v>
      </c>
      <c r="T7">
        <v>109448</v>
      </c>
    </row>
    <row r="8" spans="1:20" x14ac:dyDescent="0.4">
      <c r="A8" t="s">
        <v>8</v>
      </c>
      <c r="B8">
        <v>122</v>
      </c>
      <c r="C8">
        <v>237</v>
      </c>
      <c r="D8">
        <v>327</v>
      </c>
      <c r="E8">
        <v>422</v>
      </c>
      <c r="F8">
        <v>627</v>
      </c>
      <c r="G8">
        <v>817</v>
      </c>
      <c r="H8">
        <v>1035</v>
      </c>
      <c r="I8">
        <v>2045</v>
      </c>
      <c r="J8">
        <v>2994</v>
      </c>
      <c r="K8">
        <v>4081</v>
      </c>
      <c r="L8">
        <v>6228</v>
      </c>
      <c r="M8">
        <v>8351</v>
      </c>
      <c r="N8">
        <v>10423</v>
      </c>
      <c r="O8">
        <v>20837</v>
      </c>
      <c r="P8">
        <v>31274</v>
      </c>
      <c r="Q8">
        <v>41567</v>
      </c>
      <c r="R8">
        <v>62017</v>
      </c>
      <c r="S8">
        <v>82268</v>
      </c>
      <c r="T8">
        <v>102650</v>
      </c>
    </row>
    <row r="9" spans="1:20" x14ac:dyDescent="0.4">
      <c r="A9" t="s">
        <v>9</v>
      </c>
      <c r="B9">
        <v>839</v>
      </c>
      <c r="C9">
        <v>1686</v>
      </c>
      <c r="D9">
        <v>2550</v>
      </c>
      <c r="E9">
        <v>3421</v>
      </c>
      <c r="F9">
        <v>5141</v>
      </c>
      <c r="G9">
        <v>6970</v>
      </c>
      <c r="H9">
        <v>8739</v>
      </c>
      <c r="I9">
        <v>17565</v>
      </c>
      <c r="J9">
        <v>26216</v>
      </c>
      <c r="K9">
        <v>34832</v>
      </c>
      <c r="L9">
        <v>52295</v>
      </c>
      <c r="M9">
        <v>69691</v>
      </c>
      <c r="N9">
        <v>87187</v>
      </c>
      <c r="O9">
        <v>174908</v>
      </c>
      <c r="P9">
        <v>262398</v>
      </c>
      <c r="Q9">
        <v>349696</v>
      </c>
      <c r="R9">
        <v>524689</v>
      </c>
      <c r="S9">
        <v>699031</v>
      </c>
      <c r="T9">
        <v>874572</v>
      </c>
    </row>
    <row r="10" spans="1:20" x14ac:dyDescent="0.4">
      <c r="A10" t="s">
        <v>10</v>
      </c>
      <c r="B10">
        <v>1455</v>
      </c>
      <c r="C10">
        <v>2978</v>
      </c>
      <c r="D10">
        <v>4487</v>
      </c>
      <c r="E10">
        <v>5941</v>
      </c>
      <c r="F10">
        <v>8864</v>
      </c>
      <c r="G10">
        <v>11771</v>
      </c>
      <c r="H10">
        <v>14708</v>
      </c>
      <c r="I10">
        <v>29418</v>
      </c>
      <c r="J10">
        <v>44301</v>
      </c>
      <c r="K10">
        <v>59060</v>
      </c>
      <c r="L10">
        <v>88508</v>
      </c>
      <c r="M10">
        <v>118307</v>
      </c>
      <c r="N10">
        <v>147925</v>
      </c>
      <c r="O10">
        <v>296024</v>
      </c>
      <c r="P10">
        <v>443709</v>
      </c>
      <c r="Q10">
        <v>591713</v>
      </c>
      <c r="R10">
        <v>887998</v>
      </c>
      <c r="S10">
        <v>1184270</v>
      </c>
      <c r="T10">
        <v>1480079</v>
      </c>
    </row>
    <row r="11" spans="1:20" x14ac:dyDescent="0.4">
      <c r="A11" t="s">
        <v>11</v>
      </c>
      <c r="B11">
        <v>231</v>
      </c>
      <c r="C11">
        <v>441</v>
      </c>
      <c r="D11">
        <v>655</v>
      </c>
      <c r="E11">
        <v>873</v>
      </c>
      <c r="F11">
        <v>1324</v>
      </c>
      <c r="G11">
        <v>1735</v>
      </c>
      <c r="H11">
        <v>2189</v>
      </c>
      <c r="I11">
        <v>4373</v>
      </c>
      <c r="J11">
        <v>6514</v>
      </c>
      <c r="K11">
        <v>8713</v>
      </c>
      <c r="L11">
        <v>13081</v>
      </c>
      <c r="M11">
        <v>17379</v>
      </c>
      <c r="N11">
        <v>21727</v>
      </c>
      <c r="O11">
        <v>43634</v>
      </c>
      <c r="P11">
        <v>65623</v>
      </c>
      <c r="Q11">
        <v>87642</v>
      </c>
      <c r="R11">
        <v>131215</v>
      </c>
      <c r="S11">
        <v>175030</v>
      </c>
      <c r="T11">
        <v>218611</v>
      </c>
    </row>
    <row r="12" spans="1:20" x14ac:dyDescent="0.4">
      <c r="A12" t="s">
        <v>12</v>
      </c>
      <c r="B12">
        <v>3217</v>
      </c>
      <c r="C12">
        <v>6447</v>
      </c>
      <c r="D12">
        <v>9661</v>
      </c>
      <c r="E12">
        <v>12882</v>
      </c>
      <c r="F12">
        <v>19330</v>
      </c>
      <c r="G12">
        <v>25797</v>
      </c>
      <c r="H12">
        <v>32266</v>
      </c>
      <c r="I12">
        <v>64451</v>
      </c>
      <c r="J12">
        <v>96827</v>
      </c>
      <c r="K12">
        <v>129190</v>
      </c>
      <c r="L12">
        <v>193226</v>
      </c>
      <c r="M12">
        <v>257862</v>
      </c>
      <c r="N12">
        <v>322485</v>
      </c>
      <c r="O12">
        <v>645073</v>
      </c>
      <c r="P12">
        <v>966979</v>
      </c>
      <c r="Q12">
        <v>1289324</v>
      </c>
      <c r="R12">
        <v>1934377</v>
      </c>
      <c r="S12">
        <v>2579233</v>
      </c>
      <c r="T12">
        <v>3222684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71EF-FBB0-4440-8977-45B616B40621}">
  <dimension ref="A1:T12"/>
  <sheetViews>
    <sheetView workbookViewId="0">
      <selection activeCell="A19" sqref="A19"/>
    </sheetView>
  </sheetViews>
  <sheetFormatPr defaultColWidth="8.5" defaultRowHeight="16" x14ac:dyDescent="0.4"/>
  <cols>
    <col min="1" max="1" width="17.6640625" customWidth="1"/>
    <col min="2" max="20" width="6.58203125" customWidth="1"/>
    <col min="21" max="101" width="4.58203125" customWidth="1"/>
    <col min="102" max="102" width="8.6640625" customWidth="1"/>
    <col min="103" max="103" width="8.58203125" customWidth="1"/>
    <col min="104" max="112" width="8.5" customWidth="1"/>
  </cols>
  <sheetData>
    <row r="1" spans="1:20" s="1" customFormat="1" x14ac:dyDescent="0.4">
      <c r="A1" s="1" t="s">
        <v>0</v>
      </c>
      <c r="B1" s="1" t="s">
        <v>1</v>
      </c>
      <c r="H1" s="1" t="s">
        <v>2</v>
      </c>
    </row>
    <row r="2" spans="1:20" s="1" customFormat="1" x14ac:dyDescent="0.4">
      <c r="B2" s="1">
        <v>10</v>
      </c>
      <c r="C2" s="1">
        <v>20</v>
      </c>
      <c r="D2" s="1">
        <v>30</v>
      </c>
      <c r="E2" s="1">
        <v>40</v>
      </c>
      <c r="F2" s="1">
        <v>60</v>
      </c>
      <c r="G2" s="1">
        <v>80</v>
      </c>
      <c r="H2" s="1">
        <v>100</v>
      </c>
      <c r="I2" s="1">
        <v>200</v>
      </c>
      <c r="J2" s="1">
        <v>300</v>
      </c>
      <c r="K2" s="1">
        <v>400</v>
      </c>
      <c r="L2" s="1">
        <v>600</v>
      </c>
      <c r="M2" s="1">
        <v>800</v>
      </c>
      <c r="N2" s="1">
        <v>1000</v>
      </c>
      <c r="O2" s="1">
        <v>2000</v>
      </c>
      <c r="P2" s="1">
        <v>3000</v>
      </c>
      <c r="Q2" s="1">
        <v>4000</v>
      </c>
      <c r="R2" s="1">
        <v>6000</v>
      </c>
      <c r="S2" s="1">
        <v>8000</v>
      </c>
      <c r="T2" s="1">
        <v>10000</v>
      </c>
    </row>
    <row r="3" spans="1:20" x14ac:dyDescent="0.4">
      <c r="A3" t="s">
        <v>3</v>
      </c>
      <c r="B3">
        <v>685</v>
      </c>
      <c r="C3">
        <v>1349</v>
      </c>
      <c r="D3">
        <v>2046</v>
      </c>
      <c r="E3">
        <v>2749</v>
      </c>
      <c r="F3">
        <v>4198</v>
      </c>
      <c r="G3">
        <v>5596</v>
      </c>
      <c r="H3">
        <v>7022</v>
      </c>
      <c r="I3">
        <v>14058</v>
      </c>
      <c r="J3">
        <v>21039</v>
      </c>
      <c r="K3">
        <v>28216</v>
      </c>
      <c r="L3">
        <v>42389</v>
      </c>
      <c r="M3">
        <v>56410</v>
      </c>
      <c r="N3">
        <v>70620</v>
      </c>
      <c r="O3">
        <v>141321</v>
      </c>
      <c r="P3">
        <v>212381</v>
      </c>
      <c r="Q3">
        <v>283541</v>
      </c>
      <c r="R3">
        <v>425314</v>
      </c>
      <c r="S3">
        <v>567272</v>
      </c>
      <c r="T3">
        <v>709206</v>
      </c>
    </row>
    <row r="4" spans="1:20" x14ac:dyDescent="0.4">
      <c r="A4" t="s">
        <v>4</v>
      </c>
      <c r="B4">
        <v>1335</v>
      </c>
      <c r="C4">
        <v>2685</v>
      </c>
      <c r="D4">
        <v>4021</v>
      </c>
      <c r="E4">
        <v>5301</v>
      </c>
      <c r="F4">
        <v>7908</v>
      </c>
      <c r="G4">
        <v>10638</v>
      </c>
      <c r="H4">
        <v>13339</v>
      </c>
      <c r="I4">
        <v>26913</v>
      </c>
      <c r="J4">
        <v>40397</v>
      </c>
      <c r="K4">
        <v>53640</v>
      </c>
      <c r="L4">
        <v>80488</v>
      </c>
      <c r="M4">
        <v>107430</v>
      </c>
      <c r="N4">
        <v>134031</v>
      </c>
      <c r="O4">
        <v>267652</v>
      </c>
      <c r="P4">
        <v>400554</v>
      </c>
      <c r="Q4">
        <v>534376</v>
      </c>
      <c r="R4">
        <v>800681</v>
      </c>
      <c r="S4">
        <v>1067261</v>
      </c>
      <c r="T4">
        <v>1332487</v>
      </c>
    </row>
    <row r="5" spans="1:20" x14ac:dyDescent="0.4">
      <c r="A5" t="s">
        <v>5</v>
      </c>
      <c r="B5">
        <v>1769</v>
      </c>
      <c r="C5">
        <v>3621</v>
      </c>
      <c r="D5">
        <v>5382</v>
      </c>
      <c r="E5">
        <v>7186</v>
      </c>
      <c r="F5">
        <v>10773</v>
      </c>
      <c r="G5">
        <v>14352</v>
      </c>
      <c r="H5">
        <v>17983</v>
      </c>
      <c r="I5">
        <v>35784</v>
      </c>
      <c r="J5">
        <v>53820</v>
      </c>
      <c r="K5">
        <v>71878</v>
      </c>
      <c r="L5">
        <v>107549</v>
      </c>
      <c r="M5">
        <v>143340</v>
      </c>
      <c r="N5">
        <v>179122</v>
      </c>
      <c r="O5">
        <v>357732</v>
      </c>
      <c r="P5">
        <v>537349</v>
      </c>
      <c r="Q5">
        <v>716576</v>
      </c>
      <c r="R5">
        <v>1075629</v>
      </c>
      <c r="S5">
        <v>1434485</v>
      </c>
      <c r="T5">
        <v>1792343</v>
      </c>
    </row>
    <row r="6" spans="1:20" x14ac:dyDescent="0.4">
      <c r="A6" t="s">
        <v>6</v>
      </c>
      <c r="B6">
        <v>421</v>
      </c>
      <c r="C6">
        <v>841</v>
      </c>
      <c r="D6">
        <v>1263</v>
      </c>
      <c r="E6">
        <v>1719</v>
      </c>
      <c r="F6">
        <v>2543</v>
      </c>
      <c r="G6">
        <v>3419</v>
      </c>
      <c r="H6">
        <v>4305</v>
      </c>
      <c r="I6">
        <v>8752</v>
      </c>
      <c r="J6">
        <v>13021</v>
      </c>
      <c r="K6">
        <v>17404</v>
      </c>
      <c r="L6">
        <v>26201</v>
      </c>
      <c r="M6">
        <v>34854</v>
      </c>
      <c r="N6">
        <v>43540</v>
      </c>
      <c r="O6">
        <v>86697</v>
      </c>
      <c r="P6">
        <v>130216</v>
      </c>
      <c r="Q6">
        <v>173317</v>
      </c>
      <c r="R6">
        <v>259938</v>
      </c>
      <c r="S6">
        <v>345894</v>
      </c>
      <c r="T6">
        <v>432219</v>
      </c>
    </row>
    <row r="7" spans="1:20" x14ac:dyDescent="0.4">
      <c r="A7" t="s">
        <v>7</v>
      </c>
      <c r="B7">
        <v>144</v>
      </c>
      <c r="C7">
        <v>296</v>
      </c>
      <c r="D7">
        <v>427</v>
      </c>
      <c r="E7">
        <v>551</v>
      </c>
      <c r="F7">
        <v>804</v>
      </c>
      <c r="G7">
        <v>1064</v>
      </c>
      <c r="H7">
        <v>1283</v>
      </c>
      <c r="I7">
        <v>2608</v>
      </c>
      <c r="J7">
        <v>3964</v>
      </c>
      <c r="K7">
        <v>5293</v>
      </c>
      <c r="L7">
        <v>7912</v>
      </c>
      <c r="M7">
        <v>10563</v>
      </c>
      <c r="N7">
        <v>13220</v>
      </c>
      <c r="O7">
        <v>26461</v>
      </c>
      <c r="P7">
        <v>39756</v>
      </c>
      <c r="Q7">
        <v>53007</v>
      </c>
      <c r="R7">
        <v>79294</v>
      </c>
      <c r="S7">
        <v>105512</v>
      </c>
      <c r="T7">
        <v>132058</v>
      </c>
    </row>
    <row r="8" spans="1:20" x14ac:dyDescent="0.4">
      <c r="A8" t="s">
        <v>8</v>
      </c>
      <c r="B8">
        <v>127</v>
      </c>
      <c r="C8">
        <v>252</v>
      </c>
      <c r="D8">
        <v>391</v>
      </c>
      <c r="E8">
        <v>512</v>
      </c>
      <c r="F8">
        <v>744</v>
      </c>
      <c r="G8">
        <v>1027</v>
      </c>
      <c r="H8">
        <v>1260</v>
      </c>
      <c r="I8">
        <v>2544</v>
      </c>
      <c r="J8">
        <v>3737</v>
      </c>
      <c r="K8">
        <v>4986</v>
      </c>
      <c r="L8">
        <v>7572</v>
      </c>
      <c r="M8">
        <v>10104</v>
      </c>
      <c r="N8">
        <v>12626</v>
      </c>
      <c r="O8">
        <v>25004</v>
      </c>
      <c r="P8">
        <v>37596</v>
      </c>
      <c r="Q8">
        <v>50199</v>
      </c>
      <c r="R8">
        <v>75054</v>
      </c>
      <c r="S8">
        <v>99956</v>
      </c>
      <c r="T8">
        <v>124745</v>
      </c>
    </row>
    <row r="9" spans="1:20" x14ac:dyDescent="0.4">
      <c r="A9" t="s">
        <v>9</v>
      </c>
      <c r="B9">
        <v>958</v>
      </c>
      <c r="C9">
        <v>1953</v>
      </c>
      <c r="D9">
        <v>2946</v>
      </c>
      <c r="E9">
        <v>3944</v>
      </c>
      <c r="F9">
        <v>5937</v>
      </c>
      <c r="G9">
        <v>7819</v>
      </c>
      <c r="H9">
        <v>9734</v>
      </c>
      <c r="I9">
        <v>19408</v>
      </c>
      <c r="J9">
        <v>29197</v>
      </c>
      <c r="K9">
        <v>38800</v>
      </c>
      <c r="L9">
        <v>58373</v>
      </c>
      <c r="M9">
        <v>77990</v>
      </c>
      <c r="N9">
        <v>97492</v>
      </c>
      <c r="O9">
        <v>195707</v>
      </c>
      <c r="P9">
        <v>293375</v>
      </c>
      <c r="Q9">
        <v>391599</v>
      </c>
      <c r="R9">
        <v>586768</v>
      </c>
      <c r="S9">
        <v>782467</v>
      </c>
      <c r="T9">
        <v>978274</v>
      </c>
    </row>
    <row r="10" spans="1:20" x14ac:dyDescent="0.4">
      <c r="A10" t="s">
        <v>10</v>
      </c>
      <c r="B10">
        <v>1582</v>
      </c>
      <c r="C10">
        <v>3139</v>
      </c>
      <c r="D10">
        <v>4735</v>
      </c>
      <c r="E10">
        <v>6314</v>
      </c>
      <c r="F10">
        <v>9389</v>
      </c>
      <c r="G10">
        <v>12500</v>
      </c>
      <c r="H10">
        <v>15610</v>
      </c>
      <c r="I10">
        <v>31006</v>
      </c>
      <c r="J10">
        <v>46425</v>
      </c>
      <c r="K10">
        <v>61730</v>
      </c>
      <c r="L10">
        <v>92876</v>
      </c>
      <c r="M10">
        <v>123814</v>
      </c>
      <c r="N10">
        <v>154624</v>
      </c>
      <c r="O10">
        <v>308839</v>
      </c>
      <c r="P10">
        <v>463228</v>
      </c>
      <c r="Q10">
        <v>617541</v>
      </c>
      <c r="R10">
        <v>927964</v>
      </c>
      <c r="S10">
        <v>1236767</v>
      </c>
      <c r="T10">
        <v>1545312</v>
      </c>
    </row>
    <row r="11" spans="1:20" x14ac:dyDescent="0.4">
      <c r="A11" t="s">
        <v>11</v>
      </c>
      <c r="B11">
        <v>291</v>
      </c>
      <c r="C11">
        <v>571</v>
      </c>
      <c r="D11">
        <v>820</v>
      </c>
      <c r="E11">
        <v>1094</v>
      </c>
      <c r="F11">
        <v>1633</v>
      </c>
      <c r="G11">
        <v>2119</v>
      </c>
      <c r="H11">
        <v>2673</v>
      </c>
      <c r="I11">
        <v>5304</v>
      </c>
      <c r="J11">
        <v>7916</v>
      </c>
      <c r="K11">
        <v>10507</v>
      </c>
      <c r="L11">
        <v>15699</v>
      </c>
      <c r="M11">
        <v>21010</v>
      </c>
      <c r="N11">
        <v>26278</v>
      </c>
      <c r="O11">
        <v>52480</v>
      </c>
      <c r="P11">
        <v>78756</v>
      </c>
      <c r="Q11">
        <v>104868</v>
      </c>
      <c r="R11">
        <v>157051</v>
      </c>
      <c r="S11">
        <v>209324</v>
      </c>
      <c r="T11">
        <v>261606</v>
      </c>
    </row>
    <row r="12" spans="1:20" x14ac:dyDescent="0.4">
      <c r="A12" t="s">
        <v>12</v>
      </c>
      <c r="B12">
        <v>2688</v>
      </c>
      <c r="C12">
        <v>5293</v>
      </c>
      <c r="D12">
        <v>7969</v>
      </c>
      <c r="E12">
        <v>10630</v>
      </c>
      <c r="F12">
        <v>16071</v>
      </c>
      <c r="G12">
        <v>21466</v>
      </c>
      <c r="H12">
        <v>26791</v>
      </c>
      <c r="I12">
        <v>53623</v>
      </c>
      <c r="J12">
        <v>80484</v>
      </c>
      <c r="K12">
        <v>107546</v>
      </c>
      <c r="L12">
        <v>160941</v>
      </c>
      <c r="M12">
        <v>214485</v>
      </c>
      <c r="N12">
        <v>268447</v>
      </c>
      <c r="O12">
        <v>538107</v>
      </c>
      <c r="P12">
        <v>806789</v>
      </c>
      <c r="Q12">
        <v>1074976</v>
      </c>
      <c r="R12">
        <v>1612307</v>
      </c>
      <c r="S12">
        <v>2151062</v>
      </c>
      <c r="T12">
        <v>2691750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5907-86C7-4DE5-8A2C-3A82D8E98FA3}">
  <dimension ref="A1:T12"/>
  <sheetViews>
    <sheetView workbookViewId="0">
      <selection activeCell="A19" sqref="A19"/>
    </sheetView>
  </sheetViews>
  <sheetFormatPr defaultColWidth="8.5" defaultRowHeight="16" x14ac:dyDescent="0.4"/>
  <cols>
    <col min="1" max="1" width="17.6640625" customWidth="1"/>
    <col min="2" max="20" width="6.58203125" customWidth="1"/>
    <col min="21" max="101" width="4.58203125" customWidth="1"/>
    <col min="102" max="102" width="8.6640625" customWidth="1"/>
    <col min="103" max="103" width="8.58203125" customWidth="1"/>
    <col min="104" max="112" width="8.5" customWidth="1"/>
  </cols>
  <sheetData>
    <row r="1" spans="1:20" s="1" customFormat="1" x14ac:dyDescent="0.4">
      <c r="A1" s="1" t="s">
        <v>0</v>
      </c>
      <c r="B1" s="1" t="s">
        <v>1</v>
      </c>
      <c r="H1" s="1" t="s">
        <v>2</v>
      </c>
    </row>
    <row r="2" spans="1:20" s="1" customFormat="1" x14ac:dyDescent="0.4">
      <c r="B2" s="1">
        <v>10</v>
      </c>
      <c r="C2" s="1">
        <v>20</v>
      </c>
      <c r="D2" s="1">
        <v>30</v>
      </c>
      <c r="E2" s="1">
        <v>40</v>
      </c>
      <c r="F2" s="1">
        <v>60</v>
      </c>
      <c r="G2" s="1">
        <v>80</v>
      </c>
      <c r="H2" s="1">
        <v>100</v>
      </c>
      <c r="I2" s="1">
        <v>200</v>
      </c>
      <c r="J2" s="1">
        <v>300</v>
      </c>
      <c r="K2" s="1">
        <v>400</v>
      </c>
      <c r="L2" s="1">
        <v>600</v>
      </c>
      <c r="M2" s="1">
        <v>800</v>
      </c>
      <c r="N2" s="1">
        <v>1000</v>
      </c>
      <c r="O2" s="1">
        <v>2000</v>
      </c>
      <c r="P2" s="1">
        <v>3000</v>
      </c>
      <c r="Q2" s="1">
        <v>4000</v>
      </c>
      <c r="R2" s="1">
        <v>6000</v>
      </c>
      <c r="S2" s="1">
        <v>8000</v>
      </c>
      <c r="T2" s="1">
        <v>10000</v>
      </c>
    </row>
    <row r="3" spans="1:20" x14ac:dyDescent="0.4">
      <c r="A3" t="s">
        <v>3</v>
      </c>
      <c r="B3">
        <v>794</v>
      </c>
      <c r="C3">
        <v>1598</v>
      </c>
      <c r="D3">
        <v>2371</v>
      </c>
      <c r="E3">
        <v>3151</v>
      </c>
      <c r="F3">
        <v>4781</v>
      </c>
      <c r="G3">
        <v>6400</v>
      </c>
      <c r="H3">
        <v>8078</v>
      </c>
      <c r="I3">
        <v>16102</v>
      </c>
      <c r="J3">
        <v>24264</v>
      </c>
      <c r="K3">
        <v>32334</v>
      </c>
      <c r="L3">
        <v>48601</v>
      </c>
      <c r="M3">
        <v>64840</v>
      </c>
      <c r="N3">
        <v>81076</v>
      </c>
      <c r="O3">
        <v>161384</v>
      </c>
      <c r="P3">
        <v>241829</v>
      </c>
      <c r="Q3">
        <v>321915</v>
      </c>
      <c r="R3">
        <v>482486</v>
      </c>
      <c r="S3">
        <v>642164</v>
      </c>
      <c r="T3">
        <v>802417</v>
      </c>
    </row>
    <row r="4" spans="1:20" x14ac:dyDescent="0.4">
      <c r="A4" t="s">
        <v>4</v>
      </c>
      <c r="B4">
        <v>1455</v>
      </c>
      <c r="C4">
        <v>2911</v>
      </c>
      <c r="D4">
        <v>4364</v>
      </c>
      <c r="E4">
        <v>5765</v>
      </c>
      <c r="F4">
        <v>8508</v>
      </c>
      <c r="G4">
        <v>11263</v>
      </c>
      <c r="H4">
        <v>14098</v>
      </c>
      <c r="I4">
        <v>28060</v>
      </c>
      <c r="J4">
        <v>42121</v>
      </c>
      <c r="K4">
        <v>56120</v>
      </c>
      <c r="L4">
        <v>84377</v>
      </c>
      <c r="M4">
        <v>112685</v>
      </c>
      <c r="N4">
        <v>140957</v>
      </c>
      <c r="O4">
        <v>282370</v>
      </c>
      <c r="P4">
        <v>423337</v>
      </c>
      <c r="Q4">
        <v>564100</v>
      </c>
      <c r="R4">
        <v>846424</v>
      </c>
      <c r="S4">
        <v>1128932</v>
      </c>
      <c r="T4">
        <v>1410472</v>
      </c>
    </row>
    <row r="5" spans="1:20" x14ac:dyDescent="0.4">
      <c r="A5" t="s">
        <v>5</v>
      </c>
      <c r="B5">
        <v>1803</v>
      </c>
      <c r="C5">
        <v>3595</v>
      </c>
      <c r="D5">
        <v>5314</v>
      </c>
      <c r="E5">
        <v>7106</v>
      </c>
      <c r="F5">
        <v>10748</v>
      </c>
      <c r="G5">
        <v>14298</v>
      </c>
      <c r="H5">
        <v>17858</v>
      </c>
      <c r="I5">
        <v>35568</v>
      </c>
      <c r="J5">
        <v>53472</v>
      </c>
      <c r="K5">
        <v>71304</v>
      </c>
      <c r="L5">
        <v>106751</v>
      </c>
      <c r="M5">
        <v>142221</v>
      </c>
      <c r="N5">
        <v>178040</v>
      </c>
      <c r="O5">
        <v>356372</v>
      </c>
      <c r="P5">
        <v>534298</v>
      </c>
      <c r="Q5">
        <v>712254</v>
      </c>
      <c r="R5">
        <v>1069912</v>
      </c>
      <c r="S5">
        <v>1427232</v>
      </c>
      <c r="T5">
        <v>1784693</v>
      </c>
    </row>
    <row r="6" spans="1:20" x14ac:dyDescent="0.4">
      <c r="A6" t="s">
        <v>6</v>
      </c>
      <c r="B6">
        <v>475</v>
      </c>
      <c r="C6">
        <v>999</v>
      </c>
      <c r="D6">
        <v>1529</v>
      </c>
      <c r="E6">
        <v>2025</v>
      </c>
      <c r="F6">
        <v>3033</v>
      </c>
      <c r="G6">
        <v>4030</v>
      </c>
      <c r="H6">
        <v>5034</v>
      </c>
      <c r="I6">
        <v>10031</v>
      </c>
      <c r="J6">
        <v>15033</v>
      </c>
      <c r="K6">
        <v>20216</v>
      </c>
      <c r="L6">
        <v>30497</v>
      </c>
      <c r="M6">
        <v>40589</v>
      </c>
      <c r="N6">
        <v>50587</v>
      </c>
      <c r="O6">
        <v>100857</v>
      </c>
      <c r="P6">
        <v>151376</v>
      </c>
      <c r="Q6">
        <v>201939</v>
      </c>
      <c r="R6">
        <v>302585</v>
      </c>
      <c r="S6">
        <v>403148</v>
      </c>
      <c r="T6">
        <v>503008</v>
      </c>
    </row>
    <row r="7" spans="1:20" x14ac:dyDescent="0.4">
      <c r="A7" t="s">
        <v>7</v>
      </c>
      <c r="B7">
        <v>166</v>
      </c>
      <c r="C7">
        <v>312</v>
      </c>
      <c r="D7">
        <v>466</v>
      </c>
      <c r="E7">
        <v>605</v>
      </c>
      <c r="F7">
        <v>917</v>
      </c>
      <c r="G7">
        <v>1274</v>
      </c>
      <c r="H7">
        <v>1596</v>
      </c>
      <c r="I7">
        <v>3114</v>
      </c>
      <c r="J7">
        <v>4747</v>
      </c>
      <c r="K7">
        <v>6365</v>
      </c>
      <c r="L7">
        <v>9517</v>
      </c>
      <c r="M7">
        <v>12653</v>
      </c>
      <c r="N7">
        <v>15896</v>
      </c>
      <c r="O7">
        <v>31821</v>
      </c>
      <c r="P7">
        <v>47647</v>
      </c>
      <c r="Q7">
        <v>63537</v>
      </c>
      <c r="R7">
        <v>95177</v>
      </c>
      <c r="S7">
        <v>126577</v>
      </c>
      <c r="T7">
        <v>157820</v>
      </c>
    </row>
    <row r="8" spans="1:20" x14ac:dyDescent="0.4">
      <c r="A8" t="s">
        <v>8</v>
      </c>
      <c r="B8">
        <v>145</v>
      </c>
      <c r="C8">
        <v>304</v>
      </c>
      <c r="D8">
        <v>441</v>
      </c>
      <c r="E8">
        <v>578</v>
      </c>
      <c r="F8">
        <v>874</v>
      </c>
      <c r="G8">
        <v>1185</v>
      </c>
      <c r="H8">
        <v>1476</v>
      </c>
      <c r="I8">
        <v>3060</v>
      </c>
      <c r="J8">
        <v>4546</v>
      </c>
      <c r="K8">
        <v>6009</v>
      </c>
      <c r="L8">
        <v>8932</v>
      </c>
      <c r="M8">
        <v>11888</v>
      </c>
      <c r="N8">
        <v>14794</v>
      </c>
      <c r="O8">
        <v>29622</v>
      </c>
      <c r="P8">
        <v>44446</v>
      </c>
      <c r="Q8">
        <v>59184</v>
      </c>
      <c r="R8">
        <v>88703</v>
      </c>
      <c r="S8">
        <v>118230</v>
      </c>
      <c r="T8">
        <v>147721</v>
      </c>
    </row>
    <row r="9" spans="1:20" x14ac:dyDescent="0.4">
      <c r="A9" t="s">
        <v>9</v>
      </c>
      <c r="B9">
        <v>1085</v>
      </c>
      <c r="C9">
        <v>2179</v>
      </c>
      <c r="D9">
        <v>3298</v>
      </c>
      <c r="E9">
        <v>4385</v>
      </c>
      <c r="F9">
        <v>6558</v>
      </c>
      <c r="G9">
        <v>8783</v>
      </c>
      <c r="H9">
        <v>10898</v>
      </c>
      <c r="I9">
        <v>21681</v>
      </c>
      <c r="J9">
        <v>32413</v>
      </c>
      <c r="K9">
        <v>43082</v>
      </c>
      <c r="L9">
        <v>64956</v>
      </c>
      <c r="M9">
        <v>86545</v>
      </c>
      <c r="N9">
        <v>108053</v>
      </c>
      <c r="O9">
        <v>216296</v>
      </c>
      <c r="P9">
        <v>324279</v>
      </c>
      <c r="Q9">
        <v>432868</v>
      </c>
      <c r="R9">
        <v>648157</v>
      </c>
      <c r="S9">
        <v>864213</v>
      </c>
      <c r="T9">
        <v>1079254</v>
      </c>
    </row>
    <row r="10" spans="1:20" x14ac:dyDescent="0.4">
      <c r="A10" t="s">
        <v>10</v>
      </c>
      <c r="B10">
        <v>1568</v>
      </c>
      <c r="C10">
        <v>3109</v>
      </c>
      <c r="D10">
        <v>4692</v>
      </c>
      <c r="E10">
        <v>6258</v>
      </c>
      <c r="F10">
        <v>9464</v>
      </c>
      <c r="G10">
        <v>12724</v>
      </c>
      <c r="H10">
        <v>15906</v>
      </c>
      <c r="I10">
        <v>31771</v>
      </c>
      <c r="J10">
        <v>47788</v>
      </c>
      <c r="K10">
        <v>63981</v>
      </c>
      <c r="L10">
        <v>96006</v>
      </c>
      <c r="M10">
        <v>127908</v>
      </c>
      <c r="N10">
        <v>159766</v>
      </c>
      <c r="O10">
        <v>319566</v>
      </c>
      <c r="P10">
        <v>479779</v>
      </c>
      <c r="Q10">
        <v>639185</v>
      </c>
      <c r="R10">
        <v>957852</v>
      </c>
      <c r="S10">
        <v>1276202</v>
      </c>
      <c r="T10">
        <v>1595539</v>
      </c>
    </row>
    <row r="11" spans="1:20" x14ac:dyDescent="0.4">
      <c r="A11" t="s">
        <v>11</v>
      </c>
      <c r="B11">
        <v>293</v>
      </c>
      <c r="C11">
        <v>603</v>
      </c>
      <c r="D11">
        <v>911</v>
      </c>
      <c r="E11">
        <v>1217</v>
      </c>
      <c r="F11">
        <v>1845</v>
      </c>
      <c r="G11">
        <v>2454</v>
      </c>
      <c r="H11">
        <v>3054</v>
      </c>
      <c r="I11">
        <v>6245</v>
      </c>
      <c r="J11">
        <v>9279</v>
      </c>
      <c r="K11">
        <v>12353</v>
      </c>
      <c r="L11">
        <v>18508</v>
      </c>
      <c r="M11">
        <v>24713</v>
      </c>
      <c r="N11">
        <v>30916</v>
      </c>
      <c r="O11">
        <v>61554</v>
      </c>
      <c r="P11">
        <v>92597</v>
      </c>
      <c r="Q11">
        <v>123687</v>
      </c>
      <c r="R11">
        <v>185610</v>
      </c>
      <c r="S11">
        <v>247348</v>
      </c>
      <c r="T11">
        <v>308786</v>
      </c>
    </row>
    <row r="12" spans="1:20" x14ac:dyDescent="0.4">
      <c r="A12" t="s">
        <v>12</v>
      </c>
      <c r="B12">
        <v>2216</v>
      </c>
      <c r="C12">
        <v>4390</v>
      </c>
      <c r="D12">
        <v>6614</v>
      </c>
      <c r="E12">
        <v>8910</v>
      </c>
      <c r="F12">
        <v>13272</v>
      </c>
      <c r="G12">
        <v>17589</v>
      </c>
      <c r="H12">
        <v>22002</v>
      </c>
      <c r="I12">
        <v>44368</v>
      </c>
      <c r="J12">
        <v>66337</v>
      </c>
      <c r="K12">
        <v>88236</v>
      </c>
      <c r="L12">
        <v>131855</v>
      </c>
      <c r="M12">
        <v>175958</v>
      </c>
      <c r="N12">
        <v>219915</v>
      </c>
      <c r="O12">
        <v>440158</v>
      </c>
      <c r="P12">
        <v>660412</v>
      </c>
      <c r="Q12">
        <v>881331</v>
      </c>
      <c r="R12">
        <v>1323094</v>
      </c>
      <c r="S12">
        <v>1765954</v>
      </c>
      <c r="T12">
        <v>2210290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7EB0-E265-4CDC-A0F3-70A22B23ACE2}">
  <dimension ref="A1:T12"/>
  <sheetViews>
    <sheetView workbookViewId="0">
      <selection activeCell="A25" sqref="A25"/>
    </sheetView>
  </sheetViews>
  <sheetFormatPr defaultColWidth="8.5" defaultRowHeight="16" x14ac:dyDescent="0.4"/>
  <cols>
    <col min="1" max="1" width="17.6640625" customWidth="1"/>
    <col min="2" max="20" width="6.58203125" customWidth="1"/>
    <col min="21" max="101" width="4.58203125" customWidth="1"/>
    <col min="102" max="102" width="8.6640625" customWidth="1"/>
    <col min="103" max="103" width="8.58203125" customWidth="1"/>
    <col min="104" max="112" width="8.5" customWidth="1"/>
  </cols>
  <sheetData>
    <row r="1" spans="1:20" s="1" customFormat="1" x14ac:dyDescent="0.4">
      <c r="A1" s="1" t="s">
        <v>0</v>
      </c>
      <c r="B1" s="1" t="s">
        <v>1</v>
      </c>
      <c r="H1" s="1" t="s">
        <v>2</v>
      </c>
    </row>
    <row r="2" spans="1:20" s="1" customFormat="1" x14ac:dyDescent="0.4">
      <c r="B2" s="1">
        <v>10</v>
      </c>
      <c r="C2" s="1">
        <v>20</v>
      </c>
      <c r="D2" s="1">
        <v>30</v>
      </c>
      <c r="E2" s="1">
        <v>40</v>
      </c>
      <c r="F2" s="1">
        <v>60</v>
      </c>
      <c r="G2" s="1">
        <v>80</v>
      </c>
      <c r="H2" s="1">
        <v>100</v>
      </c>
      <c r="I2" s="1">
        <v>200</v>
      </c>
      <c r="J2" s="1">
        <v>300</v>
      </c>
      <c r="K2" s="1">
        <v>400</v>
      </c>
      <c r="L2" s="1">
        <v>600</v>
      </c>
      <c r="M2" s="1">
        <v>800</v>
      </c>
      <c r="N2" s="1">
        <v>1000</v>
      </c>
      <c r="O2" s="1">
        <v>2000</v>
      </c>
      <c r="P2" s="1">
        <v>3000</v>
      </c>
      <c r="Q2" s="1">
        <v>4000</v>
      </c>
      <c r="R2" s="1">
        <v>6000</v>
      </c>
      <c r="S2" s="1">
        <v>8000</v>
      </c>
      <c r="T2" s="1">
        <v>10000</v>
      </c>
    </row>
    <row r="3" spans="1:20" x14ac:dyDescent="0.4">
      <c r="A3" t="s">
        <v>3</v>
      </c>
      <c r="B3">
        <v>950</v>
      </c>
      <c r="C3">
        <v>1845</v>
      </c>
      <c r="D3">
        <v>2769</v>
      </c>
      <c r="E3">
        <v>3683</v>
      </c>
      <c r="F3">
        <v>5529</v>
      </c>
      <c r="G3">
        <v>7244</v>
      </c>
      <c r="H3">
        <v>8989</v>
      </c>
      <c r="I3">
        <v>18002</v>
      </c>
      <c r="J3">
        <v>26941</v>
      </c>
      <c r="K3">
        <v>36050</v>
      </c>
      <c r="L3">
        <v>54154</v>
      </c>
      <c r="M3">
        <v>72331</v>
      </c>
      <c r="N3">
        <v>90543</v>
      </c>
      <c r="O3">
        <v>180478</v>
      </c>
      <c r="P3">
        <v>270089</v>
      </c>
      <c r="Q3">
        <v>359897</v>
      </c>
      <c r="R3">
        <v>538886</v>
      </c>
      <c r="S3">
        <v>717736</v>
      </c>
      <c r="T3">
        <v>896080</v>
      </c>
    </row>
    <row r="4" spans="1:20" x14ac:dyDescent="0.4">
      <c r="A4" t="s">
        <v>4</v>
      </c>
      <c r="B4">
        <v>1467</v>
      </c>
      <c r="C4">
        <v>2924</v>
      </c>
      <c r="D4">
        <v>4361</v>
      </c>
      <c r="E4">
        <v>5811</v>
      </c>
      <c r="F4">
        <v>8721</v>
      </c>
      <c r="G4">
        <v>11653</v>
      </c>
      <c r="H4">
        <v>14479</v>
      </c>
      <c r="I4">
        <v>29173</v>
      </c>
      <c r="J4">
        <v>43879</v>
      </c>
      <c r="K4">
        <v>58662</v>
      </c>
      <c r="L4">
        <v>87908</v>
      </c>
      <c r="M4">
        <v>117395</v>
      </c>
      <c r="N4">
        <v>146906</v>
      </c>
      <c r="O4">
        <v>294433</v>
      </c>
      <c r="P4">
        <v>441257</v>
      </c>
      <c r="Q4">
        <v>588794</v>
      </c>
      <c r="R4">
        <v>883567</v>
      </c>
      <c r="S4">
        <v>1179066</v>
      </c>
      <c r="T4">
        <v>1473114</v>
      </c>
    </row>
    <row r="5" spans="1:20" x14ac:dyDescent="0.4">
      <c r="A5" t="s">
        <v>5</v>
      </c>
      <c r="B5">
        <v>1764</v>
      </c>
      <c r="C5">
        <v>3515</v>
      </c>
      <c r="D5">
        <v>5253</v>
      </c>
      <c r="E5">
        <v>7007</v>
      </c>
      <c r="F5">
        <v>10580</v>
      </c>
      <c r="G5">
        <v>14148</v>
      </c>
      <c r="H5">
        <v>17634</v>
      </c>
      <c r="I5">
        <v>35155</v>
      </c>
      <c r="J5">
        <v>52731</v>
      </c>
      <c r="K5">
        <v>70081</v>
      </c>
      <c r="L5">
        <v>105256</v>
      </c>
      <c r="M5">
        <v>140112</v>
      </c>
      <c r="N5">
        <v>174956</v>
      </c>
      <c r="O5">
        <v>349469</v>
      </c>
      <c r="P5">
        <v>524953</v>
      </c>
      <c r="Q5">
        <v>699990</v>
      </c>
      <c r="R5">
        <v>1050038</v>
      </c>
      <c r="S5">
        <v>1400724</v>
      </c>
      <c r="T5">
        <v>1751602</v>
      </c>
    </row>
    <row r="6" spans="1:20" x14ac:dyDescent="0.4">
      <c r="A6" t="s">
        <v>6</v>
      </c>
      <c r="B6">
        <v>565</v>
      </c>
      <c r="C6">
        <v>1147</v>
      </c>
      <c r="D6">
        <v>1690</v>
      </c>
      <c r="E6">
        <v>2289</v>
      </c>
      <c r="F6">
        <v>3444</v>
      </c>
      <c r="G6">
        <v>4550</v>
      </c>
      <c r="H6">
        <v>5739</v>
      </c>
      <c r="I6">
        <v>11426</v>
      </c>
      <c r="J6">
        <v>17302</v>
      </c>
      <c r="K6">
        <v>23071</v>
      </c>
      <c r="L6">
        <v>34589</v>
      </c>
      <c r="M6">
        <v>46081</v>
      </c>
      <c r="N6">
        <v>57749</v>
      </c>
      <c r="O6">
        <v>115659</v>
      </c>
      <c r="P6">
        <v>173130</v>
      </c>
      <c r="Q6">
        <v>230863</v>
      </c>
      <c r="R6">
        <v>345647</v>
      </c>
      <c r="S6">
        <v>460379</v>
      </c>
      <c r="T6">
        <v>574889</v>
      </c>
    </row>
    <row r="7" spans="1:20" x14ac:dyDescent="0.4">
      <c r="A7" t="s">
        <v>7</v>
      </c>
      <c r="B7">
        <v>198</v>
      </c>
      <c r="C7">
        <v>404</v>
      </c>
      <c r="D7">
        <v>576</v>
      </c>
      <c r="E7">
        <v>760</v>
      </c>
      <c r="F7">
        <v>1120</v>
      </c>
      <c r="G7">
        <v>1503</v>
      </c>
      <c r="H7">
        <v>1880</v>
      </c>
      <c r="I7">
        <v>3852</v>
      </c>
      <c r="J7">
        <v>5666</v>
      </c>
      <c r="K7">
        <v>7501</v>
      </c>
      <c r="L7">
        <v>11225</v>
      </c>
      <c r="M7">
        <v>15013</v>
      </c>
      <c r="N7">
        <v>18843</v>
      </c>
      <c r="O7">
        <v>37341</v>
      </c>
      <c r="P7">
        <v>55843</v>
      </c>
      <c r="Q7">
        <v>74399</v>
      </c>
      <c r="R7">
        <v>111478</v>
      </c>
      <c r="S7">
        <v>148457</v>
      </c>
      <c r="T7">
        <v>185496</v>
      </c>
    </row>
    <row r="8" spans="1:20" x14ac:dyDescent="0.4">
      <c r="A8" t="s">
        <v>8</v>
      </c>
      <c r="B8">
        <v>173</v>
      </c>
      <c r="C8">
        <v>359</v>
      </c>
      <c r="D8">
        <v>525</v>
      </c>
      <c r="E8">
        <v>691</v>
      </c>
      <c r="F8">
        <v>1051</v>
      </c>
      <c r="G8">
        <v>1421</v>
      </c>
      <c r="H8">
        <v>1791</v>
      </c>
      <c r="I8">
        <v>3613</v>
      </c>
      <c r="J8">
        <v>5383</v>
      </c>
      <c r="K8">
        <v>7155</v>
      </c>
      <c r="L8">
        <v>10573</v>
      </c>
      <c r="M8">
        <v>14084</v>
      </c>
      <c r="N8">
        <v>17482</v>
      </c>
      <c r="O8">
        <v>35175</v>
      </c>
      <c r="P8">
        <v>52939</v>
      </c>
      <c r="Q8">
        <v>70627</v>
      </c>
      <c r="R8">
        <v>105668</v>
      </c>
      <c r="S8">
        <v>140816</v>
      </c>
      <c r="T8">
        <v>175887</v>
      </c>
    </row>
    <row r="9" spans="1:20" x14ac:dyDescent="0.4">
      <c r="A9" t="s">
        <v>9</v>
      </c>
      <c r="B9">
        <v>1094</v>
      </c>
      <c r="C9">
        <v>2287</v>
      </c>
      <c r="D9">
        <v>3494</v>
      </c>
      <c r="E9">
        <v>4654</v>
      </c>
      <c r="F9">
        <v>6944</v>
      </c>
      <c r="G9">
        <v>9269</v>
      </c>
      <c r="H9">
        <v>11687</v>
      </c>
      <c r="I9">
        <v>23429</v>
      </c>
      <c r="J9">
        <v>35064</v>
      </c>
      <c r="K9">
        <v>46875</v>
      </c>
      <c r="L9">
        <v>70493</v>
      </c>
      <c r="M9">
        <v>93988</v>
      </c>
      <c r="N9">
        <v>117413</v>
      </c>
      <c r="O9">
        <v>234864</v>
      </c>
      <c r="P9">
        <v>352687</v>
      </c>
      <c r="Q9">
        <v>470026</v>
      </c>
      <c r="R9">
        <v>704952</v>
      </c>
      <c r="S9">
        <v>938728</v>
      </c>
      <c r="T9">
        <v>1172696</v>
      </c>
    </row>
    <row r="10" spans="1:20" x14ac:dyDescent="0.4">
      <c r="A10" t="s">
        <v>10</v>
      </c>
      <c r="B10">
        <v>1641</v>
      </c>
      <c r="C10">
        <v>3249</v>
      </c>
      <c r="D10">
        <v>4885</v>
      </c>
      <c r="E10">
        <v>6506</v>
      </c>
      <c r="F10">
        <v>9701</v>
      </c>
      <c r="G10">
        <v>12980</v>
      </c>
      <c r="H10">
        <v>16244</v>
      </c>
      <c r="I10">
        <v>32500</v>
      </c>
      <c r="J10">
        <v>48607</v>
      </c>
      <c r="K10">
        <v>64564</v>
      </c>
      <c r="L10">
        <v>96823</v>
      </c>
      <c r="M10">
        <v>129233</v>
      </c>
      <c r="N10">
        <v>161690</v>
      </c>
      <c r="O10">
        <v>323577</v>
      </c>
      <c r="P10">
        <v>486110</v>
      </c>
      <c r="Q10">
        <v>648225</v>
      </c>
      <c r="R10">
        <v>972669</v>
      </c>
      <c r="S10">
        <v>1296680</v>
      </c>
      <c r="T10">
        <v>1620966</v>
      </c>
    </row>
    <row r="11" spans="1:20" x14ac:dyDescent="0.4">
      <c r="A11" t="s">
        <v>11</v>
      </c>
      <c r="B11">
        <v>335</v>
      </c>
      <c r="C11">
        <v>706</v>
      </c>
      <c r="D11">
        <v>1090</v>
      </c>
      <c r="E11">
        <v>1444</v>
      </c>
      <c r="F11">
        <v>2174</v>
      </c>
      <c r="G11">
        <v>2947</v>
      </c>
      <c r="H11">
        <v>3677</v>
      </c>
      <c r="I11">
        <v>7310</v>
      </c>
      <c r="J11">
        <v>10938</v>
      </c>
      <c r="K11">
        <v>14653</v>
      </c>
      <c r="L11">
        <v>21799</v>
      </c>
      <c r="M11">
        <v>28963</v>
      </c>
      <c r="N11">
        <v>36215</v>
      </c>
      <c r="O11">
        <v>72430</v>
      </c>
      <c r="P11">
        <v>108435</v>
      </c>
      <c r="Q11">
        <v>144376</v>
      </c>
      <c r="R11">
        <v>215990</v>
      </c>
      <c r="S11">
        <v>287421</v>
      </c>
      <c r="T11">
        <v>358826</v>
      </c>
    </row>
    <row r="12" spans="1:20" x14ac:dyDescent="0.4">
      <c r="A12" t="s">
        <v>12</v>
      </c>
      <c r="B12">
        <v>1813</v>
      </c>
      <c r="C12">
        <v>3564</v>
      </c>
      <c r="D12">
        <v>5357</v>
      </c>
      <c r="E12">
        <v>7155</v>
      </c>
      <c r="F12">
        <v>10736</v>
      </c>
      <c r="G12">
        <v>14285</v>
      </c>
      <c r="H12">
        <v>17880</v>
      </c>
      <c r="I12">
        <v>35540</v>
      </c>
      <c r="J12">
        <v>53489</v>
      </c>
      <c r="K12">
        <v>71388</v>
      </c>
      <c r="L12">
        <v>107180</v>
      </c>
      <c r="M12">
        <v>142800</v>
      </c>
      <c r="N12">
        <v>178203</v>
      </c>
      <c r="O12">
        <v>356574</v>
      </c>
      <c r="P12">
        <v>534557</v>
      </c>
      <c r="Q12">
        <v>712803</v>
      </c>
      <c r="R12">
        <v>1071105</v>
      </c>
      <c r="S12">
        <v>1429993</v>
      </c>
      <c r="T12">
        <v>1790444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68CF-99E3-4551-B37D-EB043CC16CA5}">
  <dimension ref="A1:T12"/>
  <sheetViews>
    <sheetView tabSelected="1" workbookViewId="0">
      <selection activeCell="A21" sqref="A21"/>
    </sheetView>
  </sheetViews>
  <sheetFormatPr defaultColWidth="8.5" defaultRowHeight="16" x14ac:dyDescent="0.4"/>
  <cols>
    <col min="1" max="1" width="17.6640625" customWidth="1"/>
    <col min="2" max="20" width="6.58203125" customWidth="1"/>
    <col min="21" max="101" width="4.58203125" customWidth="1"/>
    <col min="102" max="102" width="8.6640625" customWidth="1"/>
    <col min="103" max="103" width="8.58203125" customWidth="1"/>
    <col min="104" max="112" width="8.5" customWidth="1"/>
  </cols>
  <sheetData>
    <row r="1" spans="1:20" s="1" customFormat="1" x14ac:dyDescent="0.4">
      <c r="A1" s="1" t="s">
        <v>0</v>
      </c>
      <c r="B1" s="1" t="s">
        <v>1</v>
      </c>
      <c r="H1" s="1" t="s">
        <v>2</v>
      </c>
    </row>
    <row r="2" spans="1:20" s="1" customFormat="1" x14ac:dyDescent="0.4">
      <c r="B2" s="1">
        <v>10</v>
      </c>
      <c r="C2" s="1">
        <v>20</v>
      </c>
      <c r="D2" s="1">
        <v>30</v>
      </c>
      <c r="E2" s="1">
        <v>40</v>
      </c>
      <c r="F2" s="1">
        <v>60</v>
      </c>
      <c r="G2" s="1">
        <v>80</v>
      </c>
      <c r="H2" s="1">
        <v>100</v>
      </c>
      <c r="I2" s="1">
        <v>200</v>
      </c>
      <c r="J2" s="1">
        <v>300</v>
      </c>
      <c r="K2" s="1">
        <v>400</v>
      </c>
      <c r="L2" s="1">
        <v>600</v>
      </c>
      <c r="M2" s="1">
        <v>800</v>
      </c>
      <c r="N2" s="1">
        <v>1000</v>
      </c>
      <c r="O2" s="1">
        <v>2000</v>
      </c>
      <c r="P2" s="1">
        <v>3000</v>
      </c>
      <c r="Q2" s="1">
        <v>4000</v>
      </c>
      <c r="R2" s="1">
        <v>6000</v>
      </c>
      <c r="S2" s="1">
        <v>8000</v>
      </c>
      <c r="T2" s="1">
        <v>10000</v>
      </c>
    </row>
    <row r="3" spans="1:20" x14ac:dyDescent="0.4">
      <c r="A3" t="s">
        <v>3</v>
      </c>
      <c r="B3">
        <v>1012</v>
      </c>
      <c r="C3">
        <v>2013</v>
      </c>
      <c r="D3">
        <v>2974</v>
      </c>
      <c r="E3">
        <v>3971</v>
      </c>
      <c r="F3">
        <v>5992</v>
      </c>
      <c r="G3">
        <v>7946</v>
      </c>
      <c r="H3">
        <v>9963</v>
      </c>
      <c r="I3">
        <v>19972</v>
      </c>
      <c r="J3">
        <v>30033</v>
      </c>
      <c r="K3">
        <v>40052</v>
      </c>
      <c r="L3">
        <v>60117</v>
      </c>
      <c r="M3">
        <v>80275</v>
      </c>
      <c r="N3">
        <v>100369</v>
      </c>
      <c r="O3">
        <v>201247</v>
      </c>
      <c r="P3">
        <v>302506</v>
      </c>
      <c r="Q3">
        <v>404351</v>
      </c>
      <c r="R3">
        <v>608881</v>
      </c>
      <c r="S3">
        <v>815041</v>
      </c>
      <c r="T3">
        <v>1023024</v>
      </c>
    </row>
    <row r="4" spans="1:20" x14ac:dyDescent="0.4">
      <c r="A4" t="s">
        <v>4</v>
      </c>
      <c r="B4">
        <v>978</v>
      </c>
      <c r="C4">
        <v>1967</v>
      </c>
      <c r="D4">
        <v>2972</v>
      </c>
      <c r="E4">
        <v>3983</v>
      </c>
      <c r="F4">
        <v>5993</v>
      </c>
      <c r="G4">
        <v>7987</v>
      </c>
      <c r="H4">
        <v>10002</v>
      </c>
      <c r="I4">
        <v>19970</v>
      </c>
      <c r="J4">
        <v>29991</v>
      </c>
      <c r="K4">
        <v>39907</v>
      </c>
      <c r="L4">
        <v>60306</v>
      </c>
      <c r="M4">
        <v>80350</v>
      </c>
      <c r="N4">
        <v>100376</v>
      </c>
      <c r="O4">
        <v>202369</v>
      </c>
      <c r="P4">
        <v>304184</v>
      </c>
      <c r="Q4">
        <v>406498</v>
      </c>
      <c r="R4">
        <v>614082</v>
      </c>
      <c r="S4">
        <v>824603</v>
      </c>
      <c r="T4">
        <v>1037284</v>
      </c>
    </row>
    <row r="5" spans="1:20" x14ac:dyDescent="0.4">
      <c r="A5" t="s">
        <v>5</v>
      </c>
      <c r="B5">
        <v>1010</v>
      </c>
      <c r="C5">
        <v>1999</v>
      </c>
      <c r="D5">
        <v>3014</v>
      </c>
      <c r="E5">
        <v>4024</v>
      </c>
      <c r="F5">
        <v>6112</v>
      </c>
      <c r="G5">
        <v>8087</v>
      </c>
      <c r="H5">
        <v>10082</v>
      </c>
      <c r="I5">
        <v>20080</v>
      </c>
      <c r="J5">
        <v>30225</v>
      </c>
      <c r="K5">
        <v>40360</v>
      </c>
      <c r="L5">
        <v>60302</v>
      </c>
      <c r="M5">
        <v>80307</v>
      </c>
      <c r="N5">
        <v>100441</v>
      </c>
      <c r="O5">
        <v>201934</v>
      </c>
      <c r="P5">
        <v>303744</v>
      </c>
      <c r="Q5">
        <v>406586</v>
      </c>
      <c r="R5">
        <v>615180</v>
      </c>
      <c r="S5">
        <v>825960</v>
      </c>
      <c r="T5">
        <v>1040838</v>
      </c>
    </row>
    <row r="6" spans="1:20" x14ac:dyDescent="0.4">
      <c r="A6" t="s">
        <v>6</v>
      </c>
      <c r="B6">
        <v>964</v>
      </c>
      <c r="C6">
        <v>1963</v>
      </c>
      <c r="D6">
        <v>2996</v>
      </c>
      <c r="E6">
        <v>3989</v>
      </c>
      <c r="F6">
        <v>5981</v>
      </c>
      <c r="G6">
        <v>7954</v>
      </c>
      <c r="H6">
        <v>10000</v>
      </c>
      <c r="I6">
        <v>20150</v>
      </c>
      <c r="J6">
        <v>29954</v>
      </c>
      <c r="K6">
        <v>39880</v>
      </c>
      <c r="L6">
        <v>59779</v>
      </c>
      <c r="M6">
        <v>79666</v>
      </c>
      <c r="N6">
        <v>99731</v>
      </c>
      <c r="O6">
        <v>199424</v>
      </c>
      <c r="P6">
        <v>299516</v>
      </c>
      <c r="Q6">
        <v>399589</v>
      </c>
      <c r="R6">
        <v>600120</v>
      </c>
      <c r="S6">
        <v>801745</v>
      </c>
      <c r="T6">
        <v>1003404</v>
      </c>
    </row>
    <row r="7" spans="1:20" x14ac:dyDescent="0.4">
      <c r="A7" t="s">
        <v>7</v>
      </c>
      <c r="B7">
        <v>1002</v>
      </c>
      <c r="C7">
        <v>2052</v>
      </c>
      <c r="D7">
        <v>2989</v>
      </c>
      <c r="E7">
        <v>4025</v>
      </c>
      <c r="F7">
        <v>6001</v>
      </c>
      <c r="G7">
        <v>8030</v>
      </c>
      <c r="H7">
        <v>9994</v>
      </c>
      <c r="I7">
        <v>19728</v>
      </c>
      <c r="J7">
        <v>29707</v>
      </c>
      <c r="K7">
        <v>39690</v>
      </c>
      <c r="L7">
        <v>59615</v>
      </c>
      <c r="M7">
        <v>79246</v>
      </c>
      <c r="N7">
        <v>98943</v>
      </c>
      <c r="O7">
        <v>195816</v>
      </c>
      <c r="P7">
        <v>291855</v>
      </c>
      <c r="Q7">
        <v>384969</v>
      </c>
      <c r="R7">
        <v>567596</v>
      </c>
      <c r="S7">
        <v>741684</v>
      </c>
      <c r="T7">
        <v>908491</v>
      </c>
    </row>
    <row r="8" spans="1:20" x14ac:dyDescent="0.4">
      <c r="A8" t="s">
        <v>8</v>
      </c>
      <c r="B8">
        <v>1007</v>
      </c>
      <c r="C8">
        <v>1988</v>
      </c>
      <c r="D8">
        <v>2992</v>
      </c>
      <c r="E8">
        <v>3976</v>
      </c>
      <c r="F8">
        <v>5922</v>
      </c>
      <c r="G8">
        <v>7996</v>
      </c>
      <c r="H8">
        <v>9965</v>
      </c>
      <c r="I8">
        <v>19892</v>
      </c>
      <c r="J8">
        <v>29773</v>
      </c>
      <c r="K8">
        <v>39666</v>
      </c>
      <c r="L8">
        <v>59392</v>
      </c>
      <c r="M8">
        <v>79275</v>
      </c>
      <c r="N8">
        <v>98924</v>
      </c>
      <c r="O8">
        <v>196153</v>
      </c>
      <c r="P8">
        <v>290508</v>
      </c>
      <c r="Q8">
        <v>383784</v>
      </c>
      <c r="R8">
        <v>563779</v>
      </c>
      <c r="S8">
        <v>736501</v>
      </c>
      <c r="T8">
        <v>901259</v>
      </c>
    </row>
    <row r="9" spans="1:20" x14ac:dyDescent="0.4">
      <c r="A9" t="s">
        <v>9</v>
      </c>
      <c r="B9">
        <v>978</v>
      </c>
      <c r="C9">
        <v>1939</v>
      </c>
      <c r="D9">
        <v>2969</v>
      </c>
      <c r="E9">
        <v>4012</v>
      </c>
      <c r="F9">
        <v>6047</v>
      </c>
      <c r="G9">
        <v>7986</v>
      </c>
      <c r="H9">
        <v>9942</v>
      </c>
      <c r="I9">
        <v>19988</v>
      </c>
      <c r="J9">
        <v>30119</v>
      </c>
      <c r="K9">
        <v>40138</v>
      </c>
      <c r="L9">
        <v>60091</v>
      </c>
      <c r="M9">
        <v>80422</v>
      </c>
      <c r="N9">
        <v>100572</v>
      </c>
      <c r="O9">
        <v>201433</v>
      </c>
      <c r="P9">
        <v>303241</v>
      </c>
      <c r="Q9">
        <v>405573</v>
      </c>
      <c r="R9">
        <v>611545</v>
      </c>
      <c r="S9">
        <v>819939</v>
      </c>
      <c r="T9">
        <v>1030906</v>
      </c>
    </row>
    <row r="10" spans="1:20" x14ac:dyDescent="0.4">
      <c r="A10" t="s">
        <v>10</v>
      </c>
      <c r="B10">
        <v>1012</v>
      </c>
      <c r="C10">
        <v>2006</v>
      </c>
      <c r="D10">
        <v>3055</v>
      </c>
      <c r="E10">
        <v>4035</v>
      </c>
      <c r="F10">
        <v>6056</v>
      </c>
      <c r="G10">
        <v>8080</v>
      </c>
      <c r="H10">
        <v>10078</v>
      </c>
      <c r="I10">
        <v>20321</v>
      </c>
      <c r="J10">
        <v>30278</v>
      </c>
      <c r="K10">
        <v>40387</v>
      </c>
      <c r="L10">
        <v>60477</v>
      </c>
      <c r="M10">
        <v>80557</v>
      </c>
      <c r="N10">
        <v>100601</v>
      </c>
      <c r="O10">
        <v>201582</v>
      </c>
      <c r="P10">
        <v>303384</v>
      </c>
      <c r="Q10">
        <v>406011</v>
      </c>
      <c r="R10">
        <v>613697</v>
      </c>
      <c r="S10">
        <v>824091</v>
      </c>
      <c r="T10">
        <v>1038365</v>
      </c>
    </row>
    <row r="11" spans="1:20" x14ac:dyDescent="0.4">
      <c r="A11" t="s">
        <v>11</v>
      </c>
      <c r="B11">
        <v>1027</v>
      </c>
      <c r="C11">
        <v>2048</v>
      </c>
      <c r="D11">
        <v>3036</v>
      </c>
      <c r="E11">
        <v>4005</v>
      </c>
      <c r="F11">
        <v>5933</v>
      </c>
      <c r="G11">
        <v>7972</v>
      </c>
      <c r="H11">
        <v>9996</v>
      </c>
      <c r="I11">
        <v>19846</v>
      </c>
      <c r="J11">
        <v>29819</v>
      </c>
      <c r="K11">
        <v>39819</v>
      </c>
      <c r="L11">
        <v>59598</v>
      </c>
      <c r="M11">
        <v>79369</v>
      </c>
      <c r="N11">
        <v>99445</v>
      </c>
      <c r="O11">
        <v>198434</v>
      </c>
      <c r="P11">
        <v>297425</v>
      </c>
      <c r="Q11">
        <v>395818</v>
      </c>
      <c r="R11">
        <v>590746</v>
      </c>
      <c r="S11">
        <v>783069</v>
      </c>
      <c r="T11">
        <v>973212</v>
      </c>
    </row>
    <row r="12" spans="1:20" x14ac:dyDescent="0.4">
      <c r="A12" t="s">
        <v>12</v>
      </c>
      <c r="B12">
        <v>1010</v>
      </c>
      <c r="C12">
        <v>2025</v>
      </c>
      <c r="D12">
        <v>3003</v>
      </c>
      <c r="E12">
        <v>3980</v>
      </c>
      <c r="F12">
        <v>5963</v>
      </c>
      <c r="G12">
        <v>7962</v>
      </c>
      <c r="H12">
        <v>9978</v>
      </c>
      <c r="I12">
        <v>20053</v>
      </c>
      <c r="J12">
        <v>30101</v>
      </c>
      <c r="K12">
        <v>40101</v>
      </c>
      <c r="L12">
        <v>60323</v>
      </c>
      <c r="M12">
        <v>80533</v>
      </c>
      <c r="N12">
        <v>100598</v>
      </c>
      <c r="O12">
        <v>201608</v>
      </c>
      <c r="P12">
        <v>303637</v>
      </c>
      <c r="Q12">
        <v>406821</v>
      </c>
      <c r="R12">
        <v>614374</v>
      </c>
      <c r="S12">
        <v>827367</v>
      </c>
      <c r="T12">
        <v>1043217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10C1-302C-451E-8B64-105CFA7C86B1}">
  <dimension ref="A1:T12"/>
  <sheetViews>
    <sheetView workbookViewId="0">
      <selection activeCell="AE6" sqref="AE6"/>
    </sheetView>
  </sheetViews>
  <sheetFormatPr defaultColWidth="8.5" defaultRowHeight="16" x14ac:dyDescent="0.4"/>
  <cols>
    <col min="1" max="1" width="17.6640625" customWidth="1"/>
    <col min="2" max="20" width="6.58203125" customWidth="1"/>
    <col min="21" max="101" width="4.58203125" customWidth="1"/>
    <col min="102" max="102" width="8.6640625" customWidth="1"/>
    <col min="103" max="103" width="8.58203125" customWidth="1"/>
    <col min="104" max="112" width="8.5" customWidth="1"/>
  </cols>
  <sheetData>
    <row r="1" spans="1:20" s="1" customFormat="1" x14ac:dyDescent="0.4">
      <c r="A1" s="1" t="s">
        <v>0</v>
      </c>
      <c r="B1" s="1" t="s">
        <v>1</v>
      </c>
      <c r="H1" s="1" t="s">
        <v>2</v>
      </c>
    </row>
    <row r="2" spans="1:20" s="1" customFormat="1" x14ac:dyDescent="0.4">
      <c r="B2" s="1">
        <v>10</v>
      </c>
      <c r="C2" s="1">
        <v>20</v>
      </c>
      <c r="D2" s="1">
        <v>30</v>
      </c>
      <c r="E2" s="1">
        <v>40</v>
      </c>
      <c r="F2" s="1">
        <v>60</v>
      </c>
      <c r="G2" s="1">
        <v>80</v>
      </c>
      <c r="H2" s="1">
        <v>100</v>
      </c>
      <c r="I2" s="1">
        <v>200</v>
      </c>
      <c r="J2" s="1">
        <v>300</v>
      </c>
      <c r="K2" s="1">
        <v>400</v>
      </c>
      <c r="L2" s="1">
        <v>600</v>
      </c>
      <c r="M2" s="1">
        <v>800</v>
      </c>
      <c r="N2" s="1">
        <v>1000</v>
      </c>
      <c r="O2" s="1">
        <v>2000</v>
      </c>
      <c r="P2" s="1">
        <v>3000</v>
      </c>
      <c r="Q2" s="1">
        <v>4000</v>
      </c>
      <c r="R2" s="1">
        <v>6000</v>
      </c>
      <c r="S2" s="1">
        <v>8000</v>
      </c>
      <c r="T2" s="1">
        <v>10000</v>
      </c>
    </row>
    <row r="3" spans="1:20" x14ac:dyDescent="0.4">
      <c r="A3" t="s">
        <v>3</v>
      </c>
      <c r="B3">
        <v>889</v>
      </c>
      <c r="C3">
        <v>1819</v>
      </c>
      <c r="D3">
        <v>2726</v>
      </c>
      <c r="E3">
        <v>3611</v>
      </c>
      <c r="F3">
        <v>5353</v>
      </c>
      <c r="G3">
        <v>7037</v>
      </c>
      <c r="H3">
        <v>8789</v>
      </c>
      <c r="I3">
        <v>17674</v>
      </c>
      <c r="J3">
        <v>26463</v>
      </c>
      <c r="K3">
        <v>35487</v>
      </c>
      <c r="L3">
        <v>52894</v>
      </c>
      <c r="M3">
        <v>70648</v>
      </c>
      <c r="N3">
        <v>88172</v>
      </c>
      <c r="O3">
        <v>176784</v>
      </c>
      <c r="P3">
        <v>264954</v>
      </c>
      <c r="Q3">
        <v>353496</v>
      </c>
      <c r="R3">
        <v>529033</v>
      </c>
      <c r="S3">
        <v>704624</v>
      </c>
      <c r="T3">
        <v>880831</v>
      </c>
    </row>
    <row r="4" spans="1:20" x14ac:dyDescent="0.4">
      <c r="A4" t="s">
        <v>4</v>
      </c>
      <c r="B4">
        <v>1189</v>
      </c>
      <c r="C4">
        <v>2489</v>
      </c>
      <c r="D4">
        <v>3709</v>
      </c>
      <c r="E4">
        <v>5021</v>
      </c>
      <c r="F4">
        <v>7558</v>
      </c>
      <c r="G4">
        <v>10100</v>
      </c>
      <c r="H4">
        <v>12643</v>
      </c>
      <c r="I4">
        <v>25044</v>
      </c>
      <c r="J4">
        <v>37565</v>
      </c>
      <c r="K4">
        <v>50058</v>
      </c>
      <c r="L4">
        <v>75258</v>
      </c>
      <c r="M4">
        <v>100430</v>
      </c>
      <c r="N4">
        <v>125278</v>
      </c>
      <c r="O4">
        <v>250612</v>
      </c>
      <c r="P4">
        <v>375645</v>
      </c>
      <c r="Q4">
        <v>500990</v>
      </c>
      <c r="R4">
        <v>751880</v>
      </c>
      <c r="S4">
        <v>1003426</v>
      </c>
      <c r="T4">
        <v>1255260</v>
      </c>
    </row>
    <row r="5" spans="1:20" x14ac:dyDescent="0.4">
      <c r="A5" t="s">
        <v>5</v>
      </c>
      <c r="B5">
        <v>1553</v>
      </c>
      <c r="C5">
        <v>2996</v>
      </c>
      <c r="D5">
        <v>4453</v>
      </c>
      <c r="E5">
        <v>5928</v>
      </c>
      <c r="F5">
        <v>8946</v>
      </c>
      <c r="G5">
        <v>11930</v>
      </c>
      <c r="H5">
        <v>15008</v>
      </c>
      <c r="I5">
        <v>29872</v>
      </c>
      <c r="J5">
        <v>44819</v>
      </c>
      <c r="K5">
        <v>59767</v>
      </c>
      <c r="L5">
        <v>89631</v>
      </c>
      <c r="M5">
        <v>119365</v>
      </c>
      <c r="N5">
        <v>149374</v>
      </c>
      <c r="O5">
        <v>298926</v>
      </c>
      <c r="P5">
        <v>449155</v>
      </c>
      <c r="Q5">
        <v>598890</v>
      </c>
      <c r="R5">
        <v>899997</v>
      </c>
      <c r="S5">
        <v>1201876</v>
      </c>
      <c r="T5">
        <v>1503891</v>
      </c>
    </row>
    <row r="6" spans="1:20" x14ac:dyDescent="0.4">
      <c r="A6" t="s">
        <v>6</v>
      </c>
      <c r="B6">
        <v>632</v>
      </c>
      <c r="C6">
        <v>1293</v>
      </c>
      <c r="D6">
        <v>2016</v>
      </c>
      <c r="E6">
        <v>2673</v>
      </c>
      <c r="F6">
        <v>4024</v>
      </c>
      <c r="G6">
        <v>5395</v>
      </c>
      <c r="H6">
        <v>6723</v>
      </c>
      <c r="I6">
        <v>13566</v>
      </c>
      <c r="J6">
        <v>20347</v>
      </c>
      <c r="K6">
        <v>27166</v>
      </c>
      <c r="L6">
        <v>40740</v>
      </c>
      <c r="M6">
        <v>54259</v>
      </c>
      <c r="N6">
        <v>67786</v>
      </c>
      <c r="O6">
        <v>135563</v>
      </c>
      <c r="P6">
        <v>203150</v>
      </c>
      <c r="Q6">
        <v>270396</v>
      </c>
      <c r="R6">
        <v>405367</v>
      </c>
      <c r="S6">
        <v>539427</v>
      </c>
      <c r="T6">
        <v>673313</v>
      </c>
    </row>
    <row r="7" spans="1:20" x14ac:dyDescent="0.4">
      <c r="A7" t="s">
        <v>7</v>
      </c>
      <c r="B7">
        <v>377</v>
      </c>
      <c r="C7">
        <v>785</v>
      </c>
      <c r="D7">
        <v>1170</v>
      </c>
      <c r="E7">
        <v>1571</v>
      </c>
      <c r="F7">
        <v>2243</v>
      </c>
      <c r="G7">
        <v>2965</v>
      </c>
      <c r="H7">
        <v>3714</v>
      </c>
      <c r="I7">
        <v>7349</v>
      </c>
      <c r="J7">
        <v>11000</v>
      </c>
      <c r="K7">
        <v>14736</v>
      </c>
      <c r="L7">
        <v>22181</v>
      </c>
      <c r="M7">
        <v>29639</v>
      </c>
      <c r="N7">
        <v>36949</v>
      </c>
      <c r="O7">
        <v>73530</v>
      </c>
      <c r="P7">
        <v>110038</v>
      </c>
      <c r="Q7">
        <v>145957</v>
      </c>
      <c r="R7">
        <v>217786</v>
      </c>
      <c r="S7">
        <v>288882</v>
      </c>
      <c r="T7">
        <v>358657</v>
      </c>
    </row>
    <row r="8" spans="1:20" x14ac:dyDescent="0.4">
      <c r="A8" t="s">
        <v>8</v>
      </c>
      <c r="B8">
        <v>352</v>
      </c>
      <c r="C8">
        <v>724</v>
      </c>
      <c r="D8">
        <v>1089</v>
      </c>
      <c r="E8">
        <v>1452</v>
      </c>
      <c r="F8">
        <v>2182</v>
      </c>
      <c r="G8">
        <v>2934</v>
      </c>
      <c r="H8">
        <v>3662</v>
      </c>
      <c r="I8">
        <v>7262</v>
      </c>
      <c r="J8">
        <v>10787</v>
      </c>
      <c r="K8">
        <v>14402</v>
      </c>
      <c r="L8">
        <v>21733</v>
      </c>
      <c r="M8">
        <v>28865</v>
      </c>
      <c r="N8">
        <v>36052</v>
      </c>
      <c r="O8">
        <v>71668</v>
      </c>
      <c r="P8">
        <v>106885</v>
      </c>
      <c r="Q8">
        <v>141978</v>
      </c>
      <c r="R8">
        <v>211990</v>
      </c>
      <c r="S8">
        <v>280602</v>
      </c>
      <c r="T8">
        <v>347890</v>
      </c>
    </row>
    <row r="9" spans="1:20" x14ac:dyDescent="0.4">
      <c r="A9" t="s">
        <v>9</v>
      </c>
      <c r="B9">
        <v>1032</v>
      </c>
      <c r="C9">
        <v>2036</v>
      </c>
      <c r="D9">
        <v>3052</v>
      </c>
      <c r="E9">
        <v>4060</v>
      </c>
      <c r="F9">
        <v>6125</v>
      </c>
      <c r="G9">
        <v>8190</v>
      </c>
      <c r="H9">
        <v>10321</v>
      </c>
      <c r="I9">
        <v>20890</v>
      </c>
      <c r="J9">
        <v>31346</v>
      </c>
      <c r="K9">
        <v>41911</v>
      </c>
      <c r="L9">
        <v>63019</v>
      </c>
      <c r="M9">
        <v>84045</v>
      </c>
      <c r="N9">
        <v>105123</v>
      </c>
      <c r="O9">
        <v>210402</v>
      </c>
      <c r="P9">
        <v>315537</v>
      </c>
      <c r="Q9">
        <v>420614</v>
      </c>
      <c r="R9">
        <v>630753</v>
      </c>
      <c r="S9">
        <v>841624</v>
      </c>
      <c r="T9">
        <v>1051984</v>
      </c>
    </row>
    <row r="10" spans="1:20" x14ac:dyDescent="0.4">
      <c r="A10" t="s">
        <v>10</v>
      </c>
      <c r="B10">
        <v>1370</v>
      </c>
      <c r="C10">
        <v>2730</v>
      </c>
      <c r="D10">
        <v>4131</v>
      </c>
      <c r="E10">
        <v>5475</v>
      </c>
      <c r="F10">
        <v>8267</v>
      </c>
      <c r="G10">
        <v>11071</v>
      </c>
      <c r="H10">
        <v>13777</v>
      </c>
      <c r="I10">
        <v>27517</v>
      </c>
      <c r="J10">
        <v>41241</v>
      </c>
      <c r="K10">
        <v>54906</v>
      </c>
      <c r="L10">
        <v>82022</v>
      </c>
      <c r="M10">
        <v>109404</v>
      </c>
      <c r="N10">
        <v>137085</v>
      </c>
      <c r="O10">
        <v>274405</v>
      </c>
      <c r="P10">
        <v>411626</v>
      </c>
      <c r="Q10">
        <v>549056</v>
      </c>
      <c r="R10">
        <v>824194</v>
      </c>
      <c r="S10">
        <v>1100376</v>
      </c>
      <c r="T10">
        <v>1375857</v>
      </c>
    </row>
    <row r="11" spans="1:20" x14ac:dyDescent="0.4">
      <c r="A11" t="s">
        <v>11</v>
      </c>
      <c r="B11">
        <v>547</v>
      </c>
      <c r="C11">
        <v>1066</v>
      </c>
      <c r="D11">
        <v>1574</v>
      </c>
      <c r="E11">
        <v>2102</v>
      </c>
      <c r="F11">
        <v>3193</v>
      </c>
      <c r="G11">
        <v>4254</v>
      </c>
      <c r="H11">
        <v>5312</v>
      </c>
      <c r="I11">
        <v>10467</v>
      </c>
      <c r="J11">
        <v>15704</v>
      </c>
      <c r="K11">
        <v>20880</v>
      </c>
      <c r="L11">
        <v>31371</v>
      </c>
      <c r="M11">
        <v>41871</v>
      </c>
      <c r="N11">
        <v>52398</v>
      </c>
      <c r="O11">
        <v>104395</v>
      </c>
      <c r="P11">
        <v>156547</v>
      </c>
      <c r="Q11">
        <v>208473</v>
      </c>
      <c r="R11">
        <v>311904</v>
      </c>
      <c r="S11">
        <v>414330</v>
      </c>
      <c r="T11">
        <v>516406</v>
      </c>
    </row>
    <row r="12" spans="1:20" x14ac:dyDescent="0.4">
      <c r="A12" t="s">
        <v>12</v>
      </c>
      <c r="B12">
        <v>2059</v>
      </c>
      <c r="C12">
        <v>4062</v>
      </c>
      <c r="D12">
        <v>6080</v>
      </c>
      <c r="E12">
        <v>8107</v>
      </c>
      <c r="F12">
        <v>12109</v>
      </c>
      <c r="G12">
        <v>16124</v>
      </c>
      <c r="H12">
        <v>20051</v>
      </c>
      <c r="I12">
        <v>40359</v>
      </c>
      <c r="J12">
        <v>60728</v>
      </c>
      <c r="K12">
        <v>80687</v>
      </c>
      <c r="L12">
        <v>121151</v>
      </c>
      <c r="M12">
        <v>161474</v>
      </c>
      <c r="N12">
        <v>201783</v>
      </c>
      <c r="O12">
        <v>403715</v>
      </c>
      <c r="P12">
        <v>606463</v>
      </c>
      <c r="Q12">
        <v>810150</v>
      </c>
      <c r="R12">
        <v>1217096</v>
      </c>
      <c r="S12">
        <v>1624833</v>
      </c>
      <c r="T12">
        <v>2035911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DC01-01CC-4A6B-9AD8-0A6CE65C2FA8}">
  <dimension ref="A1:I51"/>
  <sheetViews>
    <sheetView workbookViewId="0">
      <selection activeCell="L29" sqref="L29"/>
    </sheetView>
  </sheetViews>
  <sheetFormatPr defaultColWidth="8.5" defaultRowHeight="16" x14ac:dyDescent="0.4"/>
  <cols>
    <col min="1" max="1" width="22.4140625" customWidth="1"/>
    <col min="2" max="7" width="12.58203125" customWidth="1"/>
    <col min="8" max="8" width="8.6640625" customWidth="1"/>
    <col min="9" max="9" width="8.58203125" customWidth="1"/>
    <col min="10" max="10" width="8.5" customWidth="1"/>
  </cols>
  <sheetData>
    <row r="1" spans="1:9" ht="30" customHeight="1" x14ac:dyDescent="0.4">
      <c r="A1" s="2"/>
      <c r="B1" s="2"/>
      <c r="C1" s="2"/>
      <c r="D1" s="2"/>
      <c r="E1" s="2"/>
      <c r="F1" s="2"/>
      <c r="G1" s="2"/>
      <c r="H1" s="2"/>
      <c r="I1" s="2"/>
    </row>
    <row r="2" spans="1:9" x14ac:dyDescent="0.4">
      <c r="A2" s="2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/>
      <c r="I2" s="2"/>
    </row>
    <row r="3" spans="1:9" hidden="1" x14ac:dyDescent="0.4">
      <c r="A3" s="2" t="s">
        <v>3</v>
      </c>
      <c r="B3" s="4" cm="1">
        <f t="array" ref="B3:B12">'% of top N, not weighted'!E3:E12</f>
        <v>2518</v>
      </c>
      <c r="C3" s="4" cm="1">
        <f t="array" ref="C3:C12">'% of top N, weighted'!E3:E12</f>
        <v>2749</v>
      </c>
      <c r="D3" s="4" cm="1">
        <f t="array" ref="D3:D12">'% of top N, weighted^2'!E3:E12</f>
        <v>3151</v>
      </c>
      <c r="E3" s="4" cm="1">
        <f t="array" ref="E3:E12">'% of top N, weighted^3'!E3:E12</f>
        <v>3683</v>
      </c>
      <c r="F3" s="4" cm="1">
        <f t="array" ref="F3:F12">'% of top N, alt weights^0.5'!E3:E12</f>
        <v>3611</v>
      </c>
      <c r="G3" s="4" cm="1">
        <f t="array" ref="G3:G12">'% of top N, alt weights'!E3:E12</f>
        <v>3971</v>
      </c>
      <c r="H3" s="2"/>
      <c r="I3" s="2"/>
    </row>
    <row r="4" spans="1:9" hidden="1" x14ac:dyDescent="0.4">
      <c r="A4" s="2" t="s">
        <v>4</v>
      </c>
      <c r="B4" s="4">
        <v>5034</v>
      </c>
      <c r="C4" s="4">
        <v>5301</v>
      </c>
      <c r="D4" s="4">
        <v>5765</v>
      </c>
      <c r="E4" s="4">
        <v>5811</v>
      </c>
      <c r="F4" s="4">
        <v>5021</v>
      </c>
      <c r="G4" s="4">
        <v>3983</v>
      </c>
      <c r="H4" s="2"/>
      <c r="I4" s="2"/>
    </row>
    <row r="5" spans="1:9" hidden="1" x14ac:dyDescent="0.4">
      <c r="A5" s="2" t="s">
        <v>5</v>
      </c>
      <c r="B5" s="4">
        <v>7008</v>
      </c>
      <c r="C5" s="4">
        <v>7186</v>
      </c>
      <c r="D5" s="4">
        <v>7106</v>
      </c>
      <c r="E5" s="4">
        <v>7007</v>
      </c>
      <c r="F5" s="4">
        <v>5928</v>
      </c>
      <c r="G5" s="4">
        <v>4024</v>
      </c>
      <c r="H5" s="2"/>
      <c r="I5" s="2"/>
    </row>
    <row r="6" spans="1:9" hidden="1" x14ac:dyDescent="0.4">
      <c r="A6" s="2" t="s">
        <v>6</v>
      </c>
      <c r="B6" s="4">
        <v>1442</v>
      </c>
      <c r="C6" s="4">
        <v>1719</v>
      </c>
      <c r="D6" s="4">
        <v>2025</v>
      </c>
      <c r="E6" s="4">
        <v>2289</v>
      </c>
      <c r="F6" s="4">
        <v>2673</v>
      </c>
      <c r="G6" s="4">
        <v>3989</v>
      </c>
      <c r="H6" s="2"/>
      <c r="I6" s="2"/>
    </row>
    <row r="7" spans="1:9" hidden="1" x14ac:dyDescent="0.4">
      <c r="A7" s="2" t="s">
        <v>7</v>
      </c>
      <c r="B7" s="4">
        <v>459</v>
      </c>
      <c r="C7" s="4">
        <v>551</v>
      </c>
      <c r="D7" s="4">
        <v>605</v>
      </c>
      <c r="E7" s="4">
        <v>760</v>
      </c>
      <c r="F7" s="4">
        <v>1571</v>
      </c>
      <c r="G7" s="4">
        <v>4025</v>
      </c>
      <c r="H7" s="2"/>
      <c r="I7" s="2"/>
    </row>
    <row r="8" spans="1:9" hidden="1" x14ac:dyDescent="0.4">
      <c r="A8" s="2" t="s">
        <v>8</v>
      </c>
      <c r="B8" s="4">
        <v>422</v>
      </c>
      <c r="C8" s="4">
        <v>512</v>
      </c>
      <c r="D8" s="4">
        <v>578</v>
      </c>
      <c r="E8" s="4">
        <v>691</v>
      </c>
      <c r="F8" s="4">
        <v>1452</v>
      </c>
      <c r="G8" s="4">
        <v>3976</v>
      </c>
      <c r="H8" s="2"/>
      <c r="I8" s="2"/>
    </row>
    <row r="9" spans="1:9" hidden="1" x14ac:dyDescent="0.4">
      <c r="A9" s="2" t="s">
        <v>9</v>
      </c>
      <c r="B9" s="4">
        <v>3421</v>
      </c>
      <c r="C9" s="4">
        <v>3944</v>
      </c>
      <c r="D9" s="4">
        <v>4385</v>
      </c>
      <c r="E9" s="4">
        <v>4654</v>
      </c>
      <c r="F9" s="4">
        <v>4060</v>
      </c>
      <c r="G9" s="4">
        <v>4012</v>
      </c>
      <c r="H9" s="2"/>
      <c r="I9" s="2"/>
    </row>
    <row r="10" spans="1:9" hidden="1" x14ac:dyDescent="0.4">
      <c r="A10" s="2" t="s">
        <v>10</v>
      </c>
      <c r="B10" s="4">
        <v>5941</v>
      </c>
      <c r="C10" s="4">
        <v>6314</v>
      </c>
      <c r="D10" s="4">
        <v>6258</v>
      </c>
      <c r="E10" s="4">
        <v>6506</v>
      </c>
      <c r="F10" s="4">
        <v>5475</v>
      </c>
      <c r="G10" s="4">
        <v>4035</v>
      </c>
      <c r="H10" s="2"/>
      <c r="I10" s="2"/>
    </row>
    <row r="11" spans="1:9" hidden="1" x14ac:dyDescent="0.4">
      <c r="A11" s="2" t="s">
        <v>11</v>
      </c>
      <c r="B11" s="4">
        <v>873</v>
      </c>
      <c r="C11" s="4">
        <v>1094</v>
      </c>
      <c r="D11" s="4">
        <v>1217</v>
      </c>
      <c r="E11" s="4">
        <v>1444</v>
      </c>
      <c r="F11" s="4">
        <v>2102</v>
      </c>
      <c r="G11" s="4">
        <v>4005</v>
      </c>
      <c r="H11" s="2"/>
      <c r="I11" s="2"/>
    </row>
    <row r="12" spans="1:9" hidden="1" x14ac:dyDescent="0.4">
      <c r="A12" s="2" t="s">
        <v>12</v>
      </c>
      <c r="B12" s="4">
        <v>12882</v>
      </c>
      <c r="C12" s="4">
        <v>10630</v>
      </c>
      <c r="D12" s="4">
        <v>8910</v>
      </c>
      <c r="E12" s="4">
        <v>7155</v>
      </c>
      <c r="F12" s="4">
        <v>8107</v>
      </c>
      <c r="G12" s="4">
        <v>3980</v>
      </c>
      <c r="H12" s="2"/>
      <c r="I12" s="2"/>
    </row>
    <row r="13" spans="1:9" hidden="1" x14ac:dyDescent="0.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4">
      <c r="A14" s="3" t="s">
        <v>19</v>
      </c>
      <c r="B14" s="5">
        <f t="shared" ref="B14:G14" si="0">_xlfn.STDEV.P(_xlfn.ANCHORARRAY(B3))</f>
        <v>3700.9248573836244</v>
      </c>
      <c r="C14" s="5">
        <f t="shared" si="0"/>
        <v>3169.1066880116232</v>
      </c>
      <c r="D14" s="5">
        <f t="shared" si="0"/>
        <v>2787.8302315600208</v>
      </c>
      <c r="E14" s="5">
        <f t="shared" si="0"/>
        <v>2449.3218245057142</v>
      </c>
      <c r="F14" s="5">
        <f t="shared" si="0"/>
        <v>2042.3833626427727</v>
      </c>
      <c r="G14" s="5">
        <f t="shared" si="0"/>
        <v>21.95905280288747</v>
      </c>
      <c r="H14" s="2"/>
      <c r="I14" s="2"/>
    </row>
    <row r="15" spans="1:9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9" hidden="1" x14ac:dyDescent="0.4">
      <c r="A16" s="2"/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18</v>
      </c>
      <c r="H16" s="2"/>
      <c r="I16" s="2"/>
    </row>
    <row r="17" spans="1:9" hidden="1" x14ac:dyDescent="0.4">
      <c r="A17" s="2" t="s">
        <v>3</v>
      </c>
      <c r="B17" s="2" cm="1">
        <f t="array" ref="B17:B26">'% of top N, not weighted'!$E3:$E12</f>
        <v>2518</v>
      </c>
      <c r="C17" s="2" cm="1">
        <f t="array" ref="C17:C26">'% of top N, weighted'!$E3:$E12</f>
        <v>2749</v>
      </c>
      <c r="D17" s="2" cm="1">
        <f t="array" ref="D17:D26">'% of top N, weighted^2'!$E3:$E12</f>
        <v>3151</v>
      </c>
      <c r="E17" s="2" cm="1">
        <f t="array" ref="E17:E26">'% of top N, weighted^3'!$E3:$E12</f>
        <v>3683</v>
      </c>
      <c r="F17" s="2" cm="1">
        <f t="array" ref="F17:F26">'% of top N, alt weights^0.5'!$E3:$E12</f>
        <v>3611</v>
      </c>
      <c r="G17" s="2" cm="1">
        <f t="array" ref="G17:G26">'% of top N, alt weights'!$E3:$E12</f>
        <v>3971</v>
      </c>
      <c r="H17" s="2"/>
      <c r="I17" s="2"/>
    </row>
    <row r="18" spans="1:9" hidden="1" x14ac:dyDescent="0.4">
      <c r="A18" s="2" t="s">
        <v>4</v>
      </c>
      <c r="B18" s="2">
        <v>5034</v>
      </c>
      <c r="C18" s="2">
        <v>5301</v>
      </c>
      <c r="D18" s="2">
        <v>5765</v>
      </c>
      <c r="E18" s="2">
        <v>5811</v>
      </c>
      <c r="F18" s="2">
        <v>5021</v>
      </c>
      <c r="G18" s="2">
        <v>3983</v>
      </c>
      <c r="H18" s="2"/>
      <c r="I18" s="2"/>
    </row>
    <row r="19" spans="1:9" hidden="1" x14ac:dyDescent="0.4">
      <c r="A19" s="2" t="s">
        <v>5</v>
      </c>
      <c r="B19" s="2">
        <v>7008</v>
      </c>
      <c r="C19" s="2">
        <v>7186</v>
      </c>
      <c r="D19" s="2">
        <v>7106</v>
      </c>
      <c r="E19" s="2">
        <v>7007</v>
      </c>
      <c r="F19" s="2">
        <v>5928</v>
      </c>
      <c r="G19" s="2">
        <v>4024</v>
      </c>
      <c r="H19" s="2"/>
      <c r="I19" s="2"/>
    </row>
    <row r="20" spans="1:9" hidden="1" x14ac:dyDescent="0.4">
      <c r="A20" s="2" t="s">
        <v>6</v>
      </c>
      <c r="B20" s="2">
        <v>1442</v>
      </c>
      <c r="C20" s="2">
        <v>1719</v>
      </c>
      <c r="D20" s="2">
        <v>2025</v>
      </c>
      <c r="E20" s="2">
        <v>2289</v>
      </c>
      <c r="F20" s="2">
        <v>2673</v>
      </c>
      <c r="G20" s="2">
        <v>3989</v>
      </c>
      <c r="H20" s="2"/>
      <c r="I20" s="2"/>
    </row>
    <row r="21" spans="1:9" hidden="1" x14ac:dyDescent="0.4">
      <c r="A21" s="2" t="s">
        <v>7</v>
      </c>
      <c r="B21" s="2">
        <v>459</v>
      </c>
      <c r="C21" s="2">
        <v>551</v>
      </c>
      <c r="D21" s="2">
        <v>605</v>
      </c>
      <c r="E21" s="2">
        <v>760</v>
      </c>
      <c r="F21" s="2">
        <v>1571</v>
      </c>
      <c r="G21" s="2">
        <v>4025</v>
      </c>
      <c r="H21" s="2"/>
      <c r="I21" s="2"/>
    </row>
    <row r="22" spans="1:9" hidden="1" x14ac:dyDescent="0.4">
      <c r="A22" s="2" t="s">
        <v>8</v>
      </c>
      <c r="B22" s="2">
        <v>422</v>
      </c>
      <c r="C22" s="2">
        <v>512</v>
      </c>
      <c r="D22" s="2">
        <v>578</v>
      </c>
      <c r="E22" s="2">
        <v>691</v>
      </c>
      <c r="F22" s="2">
        <v>1452</v>
      </c>
      <c r="G22" s="2">
        <v>3976</v>
      </c>
      <c r="H22" s="2"/>
      <c r="I22" s="2"/>
    </row>
    <row r="23" spans="1:9" hidden="1" x14ac:dyDescent="0.4">
      <c r="A23" s="2" t="s">
        <v>9</v>
      </c>
      <c r="B23" s="2">
        <v>3421</v>
      </c>
      <c r="C23" s="2">
        <v>3944</v>
      </c>
      <c r="D23" s="2">
        <v>4385</v>
      </c>
      <c r="E23" s="2">
        <v>4654</v>
      </c>
      <c r="F23" s="2">
        <v>4060</v>
      </c>
      <c r="G23" s="2">
        <v>4012</v>
      </c>
      <c r="H23" s="2"/>
      <c r="I23" s="2"/>
    </row>
    <row r="24" spans="1:9" hidden="1" x14ac:dyDescent="0.4">
      <c r="A24" s="2" t="s">
        <v>10</v>
      </c>
      <c r="B24" s="2">
        <v>5941</v>
      </c>
      <c r="C24" s="2">
        <v>6314</v>
      </c>
      <c r="D24" s="2">
        <v>6258</v>
      </c>
      <c r="E24" s="2">
        <v>6506</v>
      </c>
      <c r="F24" s="2">
        <v>5475</v>
      </c>
      <c r="G24" s="2">
        <v>4035</v>
      </c>
      <c r="H24" s="2"/>
      <c r="I24" s="2"/>
    </row>
    <row r="25" spans="1:9" hidden="1" x14ac:dyDescent="0.4">
      <c r="A25" s="2" t="s">
        <v>11</v>
      </c>
      <c r="B25" s="2">
        <v>873</v>
      </c>
      <c r="C25" s="2">
        <v>1094</v>
      </c>
      <c r="D25" s="2">
        <v>1217</v>
      </c>
      <c r="E25" s="2">
        <v>1444</v>
      </c>
      <c r="F25" s="2">
        <v>2102</v>
      </c>
      <c r="G25" s="2">
        <v>4005</v>
      </c>
      <c r="H25" s="2"/>
      <c r="I25" s="2"/>
    </row>
    <row r="26" spans="1:9" hidden="1" x14ac:dyDescent="0.4">
      <c r="A26" s="2" t="s">
        <v>12</v>
      </c>
      <c r="B26" s="2">
        <v>12882</v>
      </c>
      <c r="C26" s="2">
        <v>10630</v>
      </c>
      <c r="D26" s="2">
        <v>8910</v>
      </c>
      <c r="E26" s="2">
        <v>7155</v>
      </c>
      <c r="F26" s="2">
        <v>8107</v>
      </c>
      <c r="G26" s="2">
        <v>3980</v>
      </c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4">
      <c r="A51" s="2"/>
      <c r="B51" s="2"/>
      <c r="C51" s="2"/>
      <c r="D51" s="2"/>
      <c r="E51" s="2"/>
      <c r="F51" s="2"/>
      <c r="G51" s="2"/>
      <c r="H51" s="2"/>
      <c r="I51" s="2"/>
    </row>
  </sheetData>
  <conditionalFormatting sqref="B3:B1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{91BAB8F9-F431-41BB-8F82-027907C1F6C7}</x14:id>
        </ext>
      </extLst>
    </cfRule>
  </conditionalFormatting>
  <conditionalFormatting sqref="B14:G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{86C91332-1D62-432F-A3A2-979A51CF61F1}</x14:id>
        </ext>
      </extLst>
    </cfRule>
  </conditionalFormatting>
  <conditionalFormatting sqref="D3:D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{8A5131C7-7936-4AE5-8D96-BF1D7E4571BA}</x14:id>
        </ext>
      </extLst>
    </cfRule>
  </conditionalFormatting>
  <conditionalFormatting sqref="E3:E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{43F009AB-7EE0-4315-B7DF-75256FDCEA14}</x14:id>
        </ext>
      </extLst>
    </cfRule>
  </conditionalFormatting>
  <conditionalFormatting sqref="F3:F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{F71DE279-0F7C-486A-AB45-BC18FB0CF3AD}</x14:id>
        </ext>
      </extLst>
    </cfRule>
  </conditionalFormatting>
  <conditionalFormatting sqref="G3:G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{7DEB65F5-0761-4358-B224-81C9D7DF5268}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BAB8F9-F431-41BB-8F82-027907C1F6C7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B3:B12</xm:sqref>
        </x14:conditionalFormatting>
        <x14:conditionalFormatting xmlns:xm="http://schemas.microsoft.com/office/excel/2006/main">
          <x14:cfRule type="dataBar" id="{86C91332-1D62-432F-A3A2-979A51CF61F1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C3:C12</xm:sqref>
        </x14:conditionalFormatting>
        <x14:conditionalFormatting xmlns:xm="http://schemas.microsoft.com/office/excel/2006/main">
          <x14:cfRule type="dataBar" id="{8A5131C7-7936-4AE5-8D96-BF1D7E4571BA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D3:D12</xm:sqref>
        </x14:conditionalFormatting>
        <x14:conditionalFormatting xmlns:xm="http://schemas.microsoft.com/office/excel/2006/main">
          <x14:cfRule type="dataBar" id="{43F009AB-7EE0-4315-B7DF-75256FDCEA14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E3:E12</xm:sqref>
        </x14:conditionalFormatting>
        <x14:conditionalFormatting xmlns:xm="http://schemas.microsoft.com/office/excel/2006/main">
          <x14:cfRule type="dataBar" id="{F71DE279-0F7C-486A-AB45-BC18FB0CF3AD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F3:F12</xm:sqref>
        </x14:conditionalFormatting>
        <x14:conditionalFormatting xmlns:xm="http://schemas.microsoft.com/office/excel/2006/main">
          <x14:cfRule type="dataBar" id="{7DEB65F5-0761-4358-B224-81C9D7DF5268}">
            <x14:dataBar minLength="0" maxLength="100">
              <x14:cfvo type="autoMin"/>
              <x14:cfvo type="autoMax"/>
              <x14:negativeFillColor rgb="FF638EC6"/>
              <x14:axisColor rgb="FF000000"/>
            </x14:dataBar>
          </x14:cfRule>
          <xm:sqref>G3:G12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% of top N, not weighted</vt:lpstr>
      <vt:lpstr>% of top N, weighted</vt:lpstr>
      <vt:lpstr>% of top N, weighted^2</vt:lpstr>
      <vt:lpstr>% of top N, weighted^3</vt:lpstr>
      <vt:lpstr>% of top N, alt weights</vt:lpstr>
      <vt:lpstr>% of top N, alt weights^0.5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Kagamine</dc:creator>
  <cp:lastModifiedBy>Max Kagamine</cp:lastModifiedBy>
  <dcterms:created xsi:type="dcterms:W3CDTF">2024-10-04T19:26:21Z</dcterms:created>
  <dcterms:modified xsi:type="dcterms:W3CDTF">2025-01-02T08:49:27Z</dcterms:modified>
</cp:coreProperties>
</file>