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xcummins/Documents/UTS/APG/Retro/Manuscript_3/figures/"/>
    </mc:Choice>
  </mc:AlternateContent>
  <xr:revisionPtr revIDLastSave="0" documentId="13_ncr:1_{0B18E370-C542-3342-B813-2BE4E4A4091E}" xr6:coauthVersionLast="47" xr6:coauthVersionMax="47" xr10:uidLastSave="{00000000-0000-0000-0000-000000000000}"/>
  <bookViews>
    <workbookView xWindow="0" yWindow="740" windowWidth="34560" windowHeight="21600" xr2:uid="{235ECFC1-AEA7-FA40-9CC2-325FA11F6F8C}"/>
  </bookViews>
  <sheets>
    <sheet name="Sheet1" sheetId="1" r:id="rId1"/>
  </sheets>
  <definedNames>
    <definedName name="Table_1" localSheetId="0">Sheet1!$A$1:$D$42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1D44397-DF9D-7241-917E-6CCF3EC30DCC}" name="Table_1" type="6" refreshedVersion="8" background="1" saveData="1">
    <textPr codePage="10000" sourceFile="/Users/maxcummins/Documents/UTS/APG/Retro/Manuscript_3/figures/Table_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<sst xmlns="http://schemas.openxmlformats.org/spreadsheetml/2006/main" count="130" uniqueCount="82">
  <si>
    <t>Genes</t>
  </si>
  <si>
    <t>Count of resistance loci</t>
  </si>
  <si>
    <t>AMINOGLYCOSIDE</t>
  </si>
  <si>
    <t>Rare</t>
  </si>
  <si>
    <t>aac(2')-IIa, aac(3)-IId, aac(3)-IIe, aac(3)-IIg, aac(3)-IVa, aac(3)-Ic, aac(3)-VIa, aac(6')-IIa, aac(6')-IIc, aac(6')-Ib, aac(6')-Ib3, aac(6')-Ib4, aac(6')-Il, aac(6')-Im, aad9, aadA1, aadA16, aadA2, aadA22, aadA3, aadA4, aadA5, aadA8, ant(2'')-Ia, ant(9)-Ia, aph(3')-IIa, aph(3')-Ia, aph(3')-VI, aph(3')-VIb, aph(4)-Ia, aph(6)-Ic, armA, rmtB1, rmtC, rmtF1</t>
  </si>
  <si>
    <t>Uncommon</t>
  </si>
  <si>
    <t>aph(3'')-Ib, aph(6)-Id</t>
  </si>
  <si>
    <t>AMINOGLYCOSIDE/QUINOLONE</t>
  </si>
  <si>
    <t>aac(6')-Ib-cr, aac(6')-Ib-cr5</t>
  </si>
  <si>
    <t>BETA-LACTAM</t>
  </si>
  <si>
    <t>blaCARB-2, blaLAP, blaLAP-2, blaOXA, blaOXA-2, blaOXA-9, blaSFO-1, blaSHV, blaSHV-1, blaTEM, blaTEM-116, blaTEM-135, blaTEM-176, blaTEM-190, blaTEM-215, blaTEM-30, blaTEM-32, blaTEM-33, blaTEM-34, blaTEM-35, blaTEM-40</t>
  </si>
  <si>
    <t>blaTEM-1</t>
  </si>
  <si>
    <t>BETA-LACTAM POINT</t>
  </si>
  <si>
    <t>ampC_C-11T, ampC_C-42T, ampC_T-14TGT, ampC_T-32A, ftsI_I336IKYRI, ftsI_I336IPYRI, ftsI_N337NYRIN</t>
  </si>
  <si>
    <t>BLEOMYCIN</t>
  </si>
  <si>
    <t>ble, bleO</t>
  </si>
  <si>
    <t>CARBAPENEM</t>
  </si>
  <si>
    <t>blaIMI-2, blaIMP, blaIMP-26, blaIMP-4, blaKPC-2, blaNDM-1, blaNDM-4, blaNDM-5, blaNDM-6, blaNDM-7, blaOXA-181, blaOXA-23, blaOXA-232, blaOXA-244, blaOXA-48, blaOXA-484, blaVIM-1</t>
  </si>
  <si>
    <t>CEPHALOSPORIN</t>
  </si>
  <si>
    <t>blaCMY, blaCMY-141, blaCMY-145, blaCMY-146, blaCMY-148, blaCMY-16, blaCMY-173, blaCMY-2, blaCMY-4, blaCMY-42, blaCMY-43, blaCMY-6, blaCMY-62, blaCTX-M, blaCTX-M-1, blaCTX-M-101, blaCTX-M-104, blaCTX-M-123, blaCTX-M-14, blaCTX-M-15, blaCTX-M-182, blaCTX-M-189, blaCTX-M-220, blaCTX-M-24, blaCTX-M-27, blaCTX-M-3, blaCTX-M-55, blaCTX-M-62, blaCTX-M-65, blaCTX-M-8, blaCTX-M-9, blaDHA-1, blaDHA-6, blaOXA-1, blaOXA-10, blaSHV-12, blaSHV-2, blaTEM-168, blaTEM-169, blaTEM-29, blaVEB-17, blaVEB-5</t>
  </si>
  <si>
    <t>COLISTIN</t>
  </si>
  <si>
    <t>mcr-1.1, mcr-9.1, mcr-9.2</t>
  </si>
  <si>
    <t>COLISTIN POINT</t>
  </si>
  <si>
    <t>pmrB_C84Y, pmrB_P94S, pmrB_V161G</t>
  </si>
  <si>
    <t>EFFLUX</t>
  </si>
  <si>
    <t>Freqeunt</t>
  </si>
  <si>
    <t>emrD, mdtM</t>
  </si>
  <si>
    <t>Ubiquitous</t>
  </si>
  <si>
    <t>acrF</t>
  </si>
  <si>
    <t>FOSFOMYCIN</t>
  </si>
  <si>
    <t>fosA10, fosA3, fosA4, fosA7.5</t>
  </si>
  <si>
    <t>FOSFOMYCIN POINT</t>
  </si>
  <si>
    <t>ptsI_V25I</t>
  </si>
  <si>
    <t>glpT_E448K</t>
  </si>
  <si>
    <t>uhpT_E350Q</t>
  </si>
  <si>
    <t>FOSMIDOMYCIN POINT</t>
  </si>
  <si>
    <t>cyaA_S352T</t>
  </si>
  <si>
    <t>ISONIAZID/TRICLOSAN POINT</t>
  </si>
  <si>
    <t>fabI_F203L</t>
  </si>
  <si>
    <t>LINCOSAMIDE</t>
  </si>
  <si>
    <t>lnu(C), lnu(F), lnu(G)</t>
  </si>
  <si>
    <t>MACROLIDE</t>
  </si>
  <si>
    <t>ere(A), erm(42), erm(A), erm(B), mef(B), mph(E), msr(E)</t>
  </si>
  <si>
    <t>mph(A)</t>
  </si>
  <si>
    <t>MULTIDRUG POINT</t>
  </si>
  <si>
    <t>acrR_R45C, marR_S3N, soxR_G121D, soxS_A12S</t>
  </si>
  <si>
    <t>NITROFURAN POINT</t>
  </si>
  <si>
    <t>nfsA_E223STOP, nfsA_G131D, nfsA_K141STOP, nfsA_Q44STOP, nfsA_R15C, nfsA_R203C, nfsA_S33R</t>
  </si>
  <si>
    <t>PHENICOL</t>
  </si>
  <si>
    <t>catA1, catA2, catB, catB3, catB8, cmlA1, cmlA5, cmlA6, cmx, floR, floR2</t>
  </si>
  <si>
    <t>PHENICOL/QUINOLONE</t>
  </si>
  <si>
    <t>oqxA, oqxA2, oqxB, oqxB2</t>
  </si>
  <si>
    <t>QUINOLONE</t>
  </si>
  <si>
    <t>qepA, qepA1, qepA4, qepA8, qepA9, qnrA1, qnrA6, qnrB1, qnrB19, qnrB2, qnrB4, qnrB6, qnrB7, qnrD1, qnrS, qnrS1, qnrS13</t>
  </si>
  <si>
    <t>QUINOLONE POINT</t>
  </si>
  <si>
    <t>gyrA_D87Y, gyrA_G81C, gyrA_S83A, gyrA_S83V, parC_A108T, parC_A108V, parC_A56T, parC_E84G, parC_E84K, parC_E84V, parC_G78C, parC_S57T, parC_S80R, parE_D475E, parE_E460D, parE_E460K, parE_I355T, parE_I444F, parE_I464F, parE_I529L, parE_L416F, parE_L445H, parE_S458A, parE_S458T</t>
  </si>
  <si>
    <t>gyrA_D87N, gyrA_S83L, parC_S80I</t>
  </si>
  <si>
    <t>QUINOLONE/TRICLOSAN POINT</t>
  </si>
  <si>
    <t>gyrA_D87G, gyrA_D87H</t>
  </si>
  <si>
    <t>RIFAMYCIN</t>
  </si>
  <si>
    <t>arr, arr-2, arr-3</t>
  </si>
  <si>
    <t>RIFAMYCIN POINT</t>
  </si>
  <si>
    <t>rpoB_I572L, rpoB_Q513L, rpoB_S531F, rpoB_V146F</t>
  </si>
  <si>
    <t>STREPTOTHRICIN</t>
  </si>
  <si>
    <t>sat2</t>
  </si>
  <si>
    <t>SULFONAMIDE</t>
  </si>
  <si>
    <t>sul3</t>
  </si>
  <si>
    <t>sul1, sul2</t>
  </si>
  <si>
    <t>SULFONAMIDE POINT</t>
  </si>
  <si>
    <t>folP_P64S</t>
  </si>
  <si>
    <t>TETRACYCLINE</t>
  </si>
  <si>
    <t>tet(B), tet(C), tet(D), tet(M)</t>
  </si>
  <si>
    <t>tet(A)</t>
  </si>
  <si>
    <t>TRIMETHOPRIM</t>
  </si>
  <si>
    <t>dfrA1, dfrA12, dfrA14, dfrA15, dfrA16, dfrA19, dfrA21, dfrA27, dfrA29, dfrA35, dfrA36, dfrA4, dfrA5, dfrA7, dfrA8, dfrB4</t>
  </si>
  <si>
    <t>dfrA17</t>
  </si>
  <si>
    <t>Common</t>
  </si>
  <si>
    <t>None</t>
  </si>
  <si>
    <t>-</t>
  </si>
  <si>
    <t>Total</t>
  </si>
  <si>
    <t>AMR Class</t>
  </si>
  <si>
    <t>Relative abundance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</si>
</sst>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_1" connectionId="1" xr16:uid="{071218F9-4E08-724A-A8CC-6253943B898A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8813-FE86-B649-8E46-A1DD5938B696}">
  <dimension ref="A1:E44"/>
  <sheetViews>
    <sheetView tabSelected="1" topLeftCell="A28" workbookViewId="0">
      <selection activeCell="D43" sqref="A1:D43"/>
    </sheetView>
  </sheetViews>
  <sheetFormatPr baseColWidth="10" defaultRowHeight="16" x14ac:dyDescent="0.2"/>
  <cols>
    <col min="1" max="1" width="31" customWidth="1"/>
    <col min="2" max="2" width="27" customWidth="1"/>
    <col min="3" max="3" width="59" style="1" customWidth="1"/>
    <col min="4" max="4" width="20.33203125" bestFit="1" customWidth="1"/>
  </cols>
  <sheetData>
    <row r="1" spans="1:5" ht="17" x14ac:dyDescent="0.2">
      <c r="A1" s="2" t="s">
        <v>80</v>
      </c>
      <c r="B1" s="2" t="s">
        <v>81</v>
      </c>
      <c r="C1" s="3" t="s">
        <v>0</v>
      </c>
      <c r="D1" s="2" t="s">
        <v>1</v>
      </c>
    </row>
    <row r="2" spans="1:5" ht="17" x14ac:dyDescent="0.2">
      <c r="A2" s="2" t="s">
        <v>24</v>
      </c>
      <c r="B2" s="2" t="s">
        <v>27</v>
      </c>
      <c r="C2" s="3" t="s">
        <v>28</v>
      </c>
      <c r="D2" s="2">
        <v>1</v>
      </c>
      <c r="E2" s="2"/>
    </row>
    <row r="3" spans="1:5" ht="17" x14ac:dyDescent="0.2">
      <c r="A3" s="2" t="s">
        <v>31</v>
      </c>
      <c r="B3" s="2" t="s">
        <v>27</v>
      </c>
      <c r="C3" s="3" t="s">
        <v>33</v>
      </c>
      <c r="D3" s="2">
        <v>1</v>
      </c>
      <c r="E3" s="2"/>
    </row>
    <row r="4" spans="1:5" ht="17" x14ac:dyDescent="0.2">
      <c r="A4" s="2" t="s">
        <v>24</v>
      </c>
      <c r="B4" s="2" t="s">
        <v>25</v>
      </c>
      <c r="C4" s="3" t="s">
        <v>26</v>
      </c>
      <c r="D4" s="2">
        <v>2</v>
      </c>
      <c r="E4" s="2"/>
    </row>
    <row r="5" spans="1:5" ht="17" x14ac:dyDescent="0.2">
      <c r="A5" s="2" t="s">
        <v>2</v>
      </c>
      <c r="B5" s="2" t="s">
        <v>5</v>
      </c>
      <c r="C5" s="3" t="s">
        <v>6</v>
      </c>
      <c r="D5" s="2">
        <v>2</v>
      </c>
      <c r="E5" s="2"/>
    </row>
    <row r="6" spans="1:5" ht="17" x14ac:dyDescent="0.2">
      <c r="A6" s="2" t="s">
        <v>9</v>
      </c>
      <c r="B6" s="2" t="s">
        <v>5</v>
      </c>
      <c r="C6" s="3" t="s">
        <v>11</v>
      </c>
      <c r="D6" s="2">
        <v>1</v>
      </c>
      <c r="E6" s="2"/>
    </row>
    <row r="7" spans="1:5" ht="17" x14ac:dyDescent="0.2">
      <c r="A7" s="2" t="s">
        <v>31</v>
      </c>
      <c r="B7" s="2" t="s">
        <v>5</v>
      </c>
      <c r="C7" s="3" t="s">
        <v>34</v>
      </c>
      <c r="D7" s="2">
        <v>1</v>
      </c>
      <c r="E7" s="2"/>
    </row>
    <row r="8" spans="1:5" ht="17" x14ac:dyDescent="0.2">
      <c r="A8" s="2" t="s">
        <v>35</v>
      </c>
      <c r="B8" s="2" t="s">
        <v>5</v>
      </c>
      <c r="C8" s="3" t="s">
        <v>36</v>
      </c>
      <c r="D8" s="2">
        <v>1</v>
      </c>
      <c r="E8" s="2"/>
    </row>
    <row r="9" spans="1:5" ht="17" x14ac:dyDescent="0.2">
      <c r="A9" s="2" t="s">
        <v>41</v>
      </c>
      <c r="B9" s="2" t="s">
        <v>5</v>
      </c>
      <c r="C9" s="3" t="s">
        <v>43</v>
      </c>
      <c r="D9" s="2">
        <v>1</v>
      </c>
      <c r="E9" s="2"/>
    </row>
    <row r="10" spans="1:5" ht="17" x14ac:dyDescent="0.2">
      <c r="A10" s="2" t="s">
        <v>54</v>
      </c>
      <c r="B10" s="2" t="s">
        <v>5</v>
      </c>
      <c r="C10" s="3" t="s">
        <v>56</v>
      </c>
      <c r="D10" s="2">
        <v>3</v>
      </c>
      <c r="E10" s="2"/>
    </row>
    <row r="11" spans="1:5" ht="17" x14ac:dyDescent="0.2">
      <c r="A11" s="2" t="s">
        <v>65</v>
      </c>
      <c r="B11" s="2" t="s">
        <v>5</v>
      </c>
      <c r="C11" s="3" t="s">
        <v>67</v>
      </c>
      <c r="D11" s="2">
        <v>2</v>
      </c>
      <c r="E11" s="2"/>
    </row>
    <row r="12" spans="1:5" ht="17" x14ac:dyDescent="0.2">
      <c r="A12" s="2" t="s">
        <v>70</v>
      </c>
      <c r="B12" s="2" t="s">
        <v>5</v>
      </c>
      <c r="C12" s="3" t="s">
        <v>72</v>
      </c>
      <c r="D12" s="2">
        <v>1</v>
      </c>
      <c r="E12" s="2"/>
    </row>
    <row r="13" spans="1:5" ht="17" x14ac:dyDescent="0.2">
      <c r="A13" s="2" t="s">
        <v>73</v>
      </c>
      <c r="B13" s="2" t="s">
        <v>5</v>
      </c>
      <c r="C13" s="3" t="s">
        <v>75</v>
      </c>
      <c r="D13" s="2">
        <v>1</v>
      </c>
      <c r="E13" s="2"/>
    </row>
    <row r="14" spans="1:5" ht="17" x14ac:dyDescent="0.2">
      <c r="A14" s="2" t="s">
        <v>77</v>
      </c>
      <c r="B14" s="2" t="s">
        <v>76</v>
      </c>
      <c r="C14" s="3" t="s">
        <v>77</v>
      </c>
      <c r="D14" s="2">
        <v>0</v>
      </c>
      <c r="E14" s="2"/>
    </row>
    <row r="15" spans="1:5" ht="85" x14ac:dyDescent="0.2">
      <c r="A15" s="2" t="s">
        <v>2</v>
      </c>
      <c r="B15" s="2" t="s">
        <v>3</v>
      </c>
      <c r="C15" s="3" t="s">
        <v>4</v>
      </c>
      <c r="D15" s="2">
        <v>35</v>
      </c>
      <c r="E15" s="2"/>
    </row>
    <row r="16" spans="1:5" ht="17" x14ac:dyDescent="0.2">
      <c r="A16" s="2" t="s">
        <v>7</v>
      </c>
      <c r="B16" s="2" t="s">
        <v>3</v>
      </c>
      <c r="C16" s="3" t="s">
        <v>8</v>
      </c>
      <c r="D16" s="2">
        <v>2</v>
      </c>
      <c r="E16" s="2"/>
    </row>
    <row r="17" spans="1:5" ht="68" x14ac:dyDescent="0.2">
      <c r="A17" s="2" t="s">
        <v>9</v>
      </c>
      <c r="B17" s="2" t="s">
        <v>3</v>
      </c>
      <c r="C17" s="3" t="s">
        <v>10</v>
      </c>
      <c r="D17" s="2">
        <v>21</v>
      </c>
      <c r="E17" s="2"/>
    </row>
    <row r="18" spans="1:5" ht="34" x14ac:dyDescent="0.2">
      <c r="A18" s="2" t="s">
        <v>12</v>
      </c>
      <c r="B18" s="2" t="s">
        <v>3</v>
      </c>
      <c r="C18" s="3" t="s">
        <v>13</v>
      </c>
      <c r="D18" s="2">
        <v>7</v>
      </c>
      <c r="E18" s="2"/>
    </row>
    <row r="19" spans="1:5" ht="17" x14ac:dyDescent="0.2">
      <c r="A19" s="2" t="s">
        <v>14</v>
      </c>
      <c r="B19" s="2" t="s">
        <v>3</v>
      </c>
      <c r="C19" s="3" t="s">
        <v>15</v>
      </c>
      <c r="D19" s="2">
        <v>2</v>
      </c>
      <c r="E19" s="2"/>
    </row>
    <row r="20" spans="1:5" ht="51" x14ac:dyDescent="0.2">
      <c r="A20" s="2" t="s">
        <v>16</v>
      </c>
      <c r="B20" s="2" t="s">
        <v>3</v>
      </c>
      <c r="C20" s="3" t="s">
        <v>17</v>
      </c>
      <c r="D20" s="2">
        <v>17</v>
      </c>
      <c r="E20" s="2"/>
    </row>
    <row r="21" spans="1:5" ht="136" x14ac:dyDescent="0.2">
      <c r="A21" s="2" t="s">
        <v>18</v>
      </c>
      <c r="B21" s="2" t="s">
        <v>3</v>
      </c>
      <c r="C21" s="3" t="s">
        <v>19</v>
      </c>
      <c r="D21" s="2">
        <v>42</v>
      </c>
      <c r="E21" s="2"/>
    </row>
    <row r="22" spans="1:5" ht="17" x14ac:dyDescent="0.2">
      <c r="A22" s="2" t="s">
        <v>20</v>
      </c>
      <c r="B22" s="2" t="s">
        <v>3</v>
      </c>
      <c r="C22" s="3" t="s">
        <v>21</v>
      </c>
      <c r="D22" s="2">
        <v>3</v>
      </c>
      <c r="E22" s="2"/>
    </row>
    <row r="23" spans="1:5" ht="17" x14ac:dyDescent="0.2">
      <c r="A23" s="2" t="s">
        <v>22</v>
      </c>
      <c r="B23" s="2" t="s">
        <v>3</v>
      </c>
      <c r="C23" s="3" t="s">
        <v>23</v>
      </c>
      <c r="D23" s="2">
        <v>3</v>
      </c>
      <c r="E23" s="2"/>
    </row>
    <row r="24" spans="1:5" ht="17" x14ac:dyDescent="0.2">
      <c r="A24" s="2" t="s">
        <v>29</v>
      </c>
      <c r="B24" s="2" t="s">
        <v>3</v>
      </c>
      <c r="C24" s="3" t="s">
        <v>30</v>
      </c>
      <c r="D24" s="2">
        <v>4</v>
      </c>
      <c r="E24" s="2"/>
    </row>
    <row r="25" spans="1:5" ht="17" x14ac:dyDescent="0.2">
      <c r="A25" s="2" t="s">
        <v>31</v>
      </c>
      <c r="B25" s="2" t="s">
        <v>3</v>
      </c>
      <c r="C25" s="3" t="s">
        <v>32</v>
      </c>
      <c r="D25" s="2">
        <v>1</v>
      </c>
      <c r="E25" s="2"/>
    </row>
    <row r="26" spans="1:5" ht="17" x14ac:dyDescent="0.2">
      <c r="A26" s="2" t="s">
        <v>37</v>
      </c>
      <c r="B26" s="2" t="s">
        <v>3</v>
      </c>
      <c r="C26" s="3" t="s">
        <v>38</v>
      </c>
      <c r="D26" s="2">
        <v>1</v>
      </c>
      <c r="E26" s="2"/>
    </row>
    <row r="27" spans="1:5" ht="17" x14ac:dyDescent="0.2">
      <c r="A27" s="2" t="s">
        <v>39</v>
      </c>
      <c r="B27" s="2" t="s">
        <v>3</v>
      </c>
      <c r="C27" s="3" t="s">
        <v>40</v>
      </c>
      <c r="D27" s="2">
        <v>3</v>
      </c>
      <c r="E27" s="2"/>
    </row>
    <row r="28" spans="1:5" ht="17" x14ac:dyDescent="0.2">
      <c r="A28" s="2" t="s">
        <v>41</v>
      </c>
      <c r="B28" s="2" t="s">
        <v>3</v>
      </c>
      <c r="C28" s="3" t="s">
        <v>42</v>
      </c>
      <c r="D28" s="2">
        <v>7</v>
      </c>
      <c r="E28" s="2"/>
    </row>
    <row r="29" spans="1:5" ht="17" x14ac:dyDescent="0.2">
      <c r="A29" s="2" t="s">
        <v>44</v>
      </c>
      <c r="B29" s="2" t="s">
        <v>3</v>
      </c>
      <c r="C29" s="3" t="s">
        <v>45</v>
      </c>
      <c r="D29" s="2">
        <v>4</v>
      </c>
      <c r="E29" s="2"/>
    </row>
    <row r="30" spans="1:5" ht="34" x14ac:dyDescent="0.2">
      <c r="A30" s="2" t="s">
        <v>46</v>
      </c>
      <c r="B30" s="2" t="s">
        <v>3</v>
      </c>
      <c r="C30" s="3" t="s">
        <v>47</v>
      </c>
      <c r="D30" s="2">
        <v>7</v>
      </c>
      <c r="E30" s="2"/>
    </row>
    <row r="31" spans="1:5" ht="34" x14ac:dyDescent="0.2">
      <c r="A31" s="2" t="s">
        <v>48</v>
      </c>
      <c r="B31" s="2" t="s">
        <v>3</v>
      </c>
      <c r="C31" s="3" t="s">
        <v>49</v>
      </c>
      <c r="D31" s="2">
        <v>11</v>
      </c>
      <c r="E31" s="2"/>
    </row>
    <row r="32" spans="1:5" ht="17" x14ac:dyDescent="0.2">
      <c r="A32" s="2" t="s">
        <v>50</v>
      </c>
      <c r="B32" s="2" t="s">
        <v>3</v>
      </c>
      <c r="C32" s="3" t="s">
        <v>51</v>
      </c>
      <c r="D32" s="2">
        <v>4</v>
      </c>
      <c r="E32" s="2"/>
    </row>
    <row r="33" spans="1:5" ht="34" x14ac:dyDescent="0.2">
      <c r="A33" s="2" t="s">
        <v>52</v>
      </c>
      <c r="B33" s="2" t="s">
        <v>3</v>
      </c>
      <c r="C33" s="3" t="s">
        <v>53</v>
      </c>
      <c r="D33" s="2">
        <v>17</v>
      </c>
      <c r="E33" s="2"/>
    </row>
    <row r="34" spans="1:5" ht="85" x14ac:dyDescent="0.2">
      <c r="A34" s="2" t="s">
        <v>54</v>
      </c>
      <c r="B34" s="2" t="s">
        <v>3</v>
      </c>
      <c r="C34" s="3" t="s">
        <v>55</v>
      </c>
      <c r="D34" s="2">
        <v>24</v>
      </c>
      <c r="E34" s="2"/>
    </row>
    <row r="35" spans="1:5" ht="17" x14ac:dyDescent="0.2">
      <c r="A35" s="2" t="s">
        <v>57</v>
      </c>
      <c r="B35" s="2" t="s">
        <v>3</v>
      </c>
      <c r="C35" s="3" t="s">
        <v>58</v>
      </c>
      <c r="D35" s="2">
        <v>2</v>
      </c>
      <c r="E35" s="2"/>
    </row>
    <row r="36" spans="1:5" ht="17" x14ac:dyDescent="0.2">
      <c r="A36" s="2" t="s">
        <v>59</v>
      </c>
      <c r="B36" s="2" t="s">
        <v>3</v>
      </c>
      <c r="C36" s="3" t="s">
        <v>60</v>
      </c>
      <c r="D36" s="2">
        <v>3</v>
      </c>
      <c r="E36" s="2"/>
    </row>
    <row r="37" spans="1:5" ht="17" x14ac:dyDescent="0.2">
      <c r="A37" s="2" t="s">
        <v>61</v>
      </c>
      <c r="B37" s="2" t="s">
        <v>3</v>
      </c>
      <c r="C37" s="3" t="s">
        <v>62</v>
      </c>
      <c r="D37" s="2">
        <v>4</v>
      </c>
      <c r="E37" s="2"/>
    </row>
    <row r="38" spans="1:5" ht="17" x14ac:dyDescent="0.2">
      <c r="A38" s="2" t="s">
        <v>63</v>
      </c>
      <c r="B38" s="2" t="s">
        <v>3</v>
      </c>
      <c r="C38" s="3" t="s">
        <v>64</v>
      </c>
      <c r="D38" s="2">
        <v>1</v>
      </c>
      <c r="E38" s="2"/>
    </row>
    <row r="39" spans="1:5" ht="17" x14ac:dyDescent="0.2">
      <c r="A39" s="2" t="s">
        <v>65</v>
      </c>
      <c r="B39" s="2" t="s">
        <v>3</v>
      </c>
      <c r="C39" s="3" t="s">
        <v>66</v>
      </c>
      <c r="D39" s="2">
        <v>1</v>
      </c>
      <c r="E39" s="2"/>
    </row>
    <row r="40" spans="1:5" ht="17" x14ac:dyDescent="0.2">
      <c r="A40" s="2" t="s">
        <v>68</v>
      </c>
      <c r="B40" s="2" t="s">
        <v>3</v>
      </c>
      <c r="C40" s="3" t="s">
        <v>69</v>
      </c>
      <c r="D40" s="2">
        <v>1</v>
      </c>
      <c r="E40" s="2"/>
    </row>
    <row r="41" spans="1:5" ht="17" x14ac:dyDescent="0.2">
      <c r="A41" s="2" t="s">
        <v>70</v>
      </c>
      <c r="B41" s="2" t="s">
        <v>3</v>
      </c>
      <c r="C41" s="3" t="s">
        <v>71</v>
      </c>
      <c r="D41" s="2">
        <v>4</v>
      </c>
      <c r="E41" s="2"/>
    </row>
    <row r="42" spans="1:5" ht="34" x14ac:dyDescent="0.2">
      <c r="A42" s="2" t="s">
        <v>73</v>
      </c>
      <c r="B42" s="2" t="s">
        <v>3</v>
      </c>
      <c r="C42" s="3" t="s">
        <v>74</v>
      </c>
      <c r="D42" s="2">
        <v>16</v>
      </c>
    </row>
    <row r="43" spans="1:5" ht="17" x14ac:dyDescent="0.2">
      <c r="A43" s="2" t="s">
        <v>79</v>
      </c>
      <c r="B43" s="2" t="s">
        <v>78</v>
      </c>
      <c r="C43" s="3" t="s">
        <v>78</v>
      </c>
      <c r="D43" s="2">
        <f>SUM(D2:D42)</f>
        <v>264</v>
      </c>
    </row>
    <row r="44" spans="1:5" x14ac:dyDescent="0.2">
      <c r="A44" s="2"/>
      <c r="B44" s="2"/>
      <c r="C44" s="3"/>
      <c r="D44" s="2"/>
    </row>
  </sheetData>
  <sortState xmlns:xlrd2="http://schemas.microsoft.com/office/spreadsheetml/2017/richdata2" ref="A2:E41">
    <sortCondition ref="E2:E41"/>
    <sortCondition ref="A2:A4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Sheet1!Table_1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Cummins</dc:creator>
  <cp:lastModifiedBy>Max Cummins</cp:lastModifiedBy>
  <dcterms:created xsi:type="dcterms:W3CDTF">2024-11-18T07:21:06Z</dcterms:created>
  <dcterms:modified xsi:type="dcterms:W3CDTF">2024-11-18T07:29:00Z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2024-11-18T07:28:15Z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ffcf33d3-913e-4b04-a745-55e5064dd05c</vt:lpwstr>
  </property>
  <property fmtid="{D5CDD505-2E9C-101B-9397-08002B2CF9AE}" pid="8" name="MSIP_Label_51a6c3db-1667-4f49-995a-8b9973972958_ContentBits">
    <vt:lpwstr>0</vt:lpwstr>
  </property>
</Properties>
</file>