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.sharepoint.com/sites/23PHC902-Motiontracking/Shared Documents/Motion tracking/"/>
    </mc:Choice>
  </mc:AlternateContent>
  <xr:revisionPtr revIDLastSave="16" documentId="8_{270707C0-0B35-4BD0-8FE9-85FC6649B495}" xr6:coauthVersionLast="47" xr6:coauthVersionMax="47" xr10:uidLastSave="{529B7C0C-5BFE-4466-A9E8-A6F8052C8A11}"/>
  <bookViews>
    <workbookView xWindow="-120" yWindow="-120" windowWidth="29040" windowHeight="15840" xr2:uid="{4986345C-83C5-4282-BEE9-C36D173418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J10" i="1"/>
  <c r="J9" i="1" s="1"/>
  <c r="I10" i="1" s="1"/>
  <c r="L10" i="1"/>
  <c r="L9" i="1" s="1"/>
  <c r="K9" i="1"/>
  <c r="M9" i="1"/>
  <c r="E7" i="1"/>
  <c r="G6" i="1" s="1"/>
  <c r="G7" i="1" s="1"/>
  <c r="F7" i="1"/>
  <c r="D7" i="1"/>
  <c r="I9" i="1" l="1"/>
  <c r="H10" i="1" s="1"/>
  <c r="H7" i="1"/>
  <c r="K6" i="1" s="1"/>
  <c r="K7" i="1" s="1"/>
  <c r="K11" i="1" s="1"/>
  <c r="H9" i="1" l="1"/>
  <c r="H11" i="1"/>
  <c r="I6" i="1"/>
  <c r="I7" i="1" s="1"/>
  <c r="I11" i="1" s="1"/>
  <c r="J6" i="1" l="1"/>
  <c r="J7" i="1" s="1"/>
  <c r="L6" i="1"/>
  <c r="L7" i="1" s="1"/>
  <c r="J11" i="1"/>
  <c r="G10" i="1"/>
  <c r="F10" i="1"/>
  <c r="M6" i="1" l="1"/>
  <c r="M7" i="1" s="1"/>
  <c r="M11" i="1" s="1"/>
  <c r="L11" i="1"/>
  <c r="F9" i="1"/>
  <c r="F11" i="1"/>
  <c r="G11" i="1"/>
  <c r="G9" i="1"/>
  <c r="E10" i="1" s="1"/>
  <c r="E9" i="1" l="1"/>
  <c r="D10" i="1" s="1"/>
  <c r="E11" i="1"/>
  <c r="D9" i="1" l="1"/>
  <c r="D11" i="1"/>
</calcChain>
</file>

<file path=xl/sharedStrings.xml><?xml version="1.0" encoding="utf-8"?>
<sst xmlns="http://schemas.openxmlformats.org/spreadsheetml/2006/main" count="35" uniqueCount="32">
  <si>
    <t>Video detailing this method:</t>
  </si>
  <si>
    <t>Time of Completion = 206 Days</t>
  </si>
  <si>
    <t>Critical Path Method</t>
  </si>
  <si>
    <t>https://www.youtube.com/watch?v=Nso8yZOlnjg</t>
  </si>
  <si>
    <t>20/11/2023 - 13/6/2024</t>
  </si>
  <si>
    <t>Activity</t>
  </si>
  <si>
    <t>Decide parameters and gather equations</t>
  </si>
  <si>
    <t>Familiarise with FIJI</t>
  </si>
  <si>
    <t>Data storage method</t>
  </si>
  <si>
    <t>Literature reviews</t>
  </si>
  <si>
    <t>Gather data</t>
  </si>
  <si>
    <t>Calculate parameters</t>
  </si>
  <si>
    <t>MATLAB analysis</t>
  </si>
  <si>
    <t>Progress report</t>
  </si>
  <si>
    <t>Write report</t>
  </si>
  <si>
    <t>Make presentation slides</t>
  </si>
  <si>
    <t>Project plan due date - Presentation due date</t>
  </si>
  <si>
    <t>Activity No.</t>
  </si>
  <si>
    <t>Predecessor Activity (PA)</t>
  </si>
  <si>
    <t>---</t>
  </si>
  <si>
    <t>1,2</t>
  </si>
  <si>
    <t>3,4</t>
  </si>
  <si>
    <t>3,6</t>
  </si>
  <si>
    <t>Time to first deadline = 122 Days (Progress report)</t>
  </si>
  <si>
    <t>Duration (Time in days)</t>
  </si>
  <si>
    <t>Early Start (ES)</t>
  </si>
  <si>
    <t>Early Finish (EF)</t>
  </si>
  <si>
    <t>Successor Activity (SA)</t>
  </si>
  <si>
    <t>5,9</t>
  </si>
  <si>
    <t>Late Start (LS)</t>
  </si>
  <si>
    <t>Late Finish (LF)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</si>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</sst>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Nso8yZOlnj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6723-1ECB-479F-97E6-9E93DC83037B}">
  <dimension ref="A1:M11"/>
  <sheetViews>
    <sheetView tabSelected="1" topLeftCell="C1" zoomScale="115" zoomScaleNormal="115" workbookViewId="0">
      <selection activeCell="D6" sqref="D6"/>
    </sheetView>
  </sheetViews>
  <sheetFormatPr defaultColWidth="8.85546875" defaultRowHeight="15" x14ac:dyDescent="0.25"/>
  <cols>
    <col min="1" max="1" width="46.42578125" bestFit="1" customWidth="1"/>
    <col min="2" max="2" width="53" bestFit="1" customWidth="1"/>
    <col min="3" max="3" width="23.7109375" bestFit="1" customWidth="1"/>
    <col min="4" max="4" width="43" customWidth="1"/>
    <col min="5" max="5" width="30" customWidth="1"/>
    <col min="6" max="6" width="24.85546875" customWidth="1"/>
    <col min="7" max="7" width="18.7109375" customWidth="1"/>
    <col min="8" max="8" width="18.140625" customWidth="1"/>
    <col min="9" max="9" width="22.7109375" customWidth="1"/>
    <col min="10" max="10" width="17.85546875" customWidth="1"/>
    <col min="11" max="11" width="12.7109375" bestFit="1" customWidth="1"/>
    <col min="12" max="12" width="10.7109375" bestFit="1" customWidth="1"/>
    <col min="13" max="13" width="19.855468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 t="s">
        <v>3</v>
      </c>
      <c r="B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</row>
    <row r="3" spans="1:13" x14ac:dyDescent="0.25">
      <c r="B3" t="s">
        <v>16</v>
      </c>
      <c r="C3" s="2" t="s">
        <v>17</v>
      </c>
      <c r="D3" s="4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</row>
    <row r="4" spans="1:13" x14ac:dyDescent="0.25">
      <c r="C4" s="2" t="s">
        <v>18</v>
      </c>
      <c r="D4" s="4" t="s">
        <v>19</v>
      </c>
      <c r="E4" s="4" t="s">
        <v>19</v>
      </c>
      <c r="F4" s="4" t="s">
        <v>19</v>
      </c>
      <c r="G4" s="4" t="s">
        <v>20</v>
      </c>
      <c r="H4" s="2" t="s">
        <v>21</v>
      </c>
      <c r="I4" s="2">
        <v>5</v>
      </c>
      <c r="J4" s="2">
        <v>6</v>
      </c>
      <c r="K4" s="2">
        <v>5</v>
      </c>
      <c r="L4" s="2" t="s">
        <v>22</v>
      </c>
      <c r="M4" s="2">
        <v>9</v>
      </c>
    </row>
    <row r="5" spans="1:13" x14ac:dyDescent="0.25">
      <c r="B5" t="s">
        <v>23</v>
      </c>
      <c r="C5" s="2" t="s">
        <v>24</v>
      </c>
      <c r="D5" s="2">
        <v>14</v>
      </c>
      <c r="E5" s="2">
        <v>14</v>
      </c>
      <c r="F5" s="2">
        <v>21</v>
      </c>
      <c r="G5" s="2">
        <v>14</v>
      </c>
      <c r="H5" s="2">
        <v>14</v>
      </c>
      <c r="I5" s="2">
        <v>7</v>
      </c>
      <c r="J5" s="2">
        <v>28</v>
      </c>
      <c r="K5" s="2">
        <v>14</v>
      </c>
      <c r="L5" s="2">
        <v>21</v>
      </c>
      <c r="M5" s="2">
        <v>14</v>
      </c>
    </row>
    <row r="6" spans="1:13" x14ac:dyDescent="0.25">
      <c r="C6" s="5" t="s">
        <v>25</v>
      </c>
      <c r="D6" s="5">
        <v>0</v>
      </c>
      <c r="E6" s="5">
        <v>0</v>
      </c>
      <c r="F6" s="5">
        <v>0</v>
      </c>
      <c r="G6" s="5">
        <f>MAX(D7,E7)</f>
        <v>14</v>
      </c>
      <c r="H6" s="5">
        <f>MAX(F7,G7)</f>
        <v>28</v>
      </c>
      <c r="I6" s="5">
        <f>H7</f>
        <v>42</v>
      </c>
      <c r="J6" s="5">
        <f>I7</f>
        <v>49</v>
      </c>
      <c r="K6" s="5">
        <f>H7</f>
        <v>42</v>
      </c>
      <c r="L6" s="5">
        <f>MAX(J7,G7)</f>
        <v>77</v>
      </c>
      <c r="M6" s="5">
        <f>L7</f>
        <v>98</v>
      </c>
    </row>
    <row r="7" spans="1:13" x14ac:dyDescent="0.25">
      <c r="C7" s="5" t="s">
        <v>26</v>
      </c>
      <c r="D7" s="5">
        <f>D6+D5</f>
        <v>14</v>
      </c>
      <c r="E7" s="5">
        <f t="shared" ref="E7:M7" si="0">E6+E5</f>
        <v>14</v>
      </c>
      <c r="F7" s="5">
        <f>F6+F5</f>
        <v>21</v>
      </c>
      <c r="G7" s="5">
        <f>G6+G5</f>
        <v>28</v>
      </c>
      <c r="H7" s="5">
        <f t="shared" si="0"/>
        <v>42</v>
      </c>
      <c r="I7" s="5">
        <f t="shared" si="0"/>
        <v>49</v>
      </c>
      <c r="J7" s="5">
        <f t="shared" si="0"/>
        <v>77</v>
      </c>
      <c r="K7" s="5">
        <f t="shared" si="0"/>
        <v>56</v>
      </c>
      <c r="L7" s="5">
        <f t="shared" si="0"/>
        <v>98</v>
      </c>
      <c r="M7" s="5">
        <f t="shared" si="0"/>
        <v>112</v>
      </c>
    </row>
    <row r="8" spans="1:13" x14ac:dyDescent="0.25">
      <c r="C8" s="2" t="s">
        <v>27</v>
      </c>
      <c r="D8" s="2">
        <v>4</v>
      </c>
      <c r="E8" s="2">
        <v>4</v>
      </c>
      <c r="F8" s="2" t="s">
        <v>28</v>
      </c>
      <c r="G8" s="2">
        <v>5</v>
      </c>
      <c r="H8" s="2">
        <v>6</v>
      </c>
      <c r="I8" s="2">
        <v>7</v>
      </c>
      <c r="J8" s="2">
        <v>8</v>
      </c>
      <c r="K8" s="2">
        <v>9</v>
      </c>
      <c r="L8" s="2">
        <v>10</v>
      </c>
      <c r="M8" s="4" t="s">
        <v>19</v>
      </c>
    </row>
    <row r="9" spans="1:13" x14ac:dyDescent="0.25">
      <c r="C9" s="6" t="s">
        <v>29</v>
      </c>
      <c r="D9" s="6">
        <f t="shared" ref="D9:L9" si="1">D10-D5</f>
        <v>17</v>
      </c>
      <c r="E9" s="6">
        <f t="shared" si="1"/>
        <v>31</v>
      </c>
      <c r="F9" s="6">
        <f t="shared" si="1"/>
        <v>38</v>
      </c>
      <c r="G9" s="6">
        <f t="shared" si="1"/>
        <v>45</v>
      </c>
      <c r="H9" s="6">
        <f t="shared" si="1"/>
        <v>59</v>
      </c>
      <c r="I9" s="6">
        <f t="shared" si="1"/>
        <v>73</v>
      </c>
      <c r="J9" s="6">
        <f t="shared" si="1"/>
        <v>80</v>
      </c>
      <c r="K9" s="6">
        <f t="shared" si="1"/>
        <v>108</v>
      </c>
      <c r="L9" s="6">
        <f t="shared" si="1"/>
        <v>171</v>
      </c>
      <c r="M9" s="6">
        <f>M10-M5</f>
        <v>192</v>
      </c>
    </row>
    <row r="10" spans="1:13" x14ac:dyDescent="0.25">
      <c r="C10" s="6" t="s">
        <v>30</v>
      </c>
      <c r="D10" s="6">
        <f>E9</f>
        <v>31</v>
      </c>
      <c r="E10" s="6">
        <f>G9</f>
        <v>45</v>
      </c>
      <c r="F10" s="6">
        <f>MIN(H9,L9)</f>
        <v>59</v>
      </c>
      <c r="G10" s="6">
        <f>H9</f>
        <v>59</v>
      </c>
      <c r="H10" s="6">
        <f>I9</f>
        <v>73</v>
      </c>
      <c r="I10" s="6">
        <f>J9</f>
        <v>80</v>
      </c>
      <c r="J10" s="6">
        <f>K9</f>
        <v>108</v>
      </c>
      <c r="K10" s="6">
        <v>122</v>
      </c>
      <c r="L10" s="6">
        <f>M9</f>
        <v>192</v>
      </c>
      <c r="M10" s="6">
        <v>206</v>
      </c>
    </row>
    <row r="11" spans="1:13" x14ac:dyDescent="0.25">
      <c r="C11" s="2" t="s">
        <v>31</v>
      </c>
      <c r="D11" s="2">
        <f>D10-D7</f>
        <v>17</v>
      </c>
      <c r="E11" s="2">
        <f t="shared" ref="E11:M11" si="2">E10-E7</f>
        <v>31</v>
      </c>
      <c r="F11" s="2">
        <f t="shared" si="2"/>
        <v>38</v>
      </c>
      <c r="G11" s="2">
        <f t="shared" si="2"/>
        <v>31</v>
      </c>
      <c r="H11" s="2">
        <f t="shared" si="2"/>
        <v>31</v>
      </c>
      <c r="I11" s="2">
        <f t="shared" si="2"/>
        <v>31</v>
      </c>
      <c r="J11" s="2">
        <f t="shared" si="2"/>
        <v>31</v>
      </c>
      <c r="K11" s="2">
        <f t="shared" si="2"/>
        <v>66</v>
      </c>
      <c r="L11" s="2">
        <f t="shared" si="2"/>
        <v>94</v>
      </c>
      <c r="M11" s="2">
        <f t="shared" si="2"/>
        <v>94</v>
      </c>
    </row>
  </sheetData>
  <hyperlinks>
    <hyperlink ref="A2" r:id="rId1" xr:uid="{32D01A6F-7A79-894F-9151-83454C03DE87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C541CF4803542AAD9E873F056AE49" ma:contentTypeVersion="3" ma:contentTypeDescription="Create a new document." ma:contentTypeScope="" ma:versionID="dc366348dd321ec25143988b4193be8f">
  <xsd:schema xmlns:xsd="http://www.w3.org/2001/XMLSchema" xmlns:xs="http://www.w3.org/2001/XMLSchema" xmlns:p="http://schemas.microsoft.com/office/2006/metadata/properties" xmlns:ns2="858474aa-d368-4ab2-afbd-7e5bad1268c2" targetNamespace="http://schemas.microsoft.com/office/2006/metadata/properties" ma:root="true" ma:fieldsID="3b3a63951f06a2b288054c3a6112ab04" ns2:_="">
    <xsd:import namespace="858474aa-d368-4ab2-afbd-7e5bad1268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474aa-d368-4ab2-afbd-7e5bad1268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84C906-2ED0-4F41-BEC6-7A5A2B2BDA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8474aa-d368-4ab2-afbd-7e5bad1268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C2CC87-858E-40BA-A5DC-6B50020EB861}">
  <ds:schemaRefs>
    <ds:schemaRef ds:uri="http://schemas.microsoft.com/office/2006/documentManagement/types"/>
    <ds:schemaRef ds:uri="858474aa-d368-4ab2-afbd-7e5bad1268c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477D6EC-68BC-46D4-BD4B-473A40694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Howard</dc:creator>
  <cp:keywords/>
  <dc:description/>
  <cp:lastModifiedBy>(s) Max Marsden</cp:lastModifiedBy>
  <cp:revision/>
  <dcterms:created xsi:type="dcterms:W3CDTF">2023-11-01T21:09:42Z</dcterms:created>
  <dcterms:modified xsi:type="dcterms:W3CDTF">2023-11-03T13:51:29Z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0x010100EEAC541CF4803542AAD9E873F056AE49</vt:lpwstr>
  </property>
</Properties>
</file>