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5dfe72327f0199/Documents/"/>
    </mc:Choice>
  </mc:AlternateContent>
  <xr:revisionPtr revIDLastSave="0" documentId="8_{7E934CD3-CDC4-4E6F-B516-EC6CD3EC5000}" xr6:coauthVersionLast="47" xr6:coauthVersionMax="47" xr10:uidLastSave="{00000000-0000-0000-0000-000000000000}"/>
  <bookViews>
    <workbookView xWindow="2730" yWindow="2730" windowWidth="28800" windowHeight="15435" activeTab="1" xr2:uid="{B46414B1-B1AD-4D74-A72C-BEAFD3C51367}"/>
  </bookViews>
  <sheets>
    <sheet name="Task 1" sheetId="1" r:id="rId1"/>
    <sheet name="Task 2" sheetId="2" r:id="rId2"/>
    <sheet name="Task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3" l="1"/>
  <c r="N4" i="3" s="1"/>
  <c r="M5" i="3"/>
  <c r="N5" i="3" s="1"/>
  <c r="M6" i="3"/>
  <c r="N6" i="3" s="1"/>
  <c r="M7" i="3"/>
  <c r="N7" i="3" s="1"/>
  <c r="M8" i="3"/>
  <c r="N8" i="3" s="1"/>
  <c r="M9" i="3"/>
  <c r="N9" i="3" s="1"/>
  <c r="M10" i="3"/>
  <c r="N10" i="3" s="1"/>
  <c r="M11" i="3"/>
  <c r="N11" i="3" s="1"/>
  <c r="M12" i="3"/>
  <c r="N12" i="3" s="1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M21" i="3"/>
  <c r="N21" i="3" s="1"/>
  <c r="M22" i="3"/>
  <c r="N22" i="3" s="1"/>
  <c r="M23" i="3"/>
  <c r="N23" i="3" s="1"/>
  <c r="M24" i="3"/>
  <c r="N24" i="3" s="1"/>
  <c r="M25" i="3"/>
  <c r="N25" i="3" s="1"/>
  <c r="M26" i="3"/>
  <c r="N26" i="3" s="1"/>
  <c r="M27" i="3"/>
  <c r="N27" i="3" s="1"/>
  <c r="M3" i="3"/>
  <c r="N3" i="3" s="1"/>
  <c r="V73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3" i="1"/>
  <c r="G31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3" i="2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4" i="1"/>
  <c r="A3" i="1"/>
</calcChain>
</file>

<file path=xl/sharedStrings.xml><?xml version="1.0" encoding="utf-8"?>
<sst xmlns="http://schemas.openxmlformats.org/spreadsheetml/2006/main" count="19" uniqueCount="16">
  <si>
    <t>Current / mA ±0.001</t>
  </si>
  <si>
    <t>Voltage / V ± 0.01</t>
  </si>
  <si>
    <t>Current Error</t>
  </si>
  <si>
    <t>Voltage Error</t>
  </si>
  <si>
    <t>Current / A</t>
  </si>
  <si>
    <t>Voltage / V</t>
  </si>
  <si>
    <t>Current / mA</t>
  </si>
  <si>
    <t>Voltage</t>
  </si>
  <si>
    <t>Current</t>
  </si>
  <si>
    <t>Voltage err</t>
  </si>
  <si>
    <t>Current err</t>
  </si>
  <si>
    <t>Power</t>
  </si>
  <si>
    <t>Power err</t>
  </si>
  <si>
    <t>(V)</t>
  </si>
  <si>
    <t>(mA)</t>
  </si>
  <si>
    <t>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</si>
</sst>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I-V curve for Diode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'Task 1'!$C$3:$C$68</c:f>
              <c:numCache>
                <c:formatCode>General</c:formatCode>
                <c:ptCount val="66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  <c:pt idx="3">
                  <c:v>0.23</c:v>
                </c:pt>
                <c:pt idx="4">
                  <c:v>0.24</c:v>
                </c:pt>
                <c:pt idx="5">
                  <c:v>0.25</c:v>
                </c:pt>
                <c:pt idx="6">
                  <c:v>0.26</c:v>
                </c:pt>
                <c:pt idx="7">
                  <c:v>0.27</c:v>
                </c:pt>
                <c:pt idx="8">
                  <c:v>0.28000000000000003</c:v>
                </c:pt>
                <c:pt idx="9">
                  <c:v>0.28999999999999998</c:v>
                </c:pt>
                <c:pt idx="10">
                  <c:v>0.3</c:v>
                </c:pt>
                <c:pt idx="11">
                  <c:v>0.31</c:v>
                </c:pt>
                <c:pt idx="12">
                  <c:v>0.32</c:v>
                </c:pt>
                <c:pt idx="13">
                  <c:v>0.33</c:v>
                </c:pt>
                <c:pt idx="14">
                  <c:v>0.34</c:v>
                </c:pt>
                <c:pt idx="15">
                  <c:v>0.35</c:v>
                </c:pt>
                <c:pt idx="16">
                  <c:v>0.36</c:v>
                </c:pt>
                <c:pt idx="17">
                  <c:v>0.37</c:v>
                </c:pt>
                <c:pt idx="18">
                  <c:v>0.38</c:v>
                </c:pt>
                <c:pt idx="19">
                  <c:v>0.39</c:v>
                </c:pt>
                <c:pt idx="20">
                  <c:v>0.4</c:v>
                </c:pt>
                <c:pt idx="21">
                  <c:v>0.41</c:v>
                </c:pt>
                <c:pt idx="22">
                  <c:v>0.42</c:v>
                </c:pt>
                <c:pt idx="23">
                  <c:v>0.43</c:v>
                </c:pt>
                <c:pt idx="24">
                  <c:v>0.44</c:v>
                </c:pt>
                <c:pt idx="25">
                  <c:v>0.45</c:v>
                </c:pt>
                <c:pt idx="26">
                  <c:v>0.46</c:v>
                </c:pt>
                <c:pt idx="27">
                  <c:v>0.46999999999999897</c:v>
                </c:pt>
                <c:pt idx="28">
                  <c:v>0.47999999999999898</c:v>
                </c:pt>
                <c:pt idx="29">
                  <c:v>0.48999999999999899</c:v>
                </c:pt>
                <c:pt idx="30">
                  <c:v>0.499999999999999</c:v>
                </c:pt>
                <c:pt idx="31">
                  <c:v>0.50999999999999901</c:v>
                </c:pt>
                <c:pt idx="32">
                  <c:v>0.51999999999999902</c:v>
                </c:pt>
                <c:pt idx="33">
                  <c:v>0.52999999999999903</c:v>
                </c:pt>
                <c:pt idx="34">
                  <c:v>0.53999999999999904</c:v>
                </c:pt>
                <c:pt idx="35">
                  <c:v>0.54999999999999905</c:v>
                </c:pt>
                <c:pt idx="36">
                  <c:v>0.55999999999999905</c:v>
                </c:pt>
                <c:pt idx="37">
                  <c:v>0.56999999999999895</c:v>
                </c:pt>
                <c:pt idx="38">
                  <c:v>0.57999999999999896</c:v>
                </c:pt>
                <c:pt idx="39">
                  <c:v>0.58999999999999897</c:v>
                </c:pt>
                <c:pt idx="40">
                  <c:v>0.59999999999999898</c:v>
                </c:pt>
                <c:pt idx="41">
                  <c:v>0.60999999999999899</c:v>
                </c:pt>
                <c:pt idx="42">
                  <c:v>0.619999999999999</c:v>
                </c:pt>
                <c:pt idx="43">
                  <c:v>0.62999999999999901</c:v>
                </c:pt>
                <c:pt idx="44">
                  <c:v>0.63999999999999901</c:v>
                </c:pt>
                <c:pt idx="45">
                  <c:v>0.64999999999999902</c:v>
                </c:pt>
                <c:pt idx="46">
                  <c:v>0.65999999999999903</c:v>
                </c:pt>
                <c:pt idx="47">
                  <c:v>0.66999999999999904</c:v>
                </c:pt>
                <c:pt idx="48">
                  <c:v>0.67999999999999905</c:v>
                </c:pt>
                <c:pt idx="49">
                  <c:v>0.68999999999999895</c:v>
                </c:pt>
                <c:pt idx="50">
                  <c:v>0.69999999999999896</c:v>
                </c:pt>
                <c:pt idx="51">
                  <c:v>0.70999999999999897</c:v>
                </c:pt>
                <c:pt idx="52">
                  <c:v>0.71999999999999897</c:v>
                </c:pt>
                <c:pt idx="53">
                  <c:v>0.72999999999999898</c:v>
                </c:pt>
                <c:pt idx="54">
                  <c:v>0.73999999999999899</c:v>
                </c:pt>
                <c:pt idx="55">
                  <c:v>0.749999999999999</c:v>
                </c:pt>
                <c:pt idx="56">
                  <c:v>0.75999999999999901</c:v>
                </c:pt>
                <c:pt idx="57">
                  <c:v>0.76999999999999902</c:v>
                </c:pt>
                <c:pt idx="58">
                  <c:v>0.77999999999999903</c:v>
                </c:pt>
                <c:pt idx="59">
                  <c:v>0.78999999999999904</c:v>
                </c:pt>
                <c:pt idx="60">
                  <c:v>0.79999999999999905</c:v>
                </c:pt>
                <c:pt idx="61">
                  <c:v>0.85</c:v>
                </c:pt>
                <c:pt idx="62">
                  <c:v>0.9</c:v>
                </c:pt>
                <c:pt idx="63">
                  <c:v>0.95</c:v>
                </c:pt>
                <c:pt idx="64">
                  <c:v>1</c:v>
                </c:pt>
              </c:numCache>
            </c:numRef>
          </c:xVal>
          <c:yVal>
            <c:numRef>
              <c:f>'Task 1'!$B$3:$B$68</c:f>
              <c:numCache>
                <c:formatCode>General</c:formatCode>
                <c:ptCount val="66"/>
                <c:pt idx="0">
                  <c:v>0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8.0000000000000004E-4</c:v>
                </c:pt>
                <c:pt idx="8">
                  <c:v>1E-3</c:v>
                </c:pt>
                <c:pt idx="9">
                  <c:v>1.1000000000000001E-3</c:v>
                </c:pt>
                <c:pt idx="10">
                  <c:v>1.2999999999999999E-3</c:v>
                </c:pt>
                <c:pt idx="11">
                  <c:v>1.6000000000000001E-3</c:v>
                </c:pt>
                <c:pt idx="12">
                  <c:v>1.9E-3</c:v>
                </c:pt>
                <c:pt idx="13">
                  <c:v>2.5000000000000001E-3</c:v>
                </c:pt>
                <c:pt idx="14">
                  <c:v>3.0000000000000001E-3</c:v>
                </c:pt>
                <c:pt idx="15">
                  <c:v>3.8E-3</c:v>
                </c:pt>
                <c:pt idx="16">
                  <c:v>4.7999999999999996E-3</c:v>
                </c:pt>
                <c:pt idx="17">
                  <c:v>5.7999999999999996E-3</c:v>
                </c:pt>
                <c:pt idx="18">
                  <c:v>7.1000000000000004E-3</c:v>
                </c:pt>
                <c:pt idx="19">
                  <c:v>8.3999999999999995E-3</c:v>
                </c:pt>
                <c:pt idx="20">
                  <c:v>1.01E-2</c:v>
                </c:pt>
                <c:pt idx="21">
                  <c:v>1.26E-2</c:v>
                </c:pt>
                <c:pt idx="22">
                  <c:v>1.55E-2</c:v>
                </c:pt>
                <c:pt idx="23">
                  <c:v>1.9E-2</c:v>
                </c:pt>
                <c:pt idx="24">
                  <c:v>2.3300000000000001E-2</c:v>
                </c:pt>
                <c:pt idx="25">
                  <c:v>2.8400000000000002E-2</c:v>
                </c:pt>
                <c:pt idx="26">
                  <c:v>3.5200000000000002E-2</c:v>
                </c:pt>
                <c:pt idx="27">
                  <c:v>4.2799999999999998E-2</c:v>
                </c:pt>
                <c:pt idx="28">
                  <c:v>5.3600000000000002E-2</c:v>
                </c:pt>
                <c:pt idx="29">
                  <c:v>6.6799999999999998E-2</c:v>
                </c:pt>
                <c:pt idx="30">
                  <c:v>8.2500000000000004E-2</c:v>
                </c:pt>
                <c:pt idx="31">
                  <c:v>0.10150000000000001</c:v>
                </c:pt>
                <c:pt idx="32">
                  <c:v>0.1255</c:v>
                </c:pt>
                <c:pt idx="33">
                  <c:v>0.15140000000000001</c:v>
                </c:pt>
                <c:pt idx="34">
                  <c:v>0.18360000000000001</c:v>
                </c:pt>
                <c:pt idx="35">
                  <c:v>0.22270000000000001</c:v>
                </c:pt>
                <c:pt idx="36">
                  <c:v>0.27700000000000002</c:v>
                </c:pt>
                <c:pt idx="37">
                  <c:v>0.33200000000000002</c:v>
                </c:pt>
                <c:pt idx="38">
                  <c:v>0.40150000000000002</c:v>
                </c:pt>
                <c:pt idx="39">
                  <c:v>0.49199999999999999</c:v>
                </c:pt>
                <c:pt idx="40">
                  <c:v>0.58620000000000005</c:v>
                </c:pt>
                <c:pt idx="41">
                  <c:v>0.71426999999999996</c:v>
                </c:pt>
                <c:pt idx="42">
                  <c:v>0.86199999999999999</c:v>
                </c:pt>
                <c:pt idx="43">
                  <c:v>1.0242</c:v>
                </c:pt>
                <c:pt idx="44">
                  <c:v>1.2157</c:v>
                </c:pt>
                <c:pt idx="45">
                  <c:v>1.4410000000000001</c:v>
                </c:pt>
                <c:pt idx="46">
                  <c:v>1.6919999999999999</c:v>
                </c:pt>
                <c:pt idx="47">
                  <c:v>1.9651000000000001</c:v>
                </c:pt>
                <c:pt idx="48">
                  <c:v>2.2964000000000002</c:v>
                </c:pt>
                <c:pt idx="49">
                  <c:v>2.6452</c:v>
                </c:pt>
                <c:pt idx="50">
                  <c:v>3.0501999999999998</c:v>
                </c:pt>
                <c:pt idx="51">
                  <c:v>3.4466999999999999</c:v>
                </c:pt>
                <c:pt idx="52">
                  <c:v>3.9386000000000001</c:v>
                </c:pt>
                <c:pt idx="53">
                  <c:v>4.4202000000000004</c:v>
                </c:pt>
                <c:pt idx="54">
                  <c:v>4.9721000000000002</c:v>
                </c:pt>
                <c:pt idx="55">
                  <c:v>5.5182000000000002</c:v>
                </c:pt>
                <c:pt idx="56">
                  <c:v>6.1264000000000003</c:v>
                </c:pt>
                <c:pt idx="57">
                  <c:v>6.7685000000000004</c:v>
                </c:pt>
                <c:pt idx="58">
                  <c:v>7.4127000000000001</c:v>
                </c:pt>
                <c:pt idx="59">
                  <c:v>8.0921000000000003</c:v>
                </c:pt>
                <c:pt idx="60">
                  <c:v>8.7978000000000005</c:v>
                </c:pt>
                <c:pt idx="61">
                  <c:v>12.855</c:v>
                </c:pt>
                <c:pt idx="62">
                  <c:v>17.152999999999999</c:v>
                </c:pt>
                <c:pt idx="63">
                  <c:v>21.98</c:v>
                </c:pt>
                <c:pt idx="64">
                  <c:v>26.940999999999999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E6-4F0C-A6C1-9FE63307B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666512"/>
        <c:axId val="718666840"/>
      </c:scatterChart>
      <c:valAx>
        <c:axId val="71866651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666840"/>
        <c:crosses val="autoZero"/>
        <c:crossBetween val="midCat"/>
      </c:valAx>
      <c:valAx>
        <c:axId val="71866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66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scatter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rgbClr val="FF0000">
                    <a:alpha val="83000"/>
                  </a:srgbClr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'Task 1'!$C$3:$C$68</c:f>
              <c:numCache>
                <c:formatCode>General</c:formatCode>
                <c:ptCount val="66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  <c:pt idx="3">
                  <c:v>0.23</c:v>
                </c:pt>
                <c:pt idx="4">
                  <c:v>0.24</c:v>
                </c:pt>
                <c:pt idx="5">
                  <c:v>0.25</c:v>
                </c:pt>
                <c:pt idx="6">
                  <c:v>0.26</c:v>
                </c:pt>
                <c:pt idx="7">
                  <c:v>0.27</c:v>
                </c:pt>
                <c:pt idx="8">
                  <c:v>0.28000000000000003</c:v>
                </c:pt>
                <c:pt idx="9">
                  <c:v>0.28999999999999998</c:v>
                </c:pt>
                <c:pt idx="10">
                  <c:v>0.3</c:v>
                </c:pt>
                <c:pt idx="11">
                  <c:v>0.31</c:v>
                </c:pt>
                <c:pt idx="12">
                  <c:v>0.32</c:v>
                </c:pt>
                <c:pt idx="13">
                  <c:v>0.33</c:v>
                </c:pt>
                <c:pt idx="14">
                  <c:v>0.34</c:v>
                </c:pt>
                <c:pt idx="15">
                  <c:v>0.35</c:v>
                </c:pt>
                <c:pt idx="16">
                  <c:v>0.36</c:v>
                </c:pt>
                <c:pt idx="17">
                  <c:v>0.37</c:v>
                </c:pt>
                <c:pt idx="18">
                  <c:v>0.38</c:v>
                </c:pt>
                <c:pt idx="19">
                  <c:v>0.39</c:v>
                </c:pt>
                <c:pt idx="20">
                  <c:v>0.4</c:v>
                </c:pt>
                <c:pt idx="21">
                  <c:v>0.41</c:v>
                </c:pt>
                <c:pt idx="22">
                  <c:v>0.42</c:v>
                </c:pt>
                <c:pt idx="23">
                  <c:v>0.43</c:v>
                </c:pt>
                <c:pt idx="24">
                  <c:v>0.44</c:v>
                </c:pt>
                <c:pt idx="25">
                  <c:v>0.45</c:v>
                </c:pt>
                <c:pt idx="26">
                  <c:v>0.46</c:v>
                </c:pt>
                <c:pt idx="27">
                  <c:v>0.46999999999999897</c:v>
                </c:pt>
                <c:pt idx="28">
                  <c:v>0.47999999999999898</c:v>
                </c:pt>
                <c:pt idx="29">
                  <c:v>0.48999999999999899</c:v>
                </c:pt>
                <c:pt idx="30">
                  <c:v>0.499999999999999</c:v>
                </c:pt>
                <c:pt idx="31">
                  <c:v>0.50999999999999901</c:v>
                </c:pt>
                <c:pt idx="32">
                  <c:v>0.51999999999999902</c:v>
                </c:pt>
                <c:pt idx="33">
                  <c:v>0.52999999999999903</c:v>
                </c:pt>
                <c:pt idx="34">
                  <c:v>0.53999999999999904</c:v>
                </c:pt>
                <c:pt idx="35">
                  <c:v>0.54999999999999905</c:v>
                </c:pt>
                <c:pt idx="36">
                  <c:v>0.55999999999999905</c:v>
                </c:pt>
                <c:pt idx="37">
                  <c:v>0.56999999999999895</c:v>
                </c:pt>
                <c:pt idx="38">
                  <c:v>0.57999999999999896</c:v>
                </c:pt>
                <c:pt idx="39">
                  <c:v>0.58999999999999897</c:v>
                </c:pt>
                <c:pt idx="40">
                  <c:v>0.59999999999999898</c:v>
                </c:pt>
                <c:pt idx="41">
                  <c:v>0.60999999999999899</c:v>
                </c:pt>
                <c:pt idx="42">
                  <c:v>0.619999999999999</c:v>
                </c:pt>
                <c:pt idx="43">
                  <c:v>0.62999999999999901</c:v>
                </c:pt>
                <c:pt idx="44">
                  <c:v>0.63999999999999901</c:v>
                </c:pt>
                <c:pt idx="45">
                  <c:v>0.64999999999999902</c:v>
                </c:pt>
                <c:pt idx="46">
                  <c:v>0.65999999999999903</c:v>
                </c:pt>
                <c:pt idx="47">
                  <c:v>0.66999999999999904</c:v>
                </c:pt>
                <c:pt idx="48">
                  <c:v>0.67999999999999905</c:v>
                </c:pt>
                <c:pt idx="49">
                  <c:v>0.68999999999999895</c:v>
                </c:pt>
                <c:pt idx="50">
                  <c:v>0.69999999999999896</c:v>
                </c:pt>
                <c:pt idx="51">
                  <c:v>0.70999999999999897</c:v>
                </c:pt>
                <c:pt idx="52">
                  <c:v>0.71999999999999897</c:v>
                </c:pt>
                <c:pt idx="53">
                  <c:v>0.72999999999999898</c:v>
                </c:pt>
                <c:pt idx="54">
                  <c:v>0.73999999999999899</c:v>
                </c:pt>
                <c:pt idx="55">
                  <c:v>0.749999999999999</c:v>
                </c:pt>
                <c:pt idx="56">
                  <c:v>0.75999999999999901</c:v>
                </c:pt>
                <c:pt idx="57">
                  <c:v>0.76999999999999902</c:v>
                </c:pt>
                <c:pt idx="58">
                  <c:v>0.77999999999999903</c:v>
                </c:pt>
                <c:pt idx="59">
                  <c:v>0.78999999999999904</c:v>
                </c:pt>
                <c:pt idx="60">
                  <c:v>0.79999999999999905</c:v>
                </c:pt>
                <c:pt idx="61">
                  <c:v>0.85</c:v>
                </c:pt>
                <c:pt idx="62">
                  <c:v>0.9</c:v>
                </c:pt>
                <c:pt idx="63">
                  <c:v>0.95</c:v>
                </c:pt>
                <c:pt idx="64">
                  <c:v>1</c:v>
                </c:pt>
              </c:numCache>
            </c:numRef>
          </c:xVal>
          <c:yVal>
            <c:numRef>
              <c:f>'Task 1'!$B$3:$B$68</c:f>
              <c:numCache>
                <c:formatCode>General</c:formatCode>
                <c:ptCount val="66"/>
                <c:pt idx="0">
                  <c:v>0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8.0000000000000004E-4</c:v>
                </c:pt>
                <c:pt idx="8">
                  <c:v>1E-3</c:v>
                </c:pt>
                <c:pt idx="9">
                  <c:v>1.1000000000000001E-3</c:v>
                </c:pt>
                <c:pt idx="10">
                  <c:v>1.2999999999999999E-3</c:v>
                </c:pt>
                <c:pt idx="11">
                  <c:v>1.6000000000000001E-3</c:v>
                </c:pt>
                <c:pt idx="12">
                  <c:v>1.9E-3</c:v>
                </c:pt>
                <c:pt idx="13">
                  <c:v>2.5000000000000001E-3</c:v>
                </c:pt>
                <c:pt idx="14">
                  <c:v>3.0000000000000001E-3</c:v>
                </c:pt>
                <c:pt idx="15">
                  <c:v>3.8E-3</c:v>
                </c:pt>
                <c:pt idx="16">
                  <c:v>4.7999999999999996E-3</c:v>
                </c:pt>
                <c:pt idx="17">
                  <c:v>5.7999999999999996E-3</c:v>
                </c:pt>
                <c:pt idx="18">
                  <c:v>7.1000000000000004E-3</c:v>
                </c:pt>
                <c:pt idx="19">
                  <c:v>8.3999999999999995E-3</c:v>
                </c:pt>
                <c:pt idx="20">
                  <c:v>1.01E-2</c:v>
                </c:pt>
                <c:pt idx="21">
                  <c:v>1.26E-2</c:v>
                </c:pt>
                <c:pt idx="22">
                  <c:v>1.55E-2</c:v>
                </c:pt>
                <c:pt idx="23">
                  <c:v>1.9E-2</c:v>
                </c:pt>
                <c:pt idx="24">
                  <c:v>2.3300000000000001E-2</c:v>
                </c:pt>
                <c:pt idx="25">
                  <c:v>2.8400000000000002E-2</c:v>
                </c:pt>
                <c:pt idx="26">
                  <c:v>3.5200000000000002E-2</c:v>
                </c:pt>
                <c:pt idx="27">
                  <c:v>4.2799999999999998E-2</c:v>
                </c:pt>
                <c:pt idx="28">
                  <c:v>5.3600000000000002E-2</c:v>
                </c:pt>
                <c:pt idx="29">
                  <c:v>6.6799999999999998E-2</c:v>
                </c:pt>
                <c:pt idx="30">
                  <c:v>8.2500000000000004E-2</c:v>
                </c:pt>
                <c:pt idx="31">
                  <c:v>0.10150000000000001</c:v>
                </c:pt>
                <c:pt idx="32">
                  <c:v>0.1255</c:v>
                </c:pt>
                <c:pt idx="33">
                  <c:v>0.15140000000000001</c:v>
                </c:pt>
                <c:pt idx="34">
                  <c:v>0.18360000000000001</c:v>
                </c:pt>
                <c:pt idx="35">
                  <c:v>0.22270000000000001</c:v>
                </c:pt>
                <c:pt idx="36">
                  <c:v>0.27700000000000002</c:v>
                </c:pt>
                <c:pt idx="37">
                  <c:v>0.33200000000000002</c:v>
                </c:pt>
                <c:pt idx="38">
                  <c:v>0.40150000000000002</c:v>
                </c:pt>
                <c:pt idx="39">
                  <c:v>0.49199999999999999</c:v>
                </c:pt>
                <c:pt idx="40">
                  <c:v>0.58620000000000005</c:v>
                </c:pt>
                <c:pt idx="41">
                  <c:v>0.71426999999999996</c:v>
                </c:pt>
                <c:pt idx="42">
                  <c:v>0.86199999999999999</c:v>
                </c:pt>
                <c:pt idx="43">
                  <c:v>1.0242</c:v>
                </c:pt>
                <c:pt idx="44">
                  <c:v>1.2157</c:v>
                </c:pt>
                <c:pt idx="45">
                  <c:v>1.4410000000000001</c:v>
                </c:pt>
                <c:pt idx="46">
                  <c:v>1.6919999999999999</c:v>
                </c:pt>
                <c:pt idx="47">
                  <c:v>1.9651000000000001</c:v>
                </c:pt>
                <c:pt idx="48">
                  <c:v>2.2964000000000002</c:v>
                </c:pt>
                <c:pt idx="49">
                  <c:v>2.6452</c:v>
                </c:pt>
                <c:pt idx="50">
                  <c:v>3.0501999999999998</c:v>
                </c:pt>
                <c:pt idx="51">
                  <c:v>3.4466999999999999</c:v>
                </c:pt>
                <c:pt idx="52">
                  <c:v>3.9386000000000001</c:v>
                </c:pt>
                <c:pt idx="53">
                  <c:v>4.4202000000000004</c:v>
                </c:pt>
                <c:pt idx="54">
                  <c:v>4.9721000000000002</c:v>
                </c:pt>
                <c:pt idx="55">
                  <c:v>5.5182000000000002</c:v>
                </c:pt>
                <c:pt idx="56">
                  <c:v>6.1264000000000003</c:v>
                </c:pt>
                <c:pt idx="57">
                  <c:v>6.7685000000000004</c:v>
                </c:pt>
                <c:pt idx="58">
                  <c:v>7.4127000000000001</c:v>
                </c:pt>
                <c:pt idx="59">
                  <c:v>8.0921000000000003</c:v>
                </c:pt>
                <c:pt idx="60">
                  <c:v>8.7978000000000005</c:v>
                </c:pt>
                <c:pt idx="61">
                  <c:v>12.855</c:v>
                </c:pt>
                <c:pt idx="62">
                  <c:v>17.152999999999999</c:v>
                </c:pt>
                <c:pt idx="63">
                  <c:v>21.98</c:v>
                </c:pt>
                <c:pt idx="64">
                  <c:v>26.940999999999999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C8-4A93-A0CD-54456BC95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070048"/>
        <c:axId val="721068736"/>
      </c:scatterChart>
      <c:valAx>
        <c:axId val="72107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68736"/>
        <c:crosses val="autoZero"/>
        <c:crossBetween val="midCat"/>
      </c:valAx>
      <c:valAx>
        <c:axId val="72106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7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408213</xdr:colOff>
      <xdr:row>23</xdr:row>
      <xdr:rowOff>13606</xdr:rowOff>
    </xdr:from>
    <xdr:to>
      <xdr:col>32</xdr:col>
      <xdr:colOff>367392</xdr:colOff>
      <xdr:row>52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C19A97-C6D8-8912-7C47-7078AFF54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163284</xdr:colOff>
      <xdr:row>55</xdr:row>
      <xdr:rowOff>179613</xdr:rowOff>
    </xdr:from>
    <xdr:to>
      <xdr:col>34</xdr:col>
      <xdr:colOff>27214</xdr:colOff>
      <xdr:row>104</xdr:row>
      <xdr:rowOff>176893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DD355A-754E-D819-73C0-0128F391D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841A-D926-43F9-BDD2-07980ECBB5D6}">
  <dimension ref="A2:I67"/>
  <sheetViews>
    <sheetView zoomScaleNormal="100" workbookViewId="0">
      <selection activeCell="F3" sqref="F3"/>
    </sheetView>
  </sheetViews>
  <sheetFormatPr defaultRowHeight="15" x14ac:dyDescent="0.25"/>
  <cols>
    <col min="2" max="2" width="19" customWidth="1"/>
    <col min="3" max="3" width="20" customWidth="1"/>
    <col min="4" max="4" width="12.85546875" customWidth="1"/>
    <col min="5" max="5" width="13.5703125" customWidth="1"/>
  </cols>
  <sheetData>
    <row r="2" spans="1:9" x14ac:dyDescent="0.25">
      <c r="B2" t="s">
        <v>0</v>
      </c>
      <c r="C2" t="s">
        <v>1</v>
      </c>
      <c r="D2" t="s">
        <v>2</v>
      </c>
      <c r="E2" t="s">
        <v>3</v>
      </c>
    </row>
    <row r="3" spans="1:9" x14ac:dyDescent="0.25">
      <c r="A3">
        <f>B3/1000</f>
        <v>0</v>
      </c>
      <c r="B3">
        <v>0</v>
      </c>
      <c r="C3">
        <v>0.2</v>
      </c>
      <c r="D3">
        <v>9.9999999999999995E-7</v>
      </c>
      <c r="E3">
        <v>0.01</v>
      </c>
      <c r="H3">
        <v>-10.94</v>
      </c>
      <c r="I3">
        <f>H3/1000</f>
        <v>-1.094E-2</v>
      </c>
    </row>
    <row r="4" spans="1:9" x14ac:dyDescent="0.25">
      <c r="A4">
        <f>B4/1000</f>
        <v>2.0000000000000002E-7</v>
      </c>
      <c r="B4">
        <v>2.0000000000000001E-4</v>
      </c>
      <c r="C4">
        <v>0.21</v>
      </c>
      <c r="D4">
        <v>9.9999999999999995E-7</v>
      </c>
      <c r="E4">
        <v>0.01</v>
      </c>
      <c r="H4">
        <v>-10.91</v>
      </c>
      <c r="I4">
        <f t="shared" ref="I4:I27" si="0">H4/1000</f>
        <v>-1.091E-2</v>
      </c>
    </row>
    <row r="5" spans="1:9" x14ac:dyDescent="0.25">
      <c r="A5">
        <f t="shared" ref="A5:A67" si="1">B5/1000</f>
        <v>2.9999999999999999E-7</v>
      </c>
      <c r="B5">
        <v>2.9999999999999997E-4</v>
      </c>
      <c r="C5">
        <v>0.22</v>
      </c>
      <c r="D5">
        <v>9.9999999999999995E-7</v>
      </c>
      <c r="E5">
        <v>0.01</v>
      </c>
      <c r="H5">
        <v>-10.89</v>
      </c>
      <c r="I5">
        <f t="shared" si="0"/>
        <v>-1.089E-2</v>
      </c>
    </row>
    <row r="6" spans="1:9" x14ac:dyDescent="0.25">
      <c r="A6">
        <f t="shared" si="1"/>
        <v>2.9999999999999999E-7</v>
      </c>
      <c r="B6">
        <v>2.9999999999999997E-4</v>
      </c>
      <c r="C6">
        <v>0.23</v>
      </c>
      <c r="D6">
        <v>9.9999999999999995E-7</v>
      </c>
      <c r="E6">
        <v>0.01</v>
      </c>
      <c r="H6">
        <v>-10.85</v>
      </c>
      <c r="I6">
        <f t="shared" si="0"/>
        <v>-1.085E-2</v>
      </c>
    </row>
    <row r="7" spans="1:9" x14ac:dyDescent="0.25">
      <c r="A7">
        <f t="shared" si="1"/>
        <v>4.0000000000000003E-7</v>
      </c>
      <c r="B7">
        <v>4.0000000000000002E-4</v>
      </c>
      <c r="C7">
        <v>0.24</v>
      </c>
      <c r="D7">
        <v>9.9999999999999995E-7</v>
      </c>
      <c r="E7">
        <v>0.01</v>
      </c>
      <c r="H7">
        <v>-10.85</v>
      </c>
      <c r="I7">
        <f t="shared" si="0"/>
        <v>-1.085E-2</v>
      </c>
    </row>
    <row r="8" spans="1:9" x14ac:dyDescent="0.25">
      <c r="A8">
        <f t="shared" si="1"/>
        <v>4.9999999999999998E-7</v>
      </c>
      <c r="B8">
        <v>5.0000000000000001E-4</v>
      </c>
      <c r="C8">
        <v>0.25</v>
      </c>
      <c r="D8">
        <v>9.9999999999999995E-7</v>
      </c>
      <c r="E8">
        <v>0.01</v>
      </c>
      <c r="H8">
        <v>-10.88</v>
      </c>
      <c r="I8">
        <f t="shared" si="0"/>
        <v>-1.0880000000000001E-2</v>
      </c>
    </row>
    <row r="9" spans="1:9" x14ac:dyDescent="0.25">
      <c r="A9">
        <f t="shared" si="1"/>
        <v>5.9999999999999997E-7</v>
      </c>
      <c r="B9">
        <v>5.9999999999999995E-4</v>
      </c>
      <c r="C9">
        <v>0.26</v>
      </c>
      <c r="D9">
        <v>9.9999999999999995E-7</v>
      </c>
      <c r="E9">
        <v>0.01</v>
      </c>
      <c r="H9">
        <v>-10.9</v>
      </c>
      <c r="I9">
        <f t="shared" si="0"/>
        <v>-1.09E-2</v>
      </c>
    </row>
    <row r="10" spans="1:9" x14ac:dyDescent="0.25">
      <c r="A10">
        <f t="shared" si="1"/>
        <v>8.0000000000000007E-7</v>
      </c>
      <c r="B10">
        <v>8.0000000000000004E-4</v>
      </c>
      <c r="C10">
        <v>0.27</v>
      </c>
      <c r="D10">
        <v>9.9999999999999995E-7</v>
      </c>
      <c r="E10">
        <v>0.01</v>
      </c>
      <c r="H10">
        <v>-10.86</v>
      </c>
      <c r="I10">
        <f t="shared" si="0"/>
        <v>-1.086E-2</v>
      </c>
    </row>
    <row r="11" spans="1:9" x14ac:dyDescent="0.25">
      <c r="A11">
        <f t="shared" si="1"/>
        <v>9.9999999999999995E-7</v>
      </c>
      <c r="B11">
        <v>1E-3</v>
      </c>
      <c r="C11">
        <v>0.28000000000000003</v>
      </c>
      <c r="D11">
        <v>9.9999999999999995E-7</v>
      </c>
      <c r="E11">
        <v>0.01</v>
      </c>
      <c r="H11">
        <v>-10.87</v>
      </c>
      <c r="I11">
        <f t="shared" si="0"/>
        <v>-1.0869999999999999E-2</v>
      </c>
    </row>
    <row r="12" spans="1:9" x14ac:dyDescent="0.25">
      <c r="A12">
        <f t="shared" si="1"/>
        <v>1.1000000000000001E-6</v>
      </c>
      <c r="B12">
        <v>1.1000000000000001E-3</v>
      </c>
      <c r="C12">
        <v>0.28999999999999998</v>
      </c>
      <c r="D12">
        <v>9.9999999999999995E-7</v>
      </c>
      <c r="E12">
        <v>0.01</v>
      </c>
      <c r="H12">
        <v>-10.87</v>
      </c>
      <c r="I12">
        <f t="shared" si="0"/>
        <v>-1.0869999999999999E-2</v>
      </c>
    </row>
    <row r="13" spans="1:9" x14ac:dyDescent="0.25">
      <c r="A13">
        <f t="shared" si="1"/>
        <v>1.2999999999999998E-6</v>
      </c>
      <c r="B13">
        <v>1.2999999999999999E-3</v>
      </c>
      <c r="C13">
        <v>0.3</v>
      </c>
      <c r="D13">
        <v>9.9999999999999995E-7</v>
      </c>
      <c r="E13">
        <v>0.01</v>
      </c>
      <c r="H13">
        <v>-10.87</v>
      </c>
      <c r="I13">
        <f t="shared" si="0"/>
        <v>-1.0869999999999999E-2</v>
      </c>
    </row>
    <row r="14" spans="1:9" x14ac:dyDescent="0.25">
      <c r="A14">
        <f t="shared" si="1"/>
        <v>1.6000000000000001E-6</v>
      </c>
      <c r="B14">
        <v>1.6000000000000001E-3</v>
      </c>
      <c r="C14">
        <v>0.31</v>
      </c>
      <c r="D14">
        <v>9.9999999999999995E-7</v>
      </c>
      <c r="E14">
        <v>0.01</v>
      </c>
      <c r="H14">
        <v>-10.86</v>
      </c>
      <c r="I14">
        <f t="shared" si="0"/>
        <v>-1.086E-2</v>
      </c>
    </row>
    <row r="15" spans="1:9" x14ac:dyDescent="0.25">
      <c r="A15">
        <f t="shared" si="1"/>
        <v>1.9E-6</v>
      </c>
      <c r="B15">
        <v>1.9E-3</v>
      </c>
      <c r="C15">
        <v>0.32</v>
      </c>
      <c r="D15">
        <v>9.9999999999999995E-7</v>
      </c>
      <c r="E15">
        <v>0.01</v>
      </c>
      <c r="H15">
        <v>-10.74</v>
      </c>
      <c r="I15">
        <f t="shared" si="0"/>
        <v>-1.074E-2</v>
      </c>
    </row>
    <row r="16" spans="1:9" x14ac:dyDescent="0.25">
      <c r="A16">
        <f t="shared" si="1"/>
        <v>2.5000000000000002E-6</v>
      </c>
      <c r="B16">
        <v>2.5000000000000001E-3</v>
      </c>
      <c r="C16">
        <v>0.33</v>
      </c>
      <c r="D16">
        <v>9.9999999999999995E-7</v>
      </c>
      <c r="E16">
        <v>0.01</v>
      </c>
      <c r="H16">
        <v>-10.5</v>
      </c>
      <c r="I16">
        <f t="shared" si="0"/>
        <v>-1.0500000000000001E-2</v>
      </c>
    </row>
    <row r="17" spans="1:9" x14ac:dyDescent="0.25">
      <c r="A17">
        <f t="shared" si="1"/>
        <v>3.0000000000000001E-6</v>
      </c>
      <c r="B17">
        <v>3.0000000000000001E-3</v>
      </c>
      <c r="C17">
        <v>0.34</v>
      </c>
      <c r="D17">
        <v>9.9999999999999995E-7</v>
      </c>
      <c r="E17">
        <v>0.01</v>
      </c>
      <c r="H17">
        <v>-10.25</v>
      </c>
      <c r="I17">
        <f t="shared" si="0"/>
        <v>-1.025E-2</v>
      </c>
    </row>
    <row r="18" spans="1:9" x14ac:dyDescent="0.25">
      <c r="A18">
        <f t="shared" si="1"/>
        <v>3.8E-6</v>
      </c>
      <c r="B18">
        <v>3.8E-3</v>
      </c>
      <c r="C18">
        <v>0.35</v>
      </c>
      <c r="D18">
        <v>9.9999999999999995E-7</v>
      </c>
      <c r="E18">
        <v>0.01</v>
      </c>
      <c r="H18">
        <v>-1.61</v>
      </c>
      <c r="I18">
        <f t="shared" si="0"/>
        <v>-1.6100000000000001E-3</v>
      </c>
    </row>
    <row r="19" spans="1:9" x14ac:dyDescent="0.25">
      <c r="A19">
        <f t="shared" si="1"/>
        <v>4.7999999999999998E-6</v>
      </c>
      <c r="B19">
        <v>4.7999999999999996E-3</v>
      </c>
      <c r="C19">
        <v>0.36</v>
      </c>
      <c r="D19">
        <v>9.9999999999999995E-7</v>
      </c>
      <c r="E19">
        <v>0.01</v>
      </c>
      <c r="H19">
        <v>3.31</v>
      </c>
      <c r="I19">
        <f t="shared" si="0"/>
        <v>3.31E-3</v>
      </c>
    </row>
    <row r="20" spans="1:9" x14ac:dyDescent="0.25">
      <c r="A20">
        <f t="shared" si="1"/>
        <v>5.7999999999999995E-6</v>
      </c>
      <c r="B20">
        <v>5.7999999999999996E-3</v>
      </c>
      <c r="C20">
        <v>0.37</v>
      </c>
      <c r="D20">
        <v>9.9999999999999995E-7</v>
      </c>
      <c r="E20">
        <v>0.01</v>
      </c>
      <c r="H20">
        <v>10.01</v>
      </c>
      <c r="I20">
        <f t="shared" si="0"/>
        <v>1.001E-2</v>
      </c>
    </row>
    <row r="21" spans="1:9" x14ac:dyDescent="0.25">
      <c r="A21">
        <f t="shared" si="1"/>
        <v>7.1000000000000006E-6</v>
      </c>
      <c r="B21">
        <v>7.1000000000000004E-3</v>
      </c>
      <c r="C21">
        <v>0.38</v>
      </c>
      <c r="D21">
        <v>9.9999999999999995E-7</v>
      </c>
      <c r="E21">
        <v>0.01</v>
      </c>
      <c r="H21">
        <v>18.59</v>
      </c>
      <c r="I21">
        <f t="shared" si="0"/>
        <v>1.8589999999999999E-2</v>
      </c>
    </row>
    <row r="22" spans="1:9" x14ac:dyDescent="0.25">
      <c r="A22">
        <f t="shared" si="1"/>
        <v>8.3999999999999992E-6</v>
      </c>
      <c r="B22">
        <v>8.3999999999999995E-3</v>
      </c>
      <c r="C22">
        <v>0.39</v>
      </c>
      <c r="D22">
        <v>9.9999999999999995E-7</v>
      </c>
      <c r="E22">
        <v>0.01</v>
      </c>
      <c r="H22">
        <v>29.19</v>
      </c>
      <c r="I22">
        <f t="shared" si="0"/>
        <v>2.9190000000000001E-2</v>
      </c>
    </row>
    <row r="23" spans="1:9" x14ac:dyDescent="0.25">
      <c r="A23">
        <f t="shared" si="1"/>
        <v>1.01E-5</v>
      </c>
      <c r="B23">
        <v>1.01E-2</v>
      </c>
      <c r="C23">
        <v>0.4</v>
      </c>
      <c r="D23">
        <v>9.9999999999999995E-7</v>
      </c>
      <c r="E23">
        <v>0.01</v>
      </c>
      <c r="H23">
        <v>41.5</v>
      </c>
      <c r="I23">
        <f t="shared" si="0"/>
        <v>4.1500000000000002E-2</v>
      </c>
    </row>
    <row r="24" spans="1:9" x14ac:dyDescent="0.25">
      <c r="A24">
        <f t="shared" si="1"/>
        <v>1.26E-5</v>
      </c>
      <c r="B24">
        <v>1.26E-2</v>
      </c>
      <c r="C24">
        <v>0.41</v>
      </c>
      <c r="D24">
        <v>9.9999999999999995E-7</v>
      </c>
      <c r="E24">
        <v>0.01</v>
      </c>
      <c r="H24">
        <v>56.6</v>
      </c>
      <c r="I24">
        <f t="shared" si="0"/>
        <v>5.6600000000000004E-2</v>
      </c>
    </row>
    <row r="25" spans="1:9" x14ac:dyDescent="0.25">
      <c r="A25">
        <f t="shared" si="1"/>
        <v>1.5500000000000001E-5</v>
      </c>
      <c r="B25">
        <v>1.55E-2</v>
      </c>
      <c r="C25">
        <v>0.42</v>
      </c>
      <c r="D25">
        <v>9.9999999999999995E-7</v>
      </c>
      <c r="E25">
        <v>0.01</v>
      </c>
      <c r="H25">
        <v>71.5</v>
      </c>
      <c r="I25">
        <f t="shared" si="0"/>
        <v>7.1499999999999994E-2</v>
      </c>
    </row>
    <row r="26" spans="1:9" x14ac:dyDescent="0.25">
      <c r="A26">
        <f t="shared" si="1"/>
        <v>1.9000000000000001E-5</v>
      </c>
      <c r="B26">
        <v>1.9E-2</v>
      </c>
      <c r="C26">
        <v>0.43</v>
      </c>
      <c r="D26">
        <v>9.9999999999999995E-7</v>
      </c>
      <c r="E26">
        <v>0.01</v>
      </c>
      <c r="H26">
        <v>88</v>
      </c>
      <c r="I26">
        <f t="shared" si="0"/>
        <v>8.7999999999999995E-2</v>
      </c>
    </row>
    <row r="27" spans="1:9" x14ac:dyDescent="0.25">
      <c r="A27">
        <f t="shared" si="1"/>
        <v>2.3300000000000001E-5</v>
      </c>
      <c r="B27">
        <v>2.3300000000000001E-2</v>
      </c>
      <c r="C27">
        <v>0.44</v>
      </c>
      <c r="D27">
        <v>9.9999999999999995E-7</v>
      </c>
      <c r="E27">
        <v>0.01</v>
      </c>
      <c r="H27">
        <v>98.8</v>
      </c>
      <c r="I27">
        <f t="shared" si="0"/>
        <v>9.8799999999999999E-2</v>
      </c>
    </row>
    <row r="28" spans="1:9" x14ac:dyDescent="0.25">
      <c r="A28">
        <f t="shared" si="1"/>
        <v>2.8400000000000003E-5</v>
      </c>
      <c r="B28">
        <v>2.8400000000000002E-2</v>
      </c>
      <c r="C28">
        <v>0.45</v>
      </c>
      <c r="D28">
        <v>9.9999999999999995E-7</v>
      </c>
      <c r="E28">
        <v>0.01</v>
      </c>
    </row>
    <row r="29" spans="1:9" x14ac:dyDescent="0.25">
      <c r="A29">
        <f t="shared" si="1"/>
        <v>3.5200000000000002E-5</v>
      </c>
      <c r="B29">
        <v>3.5200000000000002E-2</v>
      </c>
      <c r="C29">
        <v>0.46</v>
      </c>
      <c r="D29">
        <v>9.9999999999999995E-7</v>
      </c>
      <c r="E29">
        <v>0.01</v>
      </c>
    </row>
    <row r="30" spans="1:9" x14ac:dyDescent="0.25">
      <c r="A30">
        <f t="shared" si="1"/>
        <v>4.2799999999999997E-5</v>
      </c>
      <c r="B30">
        <v>4.2799999999999998E-2</v>
      </c>
      <c r="C30">
        <v>0.46999999999999897</v>
      </c>
      <c r="D30">
        <v>9.9999999999999995E-7</v>
      </c>
      <c r="E30">
        <v>0.01</v>
      </c>
    </row>
    <row r="31" spans="1:9" x14ac:dyDescent="0.25">
      <c r="A31">
        <f t="shared" si="1"/>
        <v>5.3600000000000002E-5</v>
      </c>
      <c r="B31">
        <v>5.3600000000000002E-2</v>
      </c>
      <c r="C31">
        <v>0.47999999999999898</v>
      </c>
      <c r="D31">
        <v>9.9999999999999995E-7</v>
      </c>
      <c r="E31">
        <v>0.01</v>
      </c>
    </row>
    <row r="32" spans="1:9" x14ac:dyDescent="0.25">
      <c r="A32">
        <f t="shared" si="1"/>
        <v>6.6799999999999997E-5</v>
      </c>
      <c r="B32">
        <v>6.6799999999999998E-2</v>
      </c>
      <c r="C32">
        <v>0.48999999999999899</v>
      </c>
      <c r="D32">
        <v>9.9999999999999995E-7</v>
      </c>
      <c r="E32">
        <v>0.01</v>
      </c>
    </row>
    <row r="33" spans="1:5" x14ac:dyDescent="0.25">
      <c r="A33">
        <f t="shared" si="1"/>
        <v>8.25E-5</v>
      </c>
      <c r="B33">
        <v>8.2500000000000004E-2</v>
      </c>
      <c r="C33">
        <v>0.499999999999999</v>
      </c>
      <c r="D33">
        <v>9.9999999999999995E-7</v>
      </c>
      <c r="E33">
        <v>0.01</v>
      </c>
    </row>
    <row r="34" spans="1:5" x14ac:dyDescent="0.25">
      <c r="A34">
        <f t="shared" si="1"/>
        <v>1.015E-4</v>
      </c>
      <c r="B34">
        <v>0.10150000000000001</v>
      </c>
      <c r="C34">
        <v>0.50999999999999901</v>
      </c>
      <c r="D34">
        <v>9.9999999999999995E-7</v>
      </c>
      <c r="E34">
        <v>0.01</v>
      </c>
    </row>
    <row r="35" spans="1:5" x14ac:dyDescent="0.25">
      <c r="A35">
        <f t="shared" si="1"/>
        <v>1.2549999999999999E-4</v>
      </c>
      <c r="B35">
        <v>0.1255</v>
      </c>
      <c r="C35">
        <v>0.51999999999999902</v>
      </c>
      <c r="D35">
        <v>9.9999999999999995E-7</v>
      </c>
      <c r="E35">
        <v>0.01</v>
      </c>
    </row>
    <row r="36" spans="1:5" x14ac:dyDescent="0.25">
      <c r="A36">
        <f t="shared" si="1"/>
        <v>1.5139999999999999E-4</v>
      </c>
      <c r="B36">
        <v>0.15140000000000001</v>
      </c>
      <c r="C36">
        <v>0.52999999999999903</v>
      </c>
      <c r="D36">
        <v>9.9999999999999995E-7</v>
      </c>
      <c r="E36">
        <v>0.01</v>
      </c>
    </row>
    <row r="37" spans="1:5" x14ac:dyDescent="0.25">
      <c r="A37">
        <f t="shared" si="1"/>
        <v>1.8360000000000002E-4</v>
      </c>
      <c r="B37">
        <v>0.18360000000000001</v>
      </c>
      <c r="C37">
        <v>0.53999999999999904</v>
      </c>
      <c r="D37">
        <v>9.9999999999999995E-7</v>
      </c>
      <c r="E37">
        <v>0.01</v>
      </c>
    </row>
    <row r="38" spans="1:5" x14ac:dyDescent="0.25">
      <c r="A38">
        <f t="shared" si="1"/>
        <v>2.2270000000000002E-4</v>
      </c>
      <c r="B38">
        <v>0.22270000000000001</v>
      </c>
      <c r="C38">
        <v>0.54999999999999905</v>
      </c>
      <c r="D38">
        <v>9.9999999999999995E-7</v>
      </c>
      <c r="E38">
        <v>0.01</v>
      </c>
    </row>
    <row r="39" spans="1:5" x14ac:dyDescent="0.25">
      <c r="A39">
        <f t="shared" si="1"/>
        <v>2.7700000000000001E-4</v>
      </c>
      <c r="B39">
        <v>0.27700000000000002</v>
      </c>
      <c r="C39">
        <v>0.55999999999999905</v>
      </c>
      <c r="D39">
        <v>9.9999999999999995E-7</v>
      </c>
      <c r="E39">
        <v>0.01</v>
      </c>
    </row>
    <row r="40" spans="1:5" x14ac:dyDescent="0.25">
      <c r="A40">
        <f t="shared" si="1"/>
        <v>3.3199999999999999E-4</v>
      </c>
      <c r="B40">
        <v>0.33200000000000002</v>
      </c>
      <c r="C40">
        <v>0.56999999999999895</v>
      </c>
      <c r="D40">
        <v>9.9999999999999995E-7</v>
      </c>
      <c r="E40">
        <v>0.01</v>
      </c>
    </row>
    <row r="41" spans="1:5" x14ac:dyDescent="0.25">
      <c r="A41">
        <f t="shared" si="1"/>
        <v>4.015E-4</v>
      </c>
      <c r="B41">
        <v>0.40150000000000002</v>
      </c>
      <c r="C41">
        <v>0.57999999999999896</v>
      </c>
      <c r="D41">
        <v>9.9999999999999995E-7</v>
      </c>
      <c r="E41">
        <v>0.01</v>
      </c>
    </row>
    <row r="42" spans="1:5" x14ac:dyDescent="0.25">
      <c r="A42">
        <f t="shared" si="1"/>
        <v>4.9200000000000003E-4</v>
      </c>
      <c r="B42">
        <v>0.49199999999999999</v>
      </c>
      <c r="C42">
        <v>0.58999999999999897</v>
      </c>
      <c r="D42">
        <v>9.9999999999999995E-7</v>
      </c>
      <c r="E42">
        <v>0.01</v>
      </c>
    </row>
    <row r="43" spans="1:5" x14ac:dyDescent="0.25">
      <c r="A43">
        <f t="shared" si="1"/>
        <v>5.8620000000000005E-4</v>
      </c>
      <c r="B43">
        <v>0.58620000000000005</v>
      </c>
      <c r="C43">
        <v>0.59999999999999898</v>
      </c>
      <c r="D43">
        <v>9.9999999999999995E-7</v>
      </c>
      <c r="E43">
        <v>0.01</v>
      </c>
    </row>
    <row r="44" spans="1:5" x14ac:dyDescent="0.25">
      <c r="A44">
        <f t="shared" si="1"/>
        <v>7.1426999999999992E-4</v>
      </c>
      <c r="B44">
        <v>0.71426999999999996</v>
      </c>
      <c r="C44">
        <v>0.60999999999999899</v>
      </c>
      <c r="D44">
        <v>9.9999999999999995E-7</v>
      </c>
      <c r="E44">
        <v>0.01</v>
      </c>
    </row>
    <row r="45" spans="1:5" x14ac:dyDescent="0.25">
      <c r="A45">
        <f t="shared" si="1"/>
        <v>8.6200000000000003E-4</v>
      </c>
      <c r="B45">
        <v>0.86199999999999999</v>
      </c>
      <c r="C45">
        <v>0.619999999999999</v>
      </c>
      <c r="D45">
        <v>9.9999999999999995E-7</v>
      </c>
      <c r="E45">
        <v>0.01</v>
      </c>
    </row>
    <row r="46" spans="1:5" x14ac:dyDescent="0.25">
      <c r="A46">
        <f t="shared" si="1"/>
        <v>1.0242000000000001E-3</v>
      </c>
      <c r="B46">
        <v>1.0242</v>
      </c>
      <c r="C46">
        <v>0.62999999999999901</v>
      </c>
      <c r="D46">
        <v>9.9999999999999995E-7</v>
      </c>
      <c r="E46">
        <v>0.01</v>
      </c>
    </row>
    <row r="47" spans="1:5" x14ac:dyDescent="0.25">
      <c r="A47">
        <f t="shared" si="1"/>
        <v>1.2156999999999999E-3</v>
      </c>
      <c r="B47">
        <v>1.2157</v>
      </c>
      <c r="C47">
        <v>0.63999999999999901</v>
      </c>
      <c r="D47">
        <v>9.9999999999999995E-7</v>
      </c>
      <c r="E47">
        <v>0.01</v>
      </c>
    </row>
    <row r="48" spans="1:5" x14ac:dyDescent="0.25">
      <c r="A48">
        <f t="shared" si="1"/>
        <v>1.441E-3</v>
      </c>
      <c r="B48">
        <v>1.4410000000000001</v>
      </c>
      <c r="C48">
        <v>0.64999999999999902</v>
      </c>
      <c r="D48">
        <v>9.9999999999999995E-7</v>
      </c>
      <c r="E48">
        <v>0.01</v>
      </c>
    </row>
    <row r="49" spans="1:5" x14ac:dyDescent="0.25">
      <c r="A49">
        <f t="shared" si="1"/>
        <v>1.6919999999999999E-3</v>
      </c>
      <c r="B49">
        <v>1.6919999999999999</v>
      </c>
      <c r="C49">
        <v>0.65999999999999903</v>
      </c>
      <c r="D49">
        <v>9.9999999999999995E-7</v>
      </c>
      <c r="E49">
        <v>0.01</v>
      </c>
    </row>
    <row r="50" spans="1:5" x14ac:dyDescent="0.25">
      <c r="A50">
        <f t="shared" si="1"/>
        <v>1.9651E-3</v>
      </c>
      <c r="B50">
        <v>1.9651000000000001</v>
      </c>
      <c r="C50">
        <v>0.66999999999999904</v>
      </c>
      <c r="D50">
        <v>9.9999999999999995E-7</v>
      </c>
      <c r="E50">
        <v>0.01</v>
      </c>
    </row>
    <row r="51" spans="1:5" x14ac:dyDescent="0.25">
      <c r="A51">
        <f t="shared" si="1"/>
        <v>2.2964000000000001E-3</v>
      </c>
      <c r="B51">
        <v>2.2964000000000002</v>
      </c>
      <c r="C51">
        <v>0.67999999999999905</v>
      </c>
      <c r="D51">
        <v>9.9999999999999995E-7</v>
      </c>
      <c r="E51">
        <v>0.01</v>
      </c>
    </row>
    <row r="52" spans="1:5" x14ac:dyDescent="0.25">
      <c r="A52">
        <f t="shared" si="1"/>
        <v>2.6451999999999999E-3</v>
      </c>
      <c r="B52">
        <v>2.6452</v>
      </c>
      <c r="C52">
        <v>0.68999999999999895</v>
      </c>
      <c r="D52">
        <v>9.9999999999999995E-7</v>
      </c>
      <c r="E52">
        <v>0.01</v>
      </c>
    </row>
    <row r="53" spans="1:5" x14ac:dyDescent="0.25">
      <c r="A53">
        <f t="shared" si="1"/>
        <v>3.0501999999999999E-3</v>
      </c>
      <c r="B53">
        <v>3.0501999999999998</v>
      </c>
      <c r="C53">
        <v>0.69999999999999896</v>
      </c>
      <c r="D53">
        <v>9.9999999999999995E-7</v>
      </c>
      <c r="E53">
        <v>0.01</v>
      </c>
    </row>
    <row r="54" spans="1:5" x14ac:dyDescent="0.25">
      <c r="A54">
        <f t="shared" si="1"/>
        <v>3.4467E-3</v>
      </c>
      <c r="B54">
        <v>3.4466999999999999</v>
      </c>
      <c r="C54">
        <v>0.70999999999999897</v>
      </c>
      <c r="D54">
        <v>9.9999999999999995E-7</v>
      </c>
      <c r="E54">
        <v>0.01</v>
      </c>
    </row>
    <row r="55" spans="1:5" x14ac:dyDescent="0.25">
      <c r="A55">
        <f t="shared" si="1"/>
        <v>3.9386000000000004E-3</v>
      </c>
      <c r="B55">
        <v>3.9386000000000001</v>
      </c>
      <c r="C55">
        <v>0.71999999999999897</v>
      </c>
      <c r="D55">
        <v>9.9999999999999995E-7</v>
      </c>
      <c r="E55">
        <v>0.01</v>
      </c>
    </row>
    <row r="56" spans="1:5" x14ac:dyDescent="0.25">
      <c r="A56">
        <f t="shared" si="1"/>
        <v>4.4202E-3</v>
      </c>
      <c r="B56">
        <v>4.4202000000000004</v>
      </c>
      <c r="C56">
        <v>0.72999999999999898</v>
      </c>
      <c r="D56">
        <v>9.9999999999999995E-7</v>
      </c>
      <c r="E56">
        <v>0.01</v>
      </c>
    </row>
    <row r="57" spans="1:5" x14ac:dyDescent="0.25">
      <c r="A57">
        <f t="shared" si="1"/>
        <v>4.9721000000000001E-3</v>
      </c>
      <c r="B57">
        <v>4.9721000000000002</v>
      </c>
      <c r="C57">
        <v>0.73999999999999899</v>
      </c>
      <c r="D57">
        <v>9.9999999999999995E-7</v>
      </c>
      <c r="E57">
        <v>0.01</v>
      </c>
    </row>
    <row r="58" spans="1:5" x14ac:dyDescent="0.25">
      <c r="A58">
        <f t="shared" si="1"/>
        <v>5.5182E-3</v>
      </c>
      <c r="B58">
        <v>5.5182000000000002</v>
      </c>
      <c r="C58">
        <v>0.749999999999999</v>
      </c>
      <c r="D58">
        <v>9.9999999999999995E-7</v>
      </c>
      <c r="E58">
        <v>0.01</v>
      </c>
    </row>
    <row r="59" spans="1:5" x14ac:dyDescent="0.25">
      <c r="A59">
        <f t="shared" si="1"/>
        <v>6.1264000000000006E-3</v>
      </c>
      <c r="B59">
        <v>6.1264000000000003</v>
      </c>
      <c r="C59">
        <v>0.75999999999999901</v>
      </c>
      <c r="D59">
        <v>9.9999999999999995E-7</v>
      </c>
      <c r="E59">
        <v>0.01</v>
      </c>
    </row>
    <row r="60" spans="1:5" x14ac:dyDescent="0.25">
      <c r="A60">
        <f t="shared" si="1"/>
        <v>6.7685000000000002E-3</v>
      </c>
      <c r="B60">
        <v>6.7685000000000004</v>
      </c>
      <c r="C60">
        <v>0.76999999999999902</v>
      </c>
      <c r="D60">
        <v>9.9999999999999995E-7</v>
      </c>
      <c r="E60">
        <v>0.01</v>
      </c>
    </row>
    <row r="61" spans="1:5" x14ac:dyDescent="0.25">
      <c r="A61">
        <f t="shared" si="1"/>
        <v>7.4127000000000004E-3</v>
      </c>
      <c r="B61">
        <v>7.4127000000000001</v>
      </c>
      <c r="C61">
        <v>0.77999999999999903</v>
      </c>
      <c r="D61">
        <v>9.9999999999999995E-7</v>
      </c>
      <c r="E61">
        <v>0.01</v>
      </c>
    </row>
    <row r="62" spans="1:5" x14ac:dyDescent="0.25">
      <c r="A62">
        <f t="shared" si="1"/>
        <v>8.0920999999999996E-3</v>
      </c>
      <c r="B62">
        <v>8.0921000000000003</v>
      </c>
      <c r="C62">
        <v>0.78999999999999904</v>
      </c>
      <c r="D62">
        <v>9.9999999999999995E-7</v>
      </c>
      <c r="E62">
        <v>0.01</v>
      </c>
    </row>
    <row r="63" spans="1:5" x14ac:dyDescent="0.25">
      <c r="A63">
        <f t="shared" si="1"/>
        <v>8.7977999999999997E-3</v>
      </c>
      <c r="B63">
        <v>8.7978000000000005</v>
      </c>
      <c r="C63">
        <v>0.79999999999999905</v>
      </c>
      <c r="D63">
        <v>9.9999999999999995E-7</v>
      </c>
      <c r="E63">
        <v>0.01</v>
      </c>
    </row>
    <row r="64" spans="1:5" x14ac:dyDescent="0.25">
      <c r="A64">
        <f t="shared" si="1"/>
        <v>1.2855E-2</v>
      </c>
      <c r="B64">
        <v>12.855</v>
      </c>
      <c r="C64">
        <v>0.85</v>
      </c>
      <c r="D64">
        <v>9.9999999999999995E-7</v>
      </c>
      <c r="E64">
        <v>0.01</v>
      </c>
    </row>
    <row r="65" spans="1:5" x14ac:dyDescent="0.25">
      <c r="A65">
        <f t="shared" si="1"/>
        <v>1.7152999999999998E-2</v>
      </c>
      <c r="B65">
        <v>17.152999999999999</v>
      </c>
      <c r="C65">
        <v>0.9</v>
      </c>
      <c r="D65">
        <v>9.9999999999999995E-7</v>
      </c>
      <c r="E65">
        <v>0.01</v>
      </c>
    </row>
    <row r="66" spans="1:5" x14ac:dyDescent="0.25">
      <c r="A66">
        <f t="shared" si="1"/>
        <v>2.198E-2</v>
      </c>
      <c r="B66">
        <v>21.98</v>
      </c>
      <c r="C66">
        <v>0.95</v>
      </c>
      <c r="D66">
        <v>9.9999999999999995E-7</v>
      </c>
      <c r="E66">
        <v>0.01</v>
      </c>
    </row>
    <row r="67" spans="1:5" x14ac:dyDescent="0.25">
      <c r="A67">
        <f t="shared" si="1"/>
        <v>2.6941E-2</v>
      </c>
      <c r="B67">
        <v>26.940999999999999</v>
      </c>
      <c r="C67">
        <v>1</v>
      </c>
      <c r="D67">
        <v>9.9999999999999995E-7</v>
      </c>
      <c r="E67">
        <v>0.01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CA95-FE3C-4DB9-AAB9-3E52C0ADEDDC}">
  <dimension ref="A1:V73"/>
  <sheetViews>
    <sheetView tabSelected="1" workbookViewId="0">
      <selection activeCell="E19" sqref="E19"/>
    </sheetView>
  </sheetViews>
  <sheetFormatPr defaultRowHeight="15" x14ac:dyDescent="0.25"/>
  <cols>
    <col min="1" max="1" width="10.7109375" bestFit="1" customWidth="1"/>
    <col min="2" max="2" width="12.85546875" customWidth="1"/>
    <col min="3" max="3" width="10.85546875" customWidth="1"/>
    <col min="22" max="22" width="15.140625" customWidth="1"/>
  </cols>
  <sheetData>
    <row r="1" spans="1:22" x14ac:dyDescent="0.25">
      <c r="V1">
        <v>2826.3334960000002</v>
      </c>
    </row>
    <row r="2" spans="1:22" x14ac:dyDescent="0.25">
      <c r="A2" t="s">
        <v>4</v>
      </c>
      <c r="B2" t="s">
        <v>6</v>
      </c>
      <c r="C2" t="s">
        <v>5</v>
      </c>
      <c r="V2">
        <v>2827.6555170000001</v>
      </c>
    </row>
    <row r="3" spans="1:22" x14ac:dyDescent="0.25">
      <c r="A3">
        <f>B3/1000</f>
        <v>-1.9E-6</v>
      </c>
      <c r="B3">
        <v>-1.9E-3</v>
      </c>
      <c r="C3">
        <v>0</v>
      </c>
      <c r="V3">
        <v>2833.4533689999998</v>
      </c>
    </row>
    <row r="4" spans="1:22" x14ac:dyDescent="0.25">
      <c r="A4">
        <f t="shared" ref="A4:A48" si="0">B4/1000</f>
        <v>-1.5E-6</v>
      </c>
      <c r="B4">
        <v>-1.5E-3</v>
      </c>
      <c r="C4">
        <v>0.2</v>
      </c>
      <c r="V4">
        <v>2820.8562010000001</v>
      </c>
    </row>
    <row r="5" spans="1:22" x14ac:dyDescent="0.25">
      <c r="A5">
        <f t="shared" si="0"/>
        <v>-9.9999999999999995E-7</v>
      </c>
      <c r="B5">
        <v>-1E-3</v>
      </c>
      <c r="C5">
        <v>0.4</v>
      </c>
      <c r="V5">
        <v>2824.9482419999999</v>
      </c>
    </row>
    <row r="6" spans="1:22" x14ac:dyDescent="0.25">
      <c r="A6">
        <f t="shared" si="0"/>
        <v>-3.9999999999999998E-6</v>
      </c>
      <c r="B6">
        <v>-4.0000000000000001E-3</v>
      </c>
      <c r="C6">
        <v>0.6</v>
      </c>
      <c r="V6">
        <v>2825.2941890000002</v>
      </c>
    </row>
    <row r="7" spans="1:22" x14ac:dyDescent="0.25">
      <c r="A7">
        <f t="shared" si="0"/>
        <v>2.9999999999999999E-7</v>
      </c>
      <c r="B7">
        <v>2.9999999999999997E-4</v>
      </c>
      <c r="C7">
        <v>0.8</v>
      </c>
      <c r="F7">
        <v>33.333329999999997</v>
      </c>
      <c r="V7">
        <v>2830.3879390000002</v>
      </c>
    </row>
    <row r="8" spans="1:22" x14ac:dyDescent="0.25">
      <c r="A8">
        <f t="shared" si="0"/>
        <v>1.3999999999999999E-6</v>
      </c>
      <c r="B8">
        <v>1.4E-3</v>
      </c>
      <c r="C8">
        <v>1</v>
      </c>
      <c r="V8">
        <v>2829.0280760000001</v>
      </c>
    </row>
    <row r="9" spans="1:22" x14ac:dyDescent="0.25">
      <c r="A9">
        <f t="shared" si="0"/>
        <v>2.7E-6</v>
      </c>
      <c r="B9">
        <v>2.7000000000000001E-3</v>
      </c>
      <c r="C9">
        <v>1.2</v>
      </c>
      <c r="V9">
        <v>2825.974365</v>
      </c>
    </row>
    <row r="10" spans="1:22" x14ac:dyDescent="0.25">
      <c r="A10">
        <f t="shared" si="0"/>
        <v>4.4000000000000002E-6</v>
      </c>
      <c r="B10">
        <v>4.4000000000000003E-3</v>
      </c>
      <c r="C10">
        <v>1.4</v>
      </c>
      <c r="V10">
        <v>2834.4802239999999</v>
      </c>
    </row>
    <row r="11" spans="1:22" x14ac:dyDescent="0.25">
      <c r="A11">
        <f t="shared" si="0"/>
        <v>6.7999999999999993E-6</v>
      </c>
      <c r="B11">
        <v>6.7999999999999996E-3</v>
      </c>
      <c r="C11">
        <v>1.6</v>
      </c>
      <c r="V11">
        <v>2834.1464839999999</v>
      </c>
    </row>
    <row r="12" spans="1:22" x14ac:dyDescent="0.25">
      <c r="A12">
        <f t="shared" si="0"/>
        <v>9.7999999999999993E-6</v>
      </c>
      <c r="B12">
        <v>9.7999999999999997E-3</v>
      </c>
      <c r="C12">
        <v>1.8</v>
      </c>
      <c r="V12">
        <v>2830.0537100000001</v>
      </c>
    </row>
    <row r="13" spans="1:22" x14ac:dyDescent="0.25">
      <c r="A13">
        <f t="shared" si="0"/>
        <v>1.38E-5</v>
      </c>
      <c r="B13">
        <v>1.38E-2</v>
      </c>
      <c r="C13">
        <v>2</v>
      </c>
      <c r="V13">
        <v>2828.3479000000002</v>
      </c>
    </row>
    <row r="14" spans="1:22" x14ac:dyDescent="0.25">
      <c r="A14">
        <f t="shared" si="0"/>
        <v>1.88E-5</v>
      </c>
      <c r="B14">
        <v>1.8800000000000001E-2</v>
      </c>
      <c r="C14">
        <v>2.2000000000000002</v>
      </c>
      <c r="V14">
        <v>2830.0537100000001</v>
      </c>
    </row>
    <row r="15" spans="1:22" x14ac:dyDescent="0.25">
      <c r="A15">
        <f t="shared" si="0"/>
        <v>2.5000000000000001E-5</v>
      </c>
      <c r="B15">
        <v>2.5000000000000001E-2</v>
      </c>
      <c r="C15">
        <v>2.4</v>
      </c>
      <c r="V15">
        <v>2832.4401849999999</v>
      </c>
    </row>
    <row r="16" spans="1:22" x14ac:dyDescent="0.25">
      <c r="A16">
        <f t="shared" si="0"/>
        <v>3.3200000000000001E-5</v>
      </c>
      <c r="B16">
        <v>3.32E-2</v>
      </c>
      <c r="C16">
        <v>2.6</v>
      </c>
      <c r="V16">
        <v>2830.0537100000001</v>
      </c>
    </row>
    <row r="17" spans="1:22" x14ac:dyDescent="0.25">
      <c r="A17">
        <f t="shared" si="0"/>
        <v>4.3900000000000003E-5</v>
      </c>
      <c r="B17">
        <v>4.3900000000000002E-2</v>
      </c>
      <c r="C17">
        <v>2.8</v>
      </c>
      <c r="V17">
        <v>2832.42749</v>
      </c>
    </row>
    <row r="18" spans="1:22" x14ac:dyDescent="0.25">
      <c r="A18">
        <f t="shared" si="0"/>
        <v>5.8999999999999998E-5</v>
      </c>
      <c r="B18">
        <v>5.8999999999999997E-2</v>
      </c>
      <c r="C18">
        <v>3</v>
      </c>
      <c r="V18">
        <v>2832.09375</v>
      </c>
    </row>
    <row r="19" spans="1:22" x14ac:dyDescent="0.25">
      <c r="A19">
        <f t="shared" si="0"/>
        <v>7.6000000000000004E-5</v>
      </c>
      <c r="B19">
        <v>7.5999999999999998E-2</v>
      </c>
      <c r="C19">
        <v>3.2</v>
      </c>
      <c r="V19">
        <v>2824.2685540000002</v>
      </c>
    </row>
    <row r="20" spans="1:22" x14ac:dyDescent="0.25">
      <c r="A20">
        <f t="shared" si="0"/>
        <v>9.9000000000000008E-5</v>
      </c>
      <c r="B20">
        <v>9.9000000000000005E-2</v>
      </c>
      <c r="C20">
        <v>3.4</v>
      </c>
      <c r="V20">
        <v>2821.2148430000002</v>
      </c>
    </row>
    <row r="21" spans="1:22" x14ac:dyDescent="0.25">
      <c r="A21">
        <f t="shared" si="0"/>
        <v>1.27E-4</v>
      </c>
      <c r="B21">
        <v>0.127</v>
      </c>
      <c r="C21">
        <v>3.6</v>
      </c>
      <c r="V21">
        <v>2827.680664</v>
      </c>
    </row>
    <row r="22" spans="1:22" x14ac:dyDescent="0.25">
      <c r="A22">
        <f t="shared" si="0"/>
        <v>1.65E-4</v>
      </c>
      <c r="B22">
        <v>0.16500000000000001</v>
      </c>
      <c r="C22">
        <v>3.8</v>
      </c>
      <c r="V22">
        <v>2825.6408689999998</v>
      </c>
    </row>
    <row r="23" spans="1:22" x14ac:dyDescent="0.25">
      <c r="A23">
        <f t="shared" si="0"/>
        <v>2.14E-4</v>
      </c>
      <c r="B23">
        <v>0.214</v>
      </c>
      <c r="C23">
        <v>4</v>
      </c>
      <c r="V23">
        <v>2831.0805660000001</v>
      </c>
    </row>
    <row r="24" spans="1:22" x14ac:dyDescent="0.25">
      <c r="A24">
        <f t="shared" si="0"/>
        <v>2.8000000000000003E-4</v>
      </c>
      <c r="B24">
        <v>0.28000000000000003</v>
      </c>
      <c r="C24">
        <v>4.2</v>
      </c>
      <c r="V24">
        <v>2824.6147460000002</v>
      </c>
    </row>
    <row r="25" spans="1:22" x14ac:dyDescent="0.25">
      <c r="A25">
        <f t="shared" si="0"/>
        <v>3.6899999999999997E-4</v>
      </c>
      <c r="B25">
        <v>0.36899999999999999</v>
      </c>
      <c r="C25">
        <v>4.4000000000000004</v>
      </c>
      <c r="V25">
        <v>2829.7077629999999</v>
      </c>
    </row>
    <row r="26" spans="1:22" x14ac:dyDescent="0.25">
      <c r="A26">
        <f t="shared" si="0"/>
        <v>4.8999999999999998E-4</v>
      </c>
      <c r="B26">
        <v>0.49</v>
      </c>
      <c r="C26">
        <v>4.5999999999999996</v>
      </c>
      <c r="V26">
        <v>2830.7341299999998</v>
      </c>
    </row>
    <row r="27" spans="1:22" x14ac:dyDescent="0.25">
      <c r="A27">
        <f t="shared" si="0"/>
        <v>6.5800000000000006E-4</v>
      </c>
      <c r="B27">
        <v>0.65800000000000003</v>
      </c>
      <c r="C27">
        <v>4.8</v>
      </c>
      <c r="I27">
        <v>-1.9E-3</v>
      </c>
      <c r="J27">
        <v>0</v>
      </c>
      <c r="K27">
        <v>0.49</v>
      </c>
      <c r="L27">
        <v>4.5999999999999996</v>
      </c>
      <c r="P27">
        <v>0</v>
      </c>
      <c r="Q27">
        <v>-1.9E-3</v>
      </c>
      <c r="R27">
        <v>4.5999999999999996</v>
      </c>
      <c r="S27">
        <v>0.49</v>
      </c>
      <c r="V27">
        <v>2823.921875</v>
      </c>
    </row>
    <row r="28" spans="1:22" x14ac:dyDescent="0.25">
      <c r="A28">
        <f t="shared" si="0"/>
        <v>8.92E-4</v>
      </c>
      <c r="B28">
        <v>0.89200000000000002</v>
      </c>
      <c r="C28">
        <v>5</v>
      </c>
      <c r="I28">
        <v>-1.5E-3</v>
      </c>
      <c r="J28">
        <v>0.2</v>
      </c>
      <c r="K28">
        <v>0.65800000000000003</v>
      </c>
      <c r="L28">
        <v>4.8</v>
      </c>
      <c r="P28">
        <v>0.2</v>
      </c>
      <c r="Q28">
        <v>-1.5E-3</v>
      </c>
      <c r="R28">
        <v>4.8</v>
      </c>
      <c r="S28">
        <v>0.65800000000000003</v>
      </c>
      <c r="V28">
        <v>2828.0141600000002</v>
      </c>
    </row>
    <row r="29" spans="1:22" x14ac:dyDescent="0.25">
      <c r="A29">
        <f t="shared" si="0"/>
        <v>1.2230000000000001E-3</v>
      </c>
      <c r="B29">
        <v>1.2230000000000001</v>
      </c>
      <c r="C29">
        <v>5.2</v>
      </c>
      <c r="I29">
        <v>-1E-3</v>
      </c>
      <c r="J29">
        <v>0.4</v>
      </c>
      <c r="K29">
        <v>0.89200000000000002</v>
      </c>
      <c r="L29">
        <v>5</v>
      </c>
      <c r="P29">
        <v>0.4</v>
      </c>
      <c r="Q29">
        <v>-1E-3</v>
      </c>
      <c r="R29">
        <v>5</v>
      </c>
      <c r="S29">
        <v>0.89200000000000002</v>
      </c>
      <c r="V29">
        <v>2829.374511</v>
      </c>
    </row>
    <row r="30" spans="1:22" x14ac:dyDescent="0.25">
      <c r="A30">
        <f t="shared" si="0"/>
        <v>1.702E-3</v>
      </c>
      <c r="B30">
        <v>1.702</v>
      </c>
      <c r="C30">
        <v>5.4</v>
      </c>
      <c r="I30">
        <v>-4.0000000000000001E-3</v>
      </c>
      <c r="J30">
        <v>0.6</v>
      </c>
      <c r="K30">
        <v>1.2230000000000001</v>
      </c>
      <c r="L30">
        <v>5.2</v>
      </c>
      <c r="P30">
        <v>0.6</v>
      </c>
      <c r="Q30">
        <v>-4.0000000000000001E-3</v>
      </c>
      <c r="R30">
        <v>5.2</v>
      </c>
      <c r="S30">
        <v>1.2230000000000001</v>
      </c>
      <c r="V30">
        <v>2834.8261710000002</v>
      </c>
    </row>
    <row r="31" spans="1:22" x14ac:dyDescent="0.25">
      <c r="A31">
        <f t="shared" si="0"/>
        <v>2.4140000000000003E-3</v>
      </c>
      <c r="B31">
        <v>2.4140000000000001</v>
      </c>
      <c r="C31">
        <v>5.6</v>
      </c>
      <c r="G31">
        <f>0.01 / 1000</f>
        <v>1.0000000000000001E-5</v>
      </c>
      <c r="I31">
        <v>2.9999999999999997E-4</v>
      </c>
      <c r="J31">
        <v>0.8</v>
      </c>
      <c r="K31">
        <v>1.702</v>
      </c>
      <c r="L31">
        <v>5.4</v>
      </c>
      <c r="P31">
        <v>0.8</v>
      </c>
      <c r="Q31">
        <v>2.9999999999999997E-4</v>
      </c>
      <c r="R31">
        <v>5.4</v>
      </c>
      <c r="S31">
        <v>1.702</v>
      </c>
      <c r="V31">
        <v>2830.4001459999999</v>
      </c>
    </row>
    <row r="32" spans="1:22" x14ac:dyDescent="0.25">
      <c r="A32">
        <f t="shared" si="0"/>
        <v>3.4910000000000002E-3</v>
      </c>
      <c r="B32">
        <v>3.4910000000000001</v>
      </c>
      <c r="C32">
        <v>5.8</v>
      </c>
      <c r="I32">
        <v>1.4E-3</v>
      </c>
      <c r="J32">
        <v>1</v>
      </c>
      <c r="K32">
        <v>2.4140000000000001</v>
      </c>
      <c r="L32">
        <v>5.6</v>
      </c>
      <c r="P32">
        <v>1</v>
      </c>
      <c r="Q32">
        <v>1.4E-3</v>
      </c>
      <c r="R32">
        <v>5.6</v>
      </c>
      <c r="S32">
        <v>2.4140000000000001</v>
      </c>
      <c r="V32">
        <v>2831.427001</v>
      </c>
    </row>
    <row r="33" spans="1:22" x14ac:dyDescent="0.25">
      <c r="A33">
        <f t="shared" si="0"/>
        <v>5.1380000000000002E-3</v>
      </c>
      <c r="B33">
        <v>5.1379999999999999</v>
      </c>
      <c r="C33">
        <v>6</v>
      </c>
      <c r="I33">
        <v>2.7000000000000001E-3</v>
      </c>
      <c r="J33">
        <v>1.2</v>
      </c>
      <c r="K33">
        <v>3.4910000000000001</v>
      </c>
      <c r="L33">
        <v>5.8</v>
      </c>
      <c r="P33">
        <v>1.2</v>
      </c>
      <c r="Q33">
        <v>2.7000000000000001E-3</v>
      </c>
      <c r="R33">
        <v>5.8</v>
      </c>
      <c r="S33">
        <v>3.4910000000000001</v>
      </c>
      <c r="V33">
        <v>2836.8664549999999</v>
      </c>
    </row>
    <row r="34" spans="1:22" x14ac:dyDescent="0.25">
      <c r="A34">
        <f t="shared" si="0"/>
        <v>7.639E-3</v>
      </c>
      <c r="B34">
        <v>7.6390000000000002</v>
      </c>
      <c r="C34">
        <v>6.2</v>
      </c>
      <c r="I34">
        <v>4.4000000000000003E-3</v>
      </c>
      <c r="J34">
        <v>1.4</v>
      </c>
      <c r="K34">
        <v>5.1379999999999999</v>
      </c>
      <c r="L34">
        <v>6</v>
      </c>
      <c r="P34">
        <v>1.4</v>
      </c>
      <c r="Q34">
        <v>4.4000000000000003E-3</v>
      </c>
      <c r="R34">
        <v>6</v>
      </c>
      <c r="S34">
        <v>5.1379999999999999</v>
      </c>
      <c r="V34">
        <v>2831.7600090000001</v>
      </c>
    </row>
    <row r="35" spans="1:22" x14ac:dyDescent="0.25">
      <c r="A35">
        <f t="shared" si="0"/>
        <v>1.1354E-2</v>
      </c>
      <c r="B35">
        <v>11.353999999999999</v>
      </c>
      <c r="C35">
        <v>6.4</v>
      </c>
      <c r="I35">
        <v>6.7999999999999996E-3</v>
      </c>
      <c r="J35">
        <v>1.6</v>
      </c>
      <c r="K35">
        <v>7.6390000000000002</v>
      </c>
      <c r="L35">
        <v>6.2</v>
      </c>
      <c r="P35">
        <v>1.6</v>
      </c>
      <c r="Q35">
        <v>6.7999999999999996E-3</v>
      </c>
      <c r="R35">
        <v>6.2</v>
      </c>
      <c r="S35">
        <v>7.6390000000000002</v>
      </c>
      <c r="V35">
        <v>2825.6408689999998</v>
      </c>
    </row>
    <row r="36" spans="1:22" x14ac:dyDescent="0.25">
      <c r="A36">
        <f t="shared" si="0"/>
        <v>1.6623000000000002E-2</v>
      </c>
      <c r="B36">
        <v>16.623000000000001</v>
      </c>
      <c r="C36">
        <v>6.6</v>
      </c>
      <c r="I36">
        <v>9.7999999999999997E-3</v>
      </c>
      <c r="J36">
        <v>1.8</v>
      </c>
      <c r="K36">
        <v>11.353999999999999</v>
      </c>
      <c r="L36">
        <v>6.4</v>
      </c>
      <c r="P36">
        <v>1.8</v>
      </c>
      <c r="Q36">
        <v>9.7999999999999997E-3</v>
      </c>
      <c r="R36">
        <v>6.4</v>
      </c>
      <c r="S36">
        <v>11.353999999999999</v>
      </c>
      <c r="V36">
        <v>2823.9345699999999</v>
      </c>
    </row>
    <row r="37" spans="1:22" x14ac:dyDescent="0.25">
      <c r="A37">
        <f t="shared" si="0"/>
        <v>2.3672000000000002E-2</v>
      </c>
      <c r="B37">
        <v>23.672000000000001</v>
      </c>
      <c r="C37">
        <v>6.8</v>
      </c>
      <c r="I37">
        <v>1.38E-2</v>
      </c>
      <c r="J37">
        <v>2</v>
      </c>
      <c r="K37">
        <v>16.623000000000001</v>
      </c>
      <c r="L37">
        <v>6.6</v>
      </c>
      <c r="P37">
        <v>2</v>
      </c>
      <c r="Q37">
        <v>1.38E-2</v>
      </c>
      <c r="R37">
        <v>6.6</v>
      </c>
      <c r="S37">
        <v>16.623000000000001</v>
      </c>
      <c r="V37">
        <v>2830.746337</v>
      </c>
    </row>
    <row r="38" spans="1:22" x14ac:dyDescent="0.25">
      <c r="A38">
        <f t="shared" si="0"/>
        <v>3.2569000000000001E-2</v>
      </c>
      <c r="B38">
        <v>32.569000000000003</v>
      </c>
      <c r="C38">
        <v>7</v>
      </c>
      <c r="I38">
        <v>1.8800000000000001E-2</v>
      </c>
      <c r="J38">
        <v>2.2000000000000002</v>
      </c>
      <c r="K38">
        <v>23.672000000000001</v>
      </c>
      <c r="L38">
        <v>6.8</v>
      </c>
      <c r="P38">
        <v>2.2000000000000002</v>
      </c>
      <c r="Q38">
        <v>1.8800000000000001E-2</v>
      </c>
      <c r="R38">
        <v>6.8</v>
      </c>
      <c r="S38">
        <v>23.672000000000001</v>
      </c>
      <c r="V38">
        <v>2832.453125</v>
      </c>
    </row>
    <row r="39" spans="1:22" x14ac:dyDescent="0.25">
      <c r="A39">
        <f t="shared" si="0"/>
        <v>4.3256999999999997E-2</v>
      </c>
      <c r="B39">
        <v>43.256999999999998</v>
      </c>
      <c r="C39">
        <v>7.2</v>
      </c>
      <c r="I39">
        <v>2.5000000000000001E-2</v>
      </c>
      <c r="J39">
        <v>2.4</v>
      </c>
      <c r="K39">
        <v>32.569000000000003</v>
      </c>
      <c r="L39">
        <v>7</v>
      </c>
      <c r="P39">
        <v>2.4</v>
      </c>
      <c r="Q39">
        <v>2.5000000000000001E-2</v>
      </c>
      <c r="R39">
        <v>7</v>
      </c>
      <c r="S39">
        <v>32.569000000000003</v>
      </c>
      <c r="V39">
        <v>2827.680664</v>
      </c>
    </row>
    <row r="40" spans="1:22" x14ac:dyDescent="0.25">
      <c r="A40">
        <f t="shared" si="0"/>
        <v>5.6273999999999998E-2</v>
      </c>
      <c r="B40">
        <v>56.274000000000001</v>
      </c>
      <c r="C40">
        <v>7.4</v>
      </c>
      <c r="I40">
        <v>3.32E-2</v>
      </c>
      <c r="J40">
        <v>2.6</v>
      </c>
      <c r="K40">
        <v>43.256999999999998</v>
      </c>
      <c r="L40">
        <v>7.2</v>
      </c>
      <c r="P40">
        <v>2.6</v>
      </c>
      <c r="Q40">
        <v>3.32E-2</v>
      </c>
      <c r="R40">
        <v>7.2</v>
      </c>
      <c r="S40">
        <v>43.256999999999998</v>
      </c>
      <c r="V40">
        <v>2829.3872070000002</v>
      </c>
    </row>
    <row r="41" spans="1:22" x14ac:dyDescent="0.25">
      <c r="A41">
        <f t="shared" si="0"/>
        <v>7.023900000000001E-2</v>
      </c>
      <c r="B41">
        <v>70.239000000000004</v>
      </c>
      <c r="C41">
        <v>7.6</v>
      </c>
      <c r="I41">
        <v>4.3900000000000002E-2</v>
      </c>
      <c r="J41">
        <v>2.8</v>
      </c>
      <c r="K41">
        <v>56.274000000000001</v>
      </c>
      <c r="L41">
        <v>7.4</v>
      </c>
      <c r="P41">
        <v>2.8</v>
      </c>
      <c r="Q41">
        <v>4.3900000000000002E-2</v>
      </c>
      <c r="R41">
        <v>7.4</v>
      </c>
      <c r="S41">
        <v>56.274000000000001</v>
      </c>
      <c r="V41">
        <v>2832.786376</v>
      </c>
    </row>
    <row r="42" spans="1:22" x14ac:dyDescent="0.25">
      <c r="A42">
        <f t="shared" si="0"/>
        <v>8.5161000000000001E-2</v>
      </c>
      <c r="B42">
        <v>85.161000000000001</v>
      </c>
      <c r="C42">
        <v>7.8</v>
      </c>
      <c r="I42">
        <v>5.8999999999999997E-2</v>
      </c>
      <c r="J42">
        <v>3</v>
      </c>
      <c r="K42">
        <v>70.239000000000004</v>
      </c>
      <c r="L42">
        <v>7.6</v>
      </c>
      <c r="P42">
        <v>3</v>
      </c>
      <c r="Q42">
        <v>5.8999999999999997E-2</v>
      </c>
      <c r="R42">
        <v>7.6</v>
      </c>
      <c r="S42">
        <v>70.239000000000004</v>
      </c>
      <c r="V42">
        <v>2835.8527829999998</v>
      </c>
    </row>
    <row r="43" spans="1:22" x14ac:dyDescent="0.25">
      <c r="A43">
        <f t="shared" si="0"/>
        <v>0.10095999999999999</v>
      </c>
      <c r="B43">
        <v>100.96</v>
      </c>
      <c r="C43">
        <v>8</v>
      </c>
      <c r="I43">
        <v>7.5999999999999998E-2</v>
      </c>
      <c r="J43">
        <v>3.2</v>
      </c>
      <c r="K43">
        <v>85.161000000000001</v>
      </c>
      <c r="L43">
        <v>7.8</v>
      </c>
      <c r="P43">
        <v>3.2</v>
      </c>
      <c r="Q43">
        <v>7.5999999999999998E-2</v>
      </c>
      <c r="R43">
        <v>7.8</v>
      </c>
      <c r="S43">
        <v>85.161000000000001</v>
      </c>
      <c r="V43">
        <v>2823.9345699999999</v>
      </c>
    </row>
    <row r="44" spans="1:22" x14ac:dyDescent="0.25">
      <c r="A44">
        <f t="shared" si="0"/>
        <v>0.11700000000000001</v>
      </c>
      <c r="B44">
        <v>117</v>
      </c>
      <c r="C44">
        <v>8.1999999999999993</v>
      </c>
      <c r="I44">
        <v>9.9000000000000005E-2</v>
      </c>
      <c r="J44">
        <v>3.4</v>
      </c>
      <c r="K44">
        <v>100.96</v>
      </c>
      <c r="L44">
        <v>8</v>
      </c>
      <c r="P44">
        <v>3.4</v>
      </c>
      <c r="Q44">
        <v>9.9000000000000005E-2</v>
      </c>
      <c r="R44">
        <v>8</v>
      </c>
      <c r="S44">
        <v>100.96</v>
      </c>
      <c r="V44">
        <v>2830.746337</v>
      </c>
    </row>
    <row r="45" spans="1:22" x14ac:dyDescent="0.25">
      <c r="A45">
        <f t="shared" si="0"/>
        <v>0.254</v>
      </c>
      <c r="B45">
        <v>254</v>
      </c>
      <c r="C45">
        <v>8.4</v>
      </c>
      <c r="I45">
        <v>0.127</v>
      </c>
      <c r="J45">
        <v>3.6</v>
      </c>
      <c r="K45">
        <v>117</v>
      </c>
      <c r="L45">
        <v>8.1999999999999993</v>
      </c>
      <c r="P45">
        <v>3.6</v>
      </c>
      <c r="Q45">
        <v>0.127</v>
      </c>
      <c r="R45">
        <v>8.1999999999999993</v>
      </c>
      <c r="S45">
        <v>117</v>
      </c>
      <c r="V45">
        <v>2832.1066890000002</v>
      </c>
    </row>
    <row r="46" spans="1:22" x14ac:dyDescent="0.25">
      <c r="A46">
        <f t="shared" si="0"/>
        <v>0.30299999999999999</v>
      </c>
      <c r="B46">
        <v>303</v>
      </c>
      <c r="C46">
        <v>8.6</v>
      </c>
      <c r="I46">
        <v>0.16500000000000001</v>
      </c>
      <c r="J46">
        <v>3.8</v>
      </c>
      <c r="K46">
        <v>254</v>
      </c>
      <c r="L46">
        <v>8.4</v>
      </c>
      <c r="P46">
        <v>3.8</v>
      </c>
      <c r="Q46">
        <v>0.16500000000000001</v>
      </c>
      <c r="R46">
        <v>8.4</v>
      </c>
      <c r="S46">
        <v>254</v>
      </c>
      <c r="V46">
        <v>2832.1066890000002</v>
      </c>
    </row>
    <row r="47" spans="1:22" x14ac:dyDescent="0.25">
      <c r="A47">
        <f t="shared" si="0"/>
        <v>0.36799999999999999</v>
      </c>
      <c r="B47">
        <v>368</v>
      </c>
      <c r="C47">
        <v>8.8000000000000096</v>
      </c>
      <c r="I47">
        <v>0.214</v>
      </c>
      <c r="J47">
        <v>4</v>
      </c>
      <c r="K47">
        <v>303</v>
      </c>
      <c r="L47">
        <v>8.6</v>
      </c>
      <c r="P47">
        <v>4</v>
      </c>
      <c r="Q47">
        <v>0.214</v>
      </c>
      <c r="R47">
        <v>8.6</v>
      </c>
      <c r="S47">
        <v>303</v>
      </c>
      <c r="V47">
        <v>2823.6010740000002</v>
      </c>
    </row>
    <row r="48" spans="1:22" x14ac:dyDescent="0.25">
      <c r="A48">
        <f t="shared" si="0"/>
        <v>0.41755999999999999</v>
      </c>
      <c r="B48">
        <v>417.56</v>
      </c>
      <c r="C48">
        <v>9.0000000000000107</v>
      </c>
      <c r="I48">
        <v>0.28000000000000003</v>
      </c>
      <c r="J48">
        <v>4.2</v>
      </c>
      <c r="K48">
        <v>368</v>
      </c>
      <c r="L48">
        <v>8.8000000000000096</v>
      </c>
      <c r="P48">
        <v>4.2</v>
      </c>
      <c r="Q48">
        <v>0.28000000000000003</v>
      </c>
      <c r="R48">
        <v>8.8000000000000096</v>
      </c>
      <c r="S48">
        <v>368</v>
      </c>
      <c r="V48">
        <v>2834.520019</v>
      </c>
    </row>
    <row r="49" spans="9:22" x14ac:dyDescent="0.25">
      <c r="I49">
        <v>0.36899999999999999</v>
      </c>
      <c r="J49">
        <v>4.4000000000000004</v>
      </c>
      <c r="K49">
        <v>417.56</v>
      </c>
      <c r="L49">
        <v>9.0000000000000107</v>
      </c>
      <c r="P49">
        <v>4.4000000000000004</v>
      </c>
      <c r="Q49">
        <v>0.36899999999999999</v>
      </c>
      <c r="R49">
        <v>9.0000000000000107</v>
      </c>
      <c r="S49">
        <v>417.56</v>
      </c>
      <c r="V49">
        <v>2833.5068350000001</v>
      </c>
    </row>
    <row r="50" spans="9:22" x14ac:dyDescent="0.25">
      <c r="V50">
        <v>2835.546875</v>
      </c>
    </row>
    <row r="51" spans="9:22" x14ac:dyDescent="0.25">
      <c r="V51">
        <v>2823.6274410000001</v>
      </c>
    </row>
    <row r="52" spans="9:22" x14ac:dyDescent="0.25">
      <c r="V52">
        <v>2830.4406730000001</v>
      </c>
    </row>
    <row r="53" spans="9:22" x14ac:dyDescent="0.25">
      <c r="V53">
        <v>2832.1333</v>
      </c>
    </row>
    <row r="54" spans="9:22" x14ac:dyDescent="0.25">
      <c r="V54">
        <v>2834.520019</v>
      </c>
    </row>
    <row r="55" spans="9:22" x14ac:dyDescent="0.25">
      <c r="V55">
        <v>2836.5739739999999</v>
      </c>
    </row>
    <row r="56" spans="9:22" x14ac:dyDescent="0.25">
      <c r="V56">
        <v>2835.546875</v>
      </c>
    </row>
    <row r="57" spans="9:22" x14ac:dyDescent="0.25">
      <c r="V57">
        <v>2841.3330070000002</v>
      </c>
    </row>
    <row r="58" spans="9:22" x14ac:dyDescent="0.25">
      <c r="V58">
        <v>2834.8666990000002</v>
      </c>
    </row>
    <row r="59" spans="9:22" x14ac:dyDescent="0.25">
      <c r="V59">
        <v>2836.226318</v>
      </c>
    </row>
    <row r="60" spans="9:22" x14ac:dyDescent="0.25">
      <c r="V60">
        <v>2834.187011</v>
      </c>
    </row>
    <row r="61" spans="9:22" x14ac:dyDescent="0.25">
      <c r="V61">
        <v>2837.5861810000001</v>
      </c>
    </row>
    <row r="62" spans="9:22" x14ac:dyDescent="0.25">
      <c r="V62">
        <v>2834.8666990000002</v>
      </c>
    </row>
    <row r="63" spans="9:22" x14ac:dyDescent="0.25">
      <c r="V63">
        <v>2833.4929189999998</v>
      </c>
    </row>
    <row r="64" spans="9:22" x14ac:dyDescent="0.25">
      <c r="V64">
        <v>2831.1198730000001</v>
      </c>
    </row>
    <row r="65" spans="22:22" x14ac:dyDescent="0.25">
      <c r="V65">
        <v>2833.8398430000002</v>
      </c>
    </row>
    <row r="66" spans="22:22" x14ac:dyDescent="0.25">
      <c r="V66">
        <v>2833.8398430000002</v>
      </c>
    </row>
    <row r="67" spans="22:22" x14ac:dyDescent="0.25">
      <c r="V67">
        <v>2830.093261</v>
      </c>
    </row>
    <row r="68" spans="22:22" x14ac:dyDescent="0.25">
      <c r="V68">
        <v>2831.8000480000001</v>
      </c>
    </row>
    <row r="69" spans="22:22" x14ac:dyDescent="0.25">
      <c r="V69">
        <v>2832.4802239999999</v>
      </c>
    </row>
    <row r="70" spans="22:22" x14ac:dyDescent="0.25">
      <c r="V70">
        <v>2832.1611320000002</v>
      </c>
    </row>
    <row r="73" spans="22:22" x14ac:dyDescent="0.25">
      <c r="V73">
        <f>AVERAGE(V1:V70)</f>
        <v>2830.6406768428574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DE90-AA14-40F7-8129-818DA6F9B6FC}">
  <dimension ref="B1:N27"/>
  <sheetViews>
    <sheetView workbookViewId="0">
      <selection activeCell="N27" sqref="K3:N27"/>
    </sheetView>
  </sheetViews>
  <sheetFormatPr defaultRowHeight="15" x14ac:dyDescent="0.25"/>
  <cols>
    <col min="4" max="4" width="21.85546875" customWidth="1"/>
    <col min="5" max="5" width="16.7109375" customWidth="1"/>
    <col min="15" max="15" width="16.5703125" customWidth="1"/>
  </cols>
  <sheetData>
    <row r="1" spans="2:14" x14ac:dyDescent="0.25">
      <c r="B1" t="s">
        <v>7</v>
      </c>
      <c r="C1" t="s">
        <v>8</v>
      </c>
      <c r="D1" t="s">
        <v>9</v>
      </c>
      <c r="E1" t="s">
        <v>10</v>
      </c>
      <c r="G1" t="s">
        <v>11</v>
      </c>
      <c r="H1" t="s">
        <v>12</v>
      </c>
      <c r="K1" t="s">
        <v>7</v>
      </c>
      <c r="L1" t="s">
        <v>8</v>
      </c>
      <c r="M1" t="s">
        <v>11</v>
      </c>
    </row>
    <row r="2" spans="2:14" x14ac:dyDescent="0.25">
      <c r="D2">
        <v>0.01</v>
      </c>
      <c r="E2" s="1">
        <v>1E-4</v>
      </c>
      <c r="K2" t="s">
        <v>13</v>
      </c>
      <c r="L2" t="s">
        <v>14</v>
      </c>
      <c r="M2" t="s">
        <v>15</v>
      </c>
    </row>
    <row r="3" spans="2:14" x14ac:dyDescent="0.25">
      <c r="D3">
        <v>0.01</v>
      </c>
      <c r="E3" s="1">
        <v>1E-4</v>
      </c>
      <c r="K3">
        <v>2.4</v>
      </c>
      <c r="L3" s="3">
        <v>-1.094E-2</v>
      </c>
      <c r="M3" s="2">
        <f>K3*L3</f>
        <v>-2.6255999999999998E-2</v>
      </c>
      <c r="N3" s="4">
        <f>SQRT( (D2/K3)^2 + (E2/L3)^2) * M3</f>
        <v>-2.6375814679361091E-4</v>
      </c>
    </row>
    <row r="4" spans="2:14" x14ac:dyDescent="0.25">
      <c r="D4">
        <v>0.01</v>
      </c>
      <c r="E4" s="1">
        <v>1E-4</v>
      </c>
      <c r="K4">
        <v>2.6</v>
      </c>
      <c r="L4" s="3">
        <v>-1.091E-2</v>
      </c>
      <c r="M4" s="2">
        <f t="shared" ref="M4:M27" si="0">K4*L4</f>
        <v>-2.8365999999999999E-2</v>
      </c>
      <c r="N4" s="4">
        <f t="shared" ref="N4:N27" si="1">SQRT( (D3/K4)^2 + (E3/L4)^2) * M4</f>
        <v>-2.8196242657488958E-4</v>
      </c>
    </row>
    <row r="5" spans="2:14" x14ac:dyDescent="0.25">
      <c r="D5">
        <v>0.01</v>
      </c>
      <c r="E5" s="1">
        <v>1E-4</v>
      </c>
      <c r="K5">
        <v>2.8</v>
      </c>
      <c r="L5" s="3">
        <v>-1.089E-2</v>
      </c>
      <c r="M5" s="2">
        <f t="shared" si="0"/>
        <v>-3.0491999999999998E-2</v>
      </c>
      <c r="N5" s="4">
        <f t="shared" si="1"/>
        <v>-3.0043170604981094E-4</v>
      </c>
    </row>
    <row r="6" spans="2:14" x14ac:dyDescent="0.25">
      <c r="D6">
        <v>0.01</v>
      </c>
      <c r="E6" s="1">
        <v>1E-4</v>
      </c>
      <c r="K6">
        <v>3</v>
      </c>
      <c r="L6" s="3">
        <v>-1.085E-2</v>
      </c>
      <c r="M6" s="2">
        <f t="shared" si="0"/>
        <v>-3.2550000000000003E-2</v>
      </c>
      <c r="N6" s="4">
        <f t="shared" si="1"/>
        <v>-3.1901763274151483E-4</v>
      </c>
    </row>
    <row r="7" spans="2:14" x14ac:dyDescent="0.25">
      <c r="D7">
        <v>0.01</v>
      </c>
      <c r="E7" s="1">
        <v>1E-4</v>
      </c>
      <c r="K7">
        <v>3.2</v>
      </c>
      <c r="L7" s="3">
        <v>-1.085E-2</v>
      </c>
      <c r="M7" s="2">
        <f t="shared" si="0"/>
        <v>-3.4720000000000001E-2</v>
      </c>
      <c r="N7" s="4">
        <f t="shared" si="1"/>
        <v>-3.3789384427657159E-4</v>
      </c>
    </row>
    <row r="8" spans="2:14" x14ac:dyDescent="0.25">
      <c r="D8">
        <v>0.01</v>
      </c>
      <c r="E8" s="1">
        <v>1E-4</v>
      </c>
      <c r="K8">
        <v>3.4</v>
      </c>
      <c r="L8" s="3">
        <v>-1.0880000000000001E-2</v>
      </c>
      <c r="M8" s="2">
        <f t="shared" si="0"/>
        <v>-3.6992000000000004E-2</v>
      </c>
      <c r="N8" s="4">
        <f t="shared" si="1"/>
        <v>-3.5698380915666198E-4</v>
      </c>
    </row>
    <row r="9" spans="2:14" x14ac:dyDescent="0.25">
      <c r="D9">
        <v>0.01</v>
      </c>
      <c r="E9" s="1">
        <v>1E-4</v>
      </c>
      <c r="K9">
        <v>3.6</v>
      </c>
      <c r="L9" s="3">
        <v>-1.09E-2</v>
      </c>
      <c r="M9" s="2">
        <f t="shared" si="0"/>
        <v>-3.9240000000000004E-2</v>
      </c>
      <c r="N9" s="4">
        <f t="shared" si="1"/>
        <v>-3.7613960174382068E-4</v>
      </c>
    </row>
    <row r="10" spans="2:14" x14ac:dyDescent="0.25">
      <c r="D10">
        <v>0.01</v>
      </c>
      <c r="E10" s="1">
        <v>1E-4</v>
      </c>
      <c r="K10">
        <v>3.8</v>
      </c>
      <c r="L10" s="3">
        <v>-1.086E-2</v>
      </c>
      <c r="M10" s="2">
        <f t="shared" si="0"/>
        <v>-4.1267999999999999E-2</v>
      </c>
      <c r="N10" s="4">
        <f t="shared" si="1"/>
        <v>-3.9521381554798917E-4</v>
      </c>
    </row>
    <row r="11" spans="2:14" x14ac:dyDescent="0.25">
      <c r="D11">
        <v>0.01</v>
      </c>
      <c r="E11" s="1">
        <v>1E-4</v>
      </c>
      <c r="K11">
        <v>4</v>
      </c>
      <c r="L11" s="3">
        <v>-1.0869999999999999E-2</v>
      </c>
      <c r="M11" s="2">
        <f t="shared" si="0"/>
        <v>-4.3479999999999998E-2</v>
      </c>
      <c r="N11" s="4">
        <f t="shared" si="1"/>
        <v>-4.1450656207109684E-4</v>
      </c>
    </row>
    <row r="12" spans="2:14" x14ac:dyDescent="0.25">
      <c r="D12">
        <v>0.01</v>
      </c>
      <c r="E12" s="1">
        <v>1E-4</v>
      </c>
      <c r="K12">
        <v>4.2</v>
      </c>
      <c r="L12" s="3">
        <v>-1.0869999999999999E-2</v>
      </c>
      <c r="M12" s="2">
        <f t="shared" si="0"/>
        <v>-4.5654E-2</v>
      </c>
      <c r="N12" s="4">
        <f t="shared" si="1"/>
        <v>-4.3383832241976973E-4</v>
      </c>
    </row>
    <row r="13" spans="2:14" x14ac:dyDescent="0.25">
      <c r="D13">
        <v>0.01</v>
      </c>
      <c r="E13" s="1">
        <v>1E-4</v>
      </c>
      <c r="K13">
        <v>4.4000000000000004</v>
      </c>
      <c r="L13" s="3">
        <v>-1.0869999999999999E-2</v>
      </c>
      <c r="M13" s="2">
        <f t="shared" si="0"/>
        <v>-4.7828000000000002E-2</v>
      </c>
      <c r="N13" s="4">
        <f t="shared" si="1"/>
        <v>-4.5322807724147024E-4</v>
      </c>
    </row>
    <row r="14" spans="2:14" x14ac:dyDescent="0.25">
      <c r="D14">
        <v>0.01</v>
      </c>
      <c r="E14" s="1">
        <v>1E-4</v>
      </c>
      <c r="K14">
        <v>4.5999999999999996</v>
      </c>
      <c r="L14" s="3">
        <v>-1.086E-2</v>
      </c>
      <c r="M14" s="2">
        <f t="shared" si="0"/>
        <v>-4.9955999999999993E-2</v>
      </c>
      <c r="N14" s="4">
        <f t="shared" si="1"/>
        <v>-4.7264570240297329E-4</v>
      </c>
    </row>
    <row r="15" spans="2:14" x14ac:dyDescent="0.25">
      <c r="D15">
        <v>0.01</v>
      </c>
      <c r="E15" s="1">
        <v>1E-4</v>
      </c>
      <c r="K15">
        <v>4.8</v>
      </c>
      <c r="L15" s="3">
        <v>-1.074E-2</v>
      </c>
      <c r="M15" s="2">
        <f t="shared" si="0"/>
        <v>-5.1551999999999994E-2</v>
      </c>
      <c r="N15" s="4">
        <f t="shared" si="1"/>
        <v>-4.9186864100082654E-4</v>
      </c>
    </row>
    <row r="16" spans="2:14" x14ac:dyDescent="0.25">
      <c r="D16">
        <v>0.01</v>
      </c>
      <c r="E16" s="1">
        <v>1E-4</v>
      </c>
      <c r="K16">
        <v>5</v>
      </c>
      <c r="L16" s="3">
        <v>-1.0500000000000001E-2</v>
      </c>
      <c r="M16" s="2">
        <f t="shared" si="0"/>
        <v>-5.2500000000000005E-2</v>
      </c>
      <c r="N16" s="4">
        <f t="shared" si="1"/>
        <v>-5.1090605790105883E-4</v>
      </c>
    </row>
    <row r="17" spans="4:14" x14ac:dyDescent="0.25">
      <c r="D17">
        <v>0.01</v>
      </c>
      <c r="E17" s="1">
        <v>1E-4</v>
      </c>
      <c r="K17">
        <v>5.2</v>
      </c>
      <c r="L17" s="3">
        <v>-1.025E-2</v>
      </c>
      <c r="M17" s="2">
        <f t="shared" si="0"/>
        <v>-5.3300000000000007E-2</v>
      </c>
      <c r="N17" s="4">
        <f t="shared" si="1"/>
        <v>-5.3000589619361797E-4</v>
      </c>
    </row>
    <row r="18" spans="4:14" x14ac:dyDescent="0.25">
      <c r="D18">
        <v>0.01</v>
      </c>
      <c r="E18" s="1">
        <v>1E-4</v>
      </c>
      <c r="K18">
        <v>6</v>
      </c>
      <c r="L18" s="3">
        <v>-1.6100000000000001E-3</v>
      </c>
      <c r="M18" s="2">
        <f t="shared" si="0"/>
        <v>-9.6600000000000002E-3</v>
      </c>
      <c r="N18" s="4">
        <f t="shared" si="1"/>
        <v>-6.0021596946432541E-4</v>
      </c>
    </row>
    <row r="19" spans="4:14" x14ac:dyDescent="0.25">
      <c r="D19">
        <v>0.01</v>
      </c>
      <c r="E19" s="1">
        <v>1E-4</v>
      </c>
      <c r="K19">
        <v>6.2</v>
      </c>
      <c r="L19" s="3">
        <v>3.31E-3</v>
      </c>
      <c r="M19" s="2">
        <f t="shared" si="0"/>
        <v>2.0522000000000002E-2</v>
      </c>
      <c r="N19" s="4">
        <f t="shared" si="1"/>
        <v>6.2088292777302237E-4</v>
      </c>
    </row>
    <row r="20" spans="4:14" x14ac:dyDescent="0.25">
      <c r="D20">
        <v>0.01</v>
      </c>
      <c r="E20" s="1">
        <v>1E-4</v>
      </c>
      <c r="K20">
        <v>6.4</v>
      </c>
      <c r="L20" s="3">
        <v>1.001E-2</v>
      </c>
      <c r="M20" s="2">
        <f t="shared" si="0"/>
        <v>6.4063999999999996E-2</v>
      </c>
      <c r="N20" s="4">
        <f t="shared" si="1"/>
        <v>6.477808348508004E-4</v>
      </c>
    </row>
    <row r="21" spans="4:14" x14ac:dyDescent="0.25">
      <c r="D21">
        <v>0.01</v>
      </c>
      <c r="E21" s="1">
        <v>1E-4</v>
      </c>
      <c r="K21">
        <v>6.6</v>
      </c>
      <c r="L21" s="3">
        <v>1.8589999999999999E-2</v>
      </c>
      <c r="M21" s="2">
        <f t="shared" si="0"/>
        <v>0.12269399999999998</v>
      </c>
      <c r="N21" s="4">
        <f t="shared" si="1"/>
        <v>6.8568127435420011E-4</v>
      </c>
    </row>
    <row r="22" spans="4:14" x14ac:dyDescent="0.25">
      <c r="D22">
        <v>0.01</v>
      </c>
      <c r="E22" s="1">
        <v>1E-4</v>
      </c>
      <c r="K22">
        <v>6.8</v>
      </c>
      <c r="L22" s="3">
        <v>2.9190000000000001E-2</v>
      </c>
      <c r="M22" s="2">
        <f t="shared" si="0"/>
        <v>0.198492</v>
      </c>
      <c r="N22" s="4">
        <f t="shared" si="1"/>
        <v>7.4000379053083235E-4</v>
      </c>
    </row>
    <row r="23" spans="4:14" x14ac:dyDescent="0.25">
      <c r="D23">
        <v>0.01</v>
      </c>
      <c r="E23" s="1">
        <v>1E-4</v>
      </c>
      <c r="K23">
        <v>7</v>
      </c>
      <c r="L23" s="3">
        <v>4.1500000000000002E-2</v>
      </c>
      <c r="M23" s="2">
        <f t="shared" si="0"/>
        <v>0.29050000000000004</v>
      </c>
      <c r="N23" s="4">
        <f t="shared" si="1"/>
        <v>8.1377208111362497E-4</v>
      </c>
    </row>
    <row r="24" spans="4:14" x14ac:dyDescent="0.25">
      <c r="D24">
        <v>0.01</v>
      </c>
      <c r="E24" s="1">
        <v>1E-4</v>
      </c>
      <c r="K24">
        <v>7.2</v>
      </c>
      <c r="L24" s="3">
        <v>5.6599999999999998E-2</v>
      </c>
      <c r="M24" s="2">
        <f t="shared" si="0"/>
        <v>0.40751999999999999</v>
      </c>
      <c r="N24" s="4">
        <f t="shared" si="1"/>
        <v>9.1583622990139453E-4</v>
      </c>
    </row>
    <row r="25" spans="4:14" x14ac:dyDescent="0.25">
      <c r="D25">
        <v>0.01</v>
      </c>
      <c r="E25" s="1">
        <v>1E-4</v>
      </c>
      <c r="K25">
        <v>7.4</v>
      </c>
      <c r="L25" s="3">
        <v>7.1499999999999994E-2</v>
      </c>
      <c r="M25" s="2">
        <f t="shared" si="0"/>
        <v>0.52910000000000001</v>
      </c>
      <c r="N25" s="4">
        <f t="shared" si="1"/>
        <v>1.028992225432243E-3</v>
      </c>
    </row>
    <row r="26" spans="4:14" x14ac:dyDescent="0.25">
      <c r="D26">
        <v>0.01</v>
      </c>
      <c r="E26" s="1">
        <v>1E-4</v>
      </c>
      <c r="K26">
        <v>7.6</v>
      </c>
      <c r="L26" s="3">
        <v>8.7999999999999995E-2</v>
      </c>
      <c r="M26" s="2">
        <f t="shared" si="0"/>
        <v>0.66879999999999995</v>
      </c>
      <c r="N26" s="4">
        <f t="shared" si="1"/>
        <v>1.1627553482998908E-3</v>
      </c>
    </row>
    <row r="27" spans="4:14" x14ac:dyDescent="0.25">
      <c r="K27">
        <v>7.7</v>
      </c>
      <c r="L27" s="3">
        <v>9.8799999999999999E-2</v>
      </c>
      <c r="M27" s="2">
        <f t="shared" si="0"/>
        <v>0.76075999999999999</v>
      </c>
      <c r="N27" s="4">
        <f t="shared" si="1"/>
        <v>1.2526148649924284E-3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Max Marsden</dc:creator>
  <cp:lastModifiedBy>Max Marsden</cp:lastModifiedBy>
  <dcterms:created xsi:type="dcterms:W3CDTF">2022-10-20T09:43:08Z</dcterms:created>
  <dcterms:modified xsi:type="dcterms:W3CDTF">2023-01-11T23:03:23Z</dcterms:modified>
</cp:coreProperties>
</file>