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hu\Documents\Acoustics HW and Lab\Lab #2 Pendulum\"/>
    </mc:Choice>
  </mc:AlternateContent>
  <xr:revisionPtr revIDLastSave="0" documentId="13_ncr:1_{25C61D52-4DCA-4D04-AD7E-069964EB5850}" xr6:coauthVersionLast="37" xr6:coauthVersionMax="37" xr10:uidLastSave="{00000000-0000-0000-0000-000000000000}"/>
  <bookViews>
    <workbookView xWindow="0" yWindow="0" windowWidth="23040" windowHeight="8535" firstSheet="1" activeTab="4" xr2:uid="{303758FF-4F2A-4DBB-8B98-A9EC4ADEC037}"/>
  </bookViews>
  <sheets>
    <sheet name="T^2 vs Length Small Angle" sheetId="4" r:id="rId1"/>
    <sheet name="T^2 vs Length Large Angle" sheetId="5" r:id="rId2"/>
    <sheet name="T^2 vs Theta" sheetId="6" r:id="rId3"/>
    <sheet name="Sheet1" sheetId="1" r:id="rId4"/>
    <sheet name="Sheet4" sheetId="7" r:id="rId5"/>
    <sheet name="Sheet2" sheetId="2" r:id="rId6"/>
    <sheet name="Sheet3" sheetId="3" r:id="rId7"/>
    <sheet name="Sheet5" sheetId="8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9" i="7" l="1"/>
  <c r="K34" i="7"/>
  <c r="K19" i="7"/>
  <c r="K48" i="7"/>
  <c r="K47" i="7"/>
  <c r="K46" i="7"/>
  <c r="K45" i="7"/>
  <c r="K44" i="7"/>
  <c r="K43" i="7"/>
  <c r="K42" i="7"/>
  <c r="K41" i="7"/>
  <c r="K40" i="7"/>
  <c r="K39" i="7"/>
  <c r="K33" i="7"/>
  <c r="K32" i="7"/>
  <c r="K31" i="7"/>
  <c r="K30" i="7"/>
  <c r="K29" i="7"/>
  <c r="K28" i="7"/>
  <c r="K27" i="7"/>
  <c r="K26" i="7"/>
  <c r="K25" i="7"/>
  <c r="K24" i="7"/>
  <c r="K10" i="7"/>
  <c r="K11" i="7"/>
  <c r="K12" i="7"/>
  <c r="K13" i="7"/>
  <c r="K14" i="7"/>
  <c r="K15" i="7"/>
  <c r="K16" i="7"/>
  <c r="K17" i="7"/>
  <c r="K18" i="7"/>
  <c r="K9" i="7"/>
  <c r="C17" i="8"/>
  <c r="D15" i="8"/>
  <c r="C15" i="8"/>
  <c r="O40" i="7" l="1"/>
  <c r="O41" i="7"/>
  <c r="O42" i="7"/>
  <c r="O43" i="7"/>
  <c r="O44" i="7"/>
  <c r="O45" i="7"/>
  <c r="O46" i="7"/>
  <c r="O47" i="7"/>
  <c r="O48" i="7"/>
  <c r="O39" i="7"/>
  <c r="M40" i="7"/>
  <c r="M41" i="7"/>
  <c r="M42" i="7"/>
  <c r="M43" i="7"/>
  <c r="M44" i="7"/>
  <c r="M45" i="7"/>
  <c r="M46" i="7"/>
  <c r="M47" i="7"/>
  <c r="M48" i="7"/>
  <c r="M49" i="7"/>
  <c r="M39" i="7"/>
  <c r="O25" i="7"/>
  <c r="O26" i="7"/>
  <c r="O27" i="7"/>
  <c r="O28" i="7"/>
  <c r="O29" i="7"/>
  <c r="O30" i="7"/>
  <c r="O31" i="7"/>
  <c r="O32" i="7"/>
  <c r="O33" i="7"/>
  <c r="O24" i="7"/>
  <c r="M25" i="7"/>
  <c r="M26" i="7"/>
  <c r="M27" i="7"/>
  <c r="M28" i="7"/>
  <c r="M29" i="7"/>
  <c r="M30" i="7"/>
  <c r="M31" i="7"/>
  <c r="M32" i="7"/>
  <c r="M33" i="7"/>
  <c r="M24" i="7"/>
  <c r="O10" i="7"/>
  <c r="O19" i="7" s="1"/>
  <c r="O11" i="7"/>
  <c r="O12" i="7"/>
  <c r="O13" i="7"/>
  <c r="O14" i="7"/>
  <c r="O15" i="7"/>
  <c r="O16" i="7"/>
  <c r="O17" i="7"/>
  <c r="O18" i="7"/>
  <c r="O9" i="7"/>
  <c r="M10" i="7"/>
  <c r="M11" i="7"/>
  <c r="M12" i="7"/>
  <c r="M13" i="7"/>
  <c r="M14" i="7"/>
  <c r="M15" i="7"/>
  <c r="M16" i="7"/>
  <c r="M17" i="7"/>
  <c r="M18" i="7"/>
  <c r="M9" i="7"/>
  <c r="M19" i="7" s="1"/>
  <c r="O49" i="7" l="1"/>
  <c r="M34" i="7"/>
  <c r="O34" i="7"/>
  <c r="M10" i="3"/>
  <c r="L11" i="3"/>
  <c r="L12" i="3" s="1"/>
  <c r="W4" i="1"/>
  <c r="W5" i="1"/>
  <c r="W6" i="1"/>
  <c r="W7" i="1"/>
  <c r="W8" i="1"/>
  <c r="W9" i="1"/>
  <c r="W10" i="1"/>
  <c r="W11" i="1"/>
  <c r="W12" i="1"/>
  <c r="W3" i="1"/>
  <c r="K4" i="1"/>
  <c r="K5" i="1"/>
  <c r="K6" i="1"/>
  <c r="K7" i="1"/>
  <c r="K8" i="1"/>
  <c r="K9" i="1"/>
  <c r="K10" i="1"/>
  <c r="K11" i="1"/>
  <c r="K12" i="1"/>
  <c r="K3" i="1"/>
  <c r="BH15" i="3"/>
  <c r="BH16" i="3" s="1"/>
  <c r="BH17" i="3" s="1"/>
  <c r="BH18" i="3" s="1"/>
  <c r="BH19" i="3" s="1"/>
  <c r="BH20" i="3" s="1"/>
  <c r="BH21" i="3" s="1"/>
  <c r="BH22" i="3" s="1"/>
  <c r="BH23" i="3" s="1"/>
  <c r="BH24" i="3" s="1"/>
  <c r="BH25" i="3" s="1"/>
  <c r="BH26" i="3" s="1"/>
  <c r="BH27" i="3" s="1"/>
  <c r="BH28" i="3" s="1"/>
  <c r="BH29" i="3" s="1"/>
  <c r="BH30" i="3" s="1"/>
  <c r="BH31" i="3" s="1"/>
  <c r="BH32" i="3" s="1"/>
  <c r="BH33" i="3" s="1"/>
  <c r="BH34" i="3" s="1"/>
  <c r="BH35" i="3" s="1"/>
  <c r="BH36" i="3" s="1"/>
  <c r="BH37" i="3" s="1"/>
  <c r="BH38" i="3" s="1"/>
  <c r="BH39" i="3" s="1"/>
  <c r="BH40" i="3" s="1"/>
  <c r="BH41" i="3" s="1"/>
  <c r="BH42" i="3" s="1"/>
  <c r="BH43" i="3" s="1"/>
  <c r="BH44" i="3" s="1"/>
  <c r="BH45" i="3" s="1"/>
  <c r="BH46" i="3" s="1"/>
  <c r="BH47" i="3" s="1"/>
  <c r="BH48" i="3" s="1"/>
  <c r="BH49" i="3" s="1"/>
  <c r="BH50" i="3" s="1"/>
  <c r="BH51" i="3" s="1"/>
  <c r="BH52" i="3" s="1"/>
  <c r="BH53" i="3" s="1"/>
  <c r="BH54" i="3" s="1"/>
  <c r="BH55" i="3" s="1"/>
  <c r="BH56" i="3" s="1"/>
  <c r="BH57" i="3" s="1"/>
  <c r="BH58" i="3" s="1"/>
  <c r="BH59" i="3" s="1"/>
  <c r="BH60" i="3" s="1"/>
  <c r="BH61" i="3" s="1"/>
  <c r="BH62" i="3" s="1"/>
  <c r="BH63" i="3" s="1"/>
  <c r="BH64" i="3" s="1"/>
  <c r="BH65" i="3" s="1"/>
  <c r="BH66" i="3" s="1"/>
  <c r="BH67" i="3" s="1"/>
  <c r="BH68" i="3" s="1"/>
  <c r="BH69" i="3" s="1"/>
  <c r="BH70" i="3" s="1"/>
  <c r="BH71" i="3" s="1"/>
  <c r="BH72" i="3" s="1"/>
  <c r="BH73" i="3" s="1"/>
  <c r="BH74" i="3" s="1"/>
  <c r="BH75" i="3" s="1"/>
  <c r="BH76" i="3" s="1"/>
  <c r="BH77" i="3" s="1"/>
  <c r="BH78" i="3" s="1"/>
  <c r="BH79" i="3" s="1"/>
  <c r="BH80" i="3" s="1"/>
  <c r="BH81" i="3" s="1"/>
  <c r="BH82" i="3" s="1"/>
  <c r="BH83" i="3" s="1"/>
  <c r="BH84" i="3" s="1"/>
  <c r="BH85" i="3" s="1"/>
  <c r="BH86" i="3" s="1"/>
  <c r="BH87" i="3" s="1"/>
  <c r="BH88" i="3" s="1"/>
  <c r="BH89" i="3" s="1"/>
  <c r="BH90" i="3" s="1"/>
  <c r="BH91" i="3" s="1"/>
  <c r="BH92" i="3" s="1"/>
  <c r="BH93" i="3" s="1"/>
  <c r="BH94" i="3" s="1"/>
  <c r="BH95" i="3" s="1"/>
  <c r="BH96" i="3" s="1"/>
  <c r="BH97" i="3" s="1"/>
  <c r="BH98" i="3" s="1"/>
  <c r="BH99" i="3" s="1"/>
  <c r="BH100" i="3" s="1"/>
  <c r="BH101" i="3" s="1"/>
  <c r="BH102" i="3" s="1"/>
  <c r="BH103" i="3" s="1"/>
  <c r="BH104" i="3" s="1"/>
  <c r="BH105" i="3" s="1"/>
  <c r="BH106" i="3" s="1"/>
  <c r="BH107" i="3" s="1"/>
  <c r="BH108" i="3" s="1"/>
  <c r="BH109" i="3" s="1"/>
  <c r="BH110" i="3" s="1"/>
  <c r="BH111" i="3" s="1"/>
  <c r="BH112" i="3" s="1"/>
  <c r="BH113" i="3" s="1"/>
  <c r="BH114" i="3" s="1"/>
  <c r="BH115" i="3" s="1"/>
  <c r="BH116" i="3" s="1"/>
  <c r="BH117" i="3" s="1"/>
  <c r="BH118" i="3" s="1"/>
  <c r="BH119" i="3" s="1"/>
  <c r="BH120" i="3" s="1"/>
  <c r="BH121" i="3" s="1"/>
  <c r="BH122" i="3" s="1"/>
  <c r="BH123" i="3" s="1"/>
  <c r="BH124" i="3" s="1"/>
  <c r="BH125" i="3" s="1"/>
  <c r="BH126" i="3" s="1"/>
  <c r="BH127" i="3" s="1"/>
  <c r="BH128" i="3" s="1"/>
  <c r="BH129" i="3" s="1"/>
  <c r="BH130" i="3" s="1"/>
  <c r="BH131" i="3" s="1"/>
  <c r="BH132" i="3" s="1"/>
  <c r="BH133" i="3" s="1"/>
  <c r="BH134" i="3" s="1"/>
  <c r="BH135" i="3" s="1"/>
  <c r="BH136" i="3" s="1"/>
  <c r="BH137" i="3" s="1"/>
  <c r="BH138" i="3" s="1"/>
  <c r="BH139" i="3" s="1"/>
  <c r="BH140" i="3" s="1"/>
  <c r="BH141" i="3" s="1"/>
  <c r="BH142" i="3" s="1"/>
  <c r="BH143" i="3" s="1"/>
  <c r="BH144" i="3" s="1"/>
  <c r="BH145" i="3" s="1"/>
  <c r="BH146" i="3" s="1"/>
  <c r="BH147" i="3" s="1"/>
  <c r="K13" i="3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BA12" i="3"/>
  <c r="BA13" i="3" s="1"/>
  <c r="BA14" i="3" s="1"/>
  <c r="BA15" i="3" s="1"/>
  <c r="BA16" i="3" s="1"/>
  <c r="BA17" i="3" s="1"/>
  <c r="BA18" i="3" s="1"/>
  <c r="BA19" i="3" s="1"/>
  <c r="BA20" i="3" s="1"/>
  <c r="BA21" i="3" s="1"/>
  <c r="BA22" i="3" s="1"/>
  <c r="BA23" i="3" s="1"/>
  <c r="BA24" i="3" s="1"/>
  <c r="BA25" i="3" s="1"/>
  <c r="BA26" i="3" s="1"/>
  <c r="BA27" i="3" s="1"/>
  <c r="BA28" i="3" s="1"/>
  <c r="BA29" i="3" s="1"/>
  <c r="BA30" i="3" s="1"/>
  <c r="BA31" i="3" s="1"/>
  <c r="BA32" i="3" s="1"/>
  <c r="BA33" i="3" s="1"/>
  <c r="BA34" i="3" s="1"/>
  <c r="BA35" i="3" s="1"/>
  <c r="BA36" i="3" s="1"/>
  <c r="BA37" i="3" s="1"/>
  <c r="BA38" i="3" s="1"/>
  <c r="BA39" i="3" s="1"/>
  <c r="BA40" i="3" s="1"/>
  <c r="BA41" i="3" s="1"/>
  <c r="BA42" i="3" s="1"/>
  <c r="BA43" i="3" s="1"/>
  <c r="BA44" i="3" s="1"/>
  <c r="BA45" i="3" s="1"/>
  <c r="BA46" i="3" s="1"/>
  <c r="BA47" i="3" s="1"/>
  <c r="BA48" i="3" s="1"/>
  <c r="BA49" i="3" s="1"/>
  <c r="BA50" i="3" s="1"/>
  <c r="BA51" i="3" s="1"/>
  <c r="BA52" i="3" s="1"/>
  <c r="BA53" i="3" s="1"/>
  <c r="BA54" i="3" s="1"/>
  <c r="BA55" i="3" s="1"/>
  <c r="BA56" i="3" s="1"/>
  <c r="BA57" i="3" s="1"/>
  <c r="BA58" i="3" s="1"/>
  <c r="BA59" i="3" s="1"/>
  <c r="BA60" i="3" s="1"/>
  <c r="BA61" i="3" s="1"/>
  <c r="BA62" i="3" s="1"/>
  <c r="BA63" i="3" s="1"/>
  <c r="BA64" i="3" s="1"/>
  <c r="BA65" i="3" s="1"/>
  <c r="BA66" i="3" s="1"/>
  <c r="BA67" i="3" s="1"/>
  <c r="BA68" i="3" s="1"/>
  <c r="BA69" i="3" s="1"/>
  <c r="BA70" i="3" s="1"/>
  <c r="BA71" i="3" s="1"/>
  <c r="BA72" i="3" s="1"/>
  <c r="BA73" i="3" s="1"/>
  <c r="BA74" i="3" s="1"/>
  <c r="BA75" i="3" s="1"/>
  <c r="BA76" i="3" s="1"/>
  <c r="BA77" i="3" s="1"/>
  <c r="BA78" i="3" s="1"/>
  <c r="BA79" i="3" s="1"/>
  <c r="BA80" i="3" s="1"/>
  <c r="BA81" i="3" s="1"/>
  <c r="BA82" i="3" s="1"/>
  <c r="BA83" i="3" s="1"/>
  <c r="BA84" i="3" s="1"/>
  <c r="BA85" i="3" s="1"/>
  <c r="BA86" i="3" s="1"/>
  <c r="BA87" i="3" s="1"/>
  <c r="BA88" i="3" s="1"/>
  <c r="BA89" i="3" s="1"/>
  <c r="BA90" i="3" s="1"/>
  <c r="BA91" i="3" s="1"/>
  <c r="BA92" i="3" s="1"/>
  <c r="BA93" i="3" s="1"/>
  <c r="BA94" i="3" s="1"/>
  <c r="BA95" i="3" s="1"/>
  <c r="BA96" i="3" s="1"/>
  <c r="BA97" i="3" s="1"/>
  <c r="BA98" i="3" s="1"/>
  <c r="BA99" i="3" s="1"/>
  <c r="BA100" i="3" s="1"/>
  <c r="BA101" i="3" s="1"/>
  <c r="BA102" i="3" s="1"/>
  <c r="BA103" i="3" s="1"/>
  <c r="BA104" i="3" s="1"/>
  <c r="BA105" i="3" s="1"/>
  <c r="BA106" i="3" s="1"/>
  <c r="BA107" i="3" s="1"/>
  <c r="BA108" i="3" s="1"/>
  <c r="BA109" i="3" s="1"/>
  <c r="BA110" i="3" s="1"/>
  <c r="BA111" i="3" s="1"/>
  <c r="BA112" i="3" s="1"/>
  <c r="BA113" i="3" s="1"/>
  <c r="BA114" i="3" s="1"/>
  <c r="BA115" i="3" s="1"/>
  <c r="BA116" i="3" s="1"/>
  <c r="BA117" i="3" s="1"/>
  <c r="BA118" i="3" s="1"/>
  <c r="BA119" i="3" s="1"/>
  <c r="BA120" i="3" s="1"/>
  <c r="BA121" i="3" s="1"/>
  <c r="BA122" i="3" s="1"/>
  <c r="BA123" i="3" s="1"/>
  <c r="BA124" i="3" s="1"/>
  <c r="BA125" i="3" s="1"/>
  <c r="BA126" i="3" s="1"/>
  <c r="BA127" i="3" s="1"/>
  <c r="BA128" i="3" s="1"/>
  <c r="BA129" i="3" s="1"/>
  <c r="BA130" i="3" s="1"/>
  <c r="BA131" i="3" s="1"/>
  <c r="BA132" i="3" s="1"/>
  <c r="BA133" i="3" s="1"/>
  <c r="BA134" i="3" s="1"/>
  <c r="BA135" i="3" s="1"/>
  <c r="BA136" i="3" s="1"/>
  <c r="BA137" i="3" s="1"/>
  <c r="BA138" i="3" s="1"/>
  <c r="BA139" i="3" s="1"/>
  <c r="BA140" i="3" s="1"/>
  <c r="BA141" i="3" s="1"/>
  <c r="BA142" i="3" s="1"/>
  <c r="BA143" i="3" s="1"/>
  <c r="BA144" i="3" s="1"/>
  <c r="BA145" i="3" s="1"/>
  <c r="BA146" i="3" s="1"/>
  <c r="BA147" i="3" s="1"/>
  <c r="AM12" i="3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M43" i="3" s="1"/>
  <c r="AM44" i="3" s="1"/>
  <c r="AM45" i="3" s="1"/>
  <c r="AM46" i="3" s="1"/>
  <c r="AM47" i="3" s="1"/>
  <c r="AM48" i="3" s="1"/>
  <c r="AM49" i="3" s="1"/>
  <c r="AM50" i="3" s="1"/>
  <c r="AM51" i="3" s="1"/>
  <c r="AM52" i="3" s="1"/>
  <c r="AM53" i="3" s="1"/>
  <c r="AM54" i="3" s="1"/>
  <c r="AM55" i="3" s="1"/>
  <c r="AM56" i="3" s="1"/>
  <c r="AM57" i="3" s="1"/>
  <c r="AM58" i="3" s="1"/>
  <c r="AM59" i="3" s="1"/>
  <c r="AM60" i="3" s="1"/>
  <c r="AM61" i="3" s="1"/>
  <c r="AM62" i="3" s="1"/>
  <c r="AM63" i="3" s="1"/>
  <c r="AM64" i="3" s="1"/>
  <c r="AM65" i="3" s="1"/>
  <c r="AM66" i="3" s="1"/>
  <c r="AM67" i="3" s="1"/>
  <c r="AM68" i="3" s="1"/>
  <c r="AM69" i="3" s="1"/>
  <c r="AM70" i="3" s="1"/>
  <c r="AM71" i="3" s="1"/>
  <c r="AM72" i="3" s="1"/>
  <c r="AM73" i="3" s="1"/>
  <c r="AM74" i="3" s="1"/>
  <c r="AM75" i="3" s="1"/>
  <c r="AM76" i="3" s="1"/>
  <c r="AM77" i="3" s="1"/>
  <c r="AM78" i="3" s="1"/>
  <c r="AM79" i="3" s="1"/>
  <c r="AM80" i="3" s="1"/>
  <c r="AM81" i="3" s="1"/>
  <c r="AM82" i="3" s="1"/>
  <c r="AM83" i="3" s="1"/>
  <c r="AM84" i="3" s="1"/>
  <c r="AM85" i="3" s="1"/>
  <c r="AM86" i="3" s="1"/>
  <c r="AM87" i="3" s="1"/>
  <c r="AM88" i="3" s="1"/>
  <c r="AM89" i="3" s="1"/>
  <c r="AM90" i="3" s="1"/>
  <c r="AM91" i="3" s="1"/>
  <c r="AM92" i="3" s="1"/>
  <c r="AM93" i="3" s="1"/>
  <c r="AM94" i="3" s="1"/>
  <c r="AM95" i="3" s="1"/>
  <c r="AM96" i="3" s="1"/>
  <c r="AM97" i="3" s="1"/>
  <c r="AM98" i="3" s="1"/>
  <c r="AM99" i="3" s="1"/>
  <c r="AM100" i="3" s="1"/>
  <c r="AM101" i="3" s="1"/>
  <c r="AM102" i="3" s="1"/>
  <c r="AM103" i="3" s="1"/>
  <c r="AM104" i="3" s="1"/>
  <c r="AM105" i="3" s="1"/>
  <c r="AM106" i="3" s="1"/>
  <c r="AM107" i="3" s="1"/>
  <c r="AM108" i="3" s="1"/>
  <c r="AM109" i="3" s="1"/>
  <c r="AM110" i="3" s="1"/>
  <c r="AM111" i="3" s="1"/>
  <c r="AM112" i="3" s="1"/>
  <c r="AM113" i="3" s="1"/>
  <c r="AM114" i="3" s="1"/>
  <c r="AM115" i="3" s="1"/>
  <c r="AM116" i="3" s="1"/>
  <c r="AM117" i="3" s="1"/>
  <c r="AM118" i="3" s="1"/>
  <c r="AM119" i="3" s="1"/>
  <c r="AM120" i="3" s="1"/>
  <c r="AM121" i="3" s="1"/>
  <c r="AM122" i="3" s="1"/>
  <c r="AM123" i="3" s="1"/>
  <c r="AM124" i="3" s="1"/>
  <c r="AM125" i="3" s="1"/>
  <c r="AM126" i="3" s="1"/>
  <c r="AM127" i="3" s="1"/>
  <c r="AM128" i="3" s="1"/>
  <c r="AM129" i="3" s="1"/>
  <c r="AM130" i="3" s="1"/>
  <c r="AM131" i="3" s="1"/>
  <c r="AM132" i="3" s="1"/>
  <c r="AM133" i="3" s="1"/>
  <c r="AM134" i="3" s="1"/>
  <c r="AM135" i="3" s="1"/>
  <c r="AM136" i="3" s="1"/>
  <c r="AM137" i="3" s="1"/>
  <c r="AM138" i="3" s="1"/>
  <c r="AM139" i="3" s="1"/>
  <c r="AM140" i="3" s="1"/>
  <c r="AM141" i="3" s="1"/>
  <c r="AM142" i="3" s="1"/>
  <c r="AM143" i="3" s="1"/>
  <c r="AM144" i="3" s="1"/>
  <c r="AM145" i="3" s="1"/>
  <c r="AM146" i="3" s="1"/>
  <c r="AM147" i="3" s="1"/>
  <c r="K12" i="3"/>
  <c r="BO11" i="3"/>
  <c r="BO12" i="3" s="1"/>
  <c r="BO13" i="3" s="1"/>
  <c r="BO14" i="3" s="1"/>
  <c r="BO15" i="3" s="1"/>
  <c r="BO16" i="3" s="1"/>
  <c r="BO17" i="3" s="1"/>
  <c r="BO18" i="3" s="1"/>
  <c r="BO19" i="3" s="1"/>
  <c r="BO20" i="3" s="1"/>
  <c r="BO21" i="3" s="1"/>
  <c r="BO22" i="3" s="1"/>
  <c r="BO23" i="3" s="1"/>
  <c r="BO24" i="3" s="1"/>
  <c r="BO25" i="3" s="1"/>
  <c r="BO26" i="3" s="1"/>
  <c r="BO27" i="3" s="1"/>
  <c r="BO28" i="3" s="1"/>
  <c r="BO29" i="3" s="1"/>
  <c r="BO30" i="3" s="1"/>
  <c r="BO31" i="3" s="1"/>
  <c r="BO32" i="3" s="1"/>
  <c r="BO33" i="3" s="1"/>
  <c r="BO34" i="3" s="1"/>
  <c r="BO35" i="3" s="1"/>
  <c r="BO36" i="3" s="1"/>
  <c r="BO37" i="3" s="1"/>
  <c r="BO38" i="3" s="1"/>
  <c r="BO39" i="3" s="1"/>
  <c r="BO40" i="3" s="1"/>
  <c r="BO41" i="3" s="1"/>
  <c r="BO42" i="3" s="1"/>
  <c r="BO43" i="3" s="1"/>
  <c r="BO44" i="3" s="1"/>
  <c r="BO45" i="3" s="1"/>
  <c r="BO46" i="3" s="1"/>
  <c r="BO47" i="3" s="1"/>
  <c r="BO48" i="3" s="1"/>
  <c r="BO49" i="3" s="1"/>
  <c r="BO50" i="3" s="1"/>
  <c r="BO51" i="3" s="1"/>
  <c r="BO52" i="3" s="1"/>
  <c r="BO53" i="3" s="1"/>
  <c r="BO54" i="3" s="1"/>
  <c r="BO55" i="3" s="1"/>
  <c r="BO56" i="3" s="1"/>
  <c r="BO57" i="3" s="1"/>
  <c r="BO58" i="3" s="1"/>
  <c r="BO59" i="3" s="1"/>
  <c r="BO60" i="3" s="1"/>
  <c r="BO61" i="3" s="1"/>
  <c r="BO62" i="3" s="1"/>
  <c r="BO63" i="3" s="1"/>
  <c r="BO64" i="3" s="1"/>
  <c r="BO65" i="3" s="1"/>
  <c r="BO66" i="3" s="1"/>
  <c r="BO67" i="3" s="1"/>
  <c r="BO68" i="3" s="1"/>
  <c r="BO69" i="3" s="1"/>
  <c r="BO70" i="3" s="1"/>
  <c r="BO71" i="3" s="1"/>
  <c r="BO72" i="3" s="1"/>
  <c r="BO73" i="3" s="1"/>
  <c r="BO74" i="3" s="1"/>
  <c r="BO75" i="3" s="1"/>
  <c r="BO76" i="3" s="1"/>
  <c r="BO77" i="3" s="1"/>
  <c r="BO78" i="3" s="1"/>
  <c r="BO79" i="3" s="1"/>
  <c r="BO80" i="3" s="1"/>
  <c r="BO81" i="3" s="1"/>
  <c r="BO82" i="3" s="1"/>
  <c r="BO83" i="3" s="1"/>
  <c r="BO84" i="3" s="1"/>
  <c r="BO85" i="3" s="1"/>
  <c r="BO86" i="3" s="1"/>
  <c r="BO87" i="3" s="1"/>
  <c r="BO88" i="3" s="1"/>
  <c r="BO89" i="3" s="1"/>
  <c r="BO90" i="3" s="1"/>
  <c r="BO91" i="3" s="1"/>
  <c r="BO92" i="3" s="1"/>
  <c r="BO93" i="3" s="1"/>
  <c r="BO94" i="3" s="1"/>
  <c r="BO95" i="3" s="1"/>
  <c r="BO96" i="3" s="1"/>
  <c r="BO97" i="3" s="1"/>
  <c r="BO98" i="3" s="1"/>
  <c r="BO99" i="3" s="1"/>
  <c r="BO100" i="3" s="1"/>
  <c r="BO101" i="3" s="1"/>
  <c r="BO102" i="3" s="1"/>
  <c r="BO103" i="3" s="1"/>
  <c r="BO104" i="3" s="1"/>
  <c r="BO105" i="3" s="1"/>
  <c r="BO106" i="3" s="1"/>
  <c r="BO107" i="3" s="1"/>
  <c r="BO108" i="3" s="1"/>
  <c r="BO109" i="3" s="1"/>
  <c r="BO110" i="3" s="1"/>
  <c r="BO111" i="3" s="1"/>
  <c r="BO112" i="3" s="1"/>
  <c r="BO113" i="3" s="1"/>
  <c r="BO114" i="3" s="1"/>
  <c r="BO115" i="3" s="1"/>
  <c r="BO116" i="3" s="1"/>
  <c r="BO117" i="3" s="1"/>
  <c r="BO118" i="3" s="1"/>
  <c r="BO119" i="3" s="1"/>
  <c r="BO120" i="3" s="1"/>
  <c r="BO121" i="3" s="1"/>
  <c r="BO122" i="3" s="1"/>
  <c r="BO123" i="3" s="1"/>
  <c r="BO124" i="3" s="1"/>
  <c r="BO125" i="3" s="1"/>
  <c r="BO126" i="3" s="1"/>
  <c r="BO127" i="3" s="1"/>
  <c r="BO128" i="3" s="1"/>
  <c r="BO129" i="3" s="1"/>
  <c r="BO130" i="3" s="1"/>
  <c r="BO131" i="3" s="1"/>
  <c r="BO132" i="3" s="1"/>
  <c r="BO133" i="3" s="1"/>
  <c r="BO134" i="3" s="1"/>
  <c r="BO135" i="3" s="1"/>
  <c r="BO136" i="3" s="1"/>
  <c r="BO137" i="3" s="1"/>
  <c r="BO138" i="3" s="1"/>
  <c r="BO139" i="3" s="1"/>
  <c r="BO140" i="3" s="1"/>
  <c r="BO141" i="3" s="1"/>
  <c r="BO142" i="3" s="1"/>
  <c r="BO143" i="3" s="1"/>
  <c r="BO144" i="3" s="1"/>
  <c r="BO145" i="3" s="1"/>
  <c r="BO146" i="3" s="1"/>
  <c r="BO147" i="3" s="1"/>
  <c r="BH11" i="3"/>
  <c r="BH12" i="3" s="1"/>
  <c r="BH13" i="3" s="1"/>
  <c r="BH14" i="3" s="1"/>
  <c r="BA11" i="3"/>
  <c r="AT11" i="3"/>
  <c r="AT12" i="3" s="1"/>
  <c r="AT13" i="3" s="1"/>
  <c r="AT14" i="3" s="1"/>
  <c r="AT15" i="3" s="1"/>
  <c r="AT16" i="3" s="1"/>
  <c r="AT17" i="3" s="1"/>
  <c r="AT18" i="3" s="1"/>
  <c r="AT19" i="3" s="1"/>
  <c r="AT20" i="3" s="1"/>
  <c r="AT21" i="3" s="1"/>
  <c r="AT22" i="3" s="1"/>
  <c r="AT23" i="3" s="1"/>
  <c r="AT24" i="3" s="1"/>
  <c r="AT25" i="3" s="1"/>
  <c r="AT26" i="3" s="1"/>
  <c r="AT27" i="3" s="1"/>
  <c r="AT28" i="3" s="1"/>
  <c r="AT29" i="3" s="1"/>
  <c r="AT30" i="3" s="1"/>
  <c r="AT31" i="3" s="1"/>
  <c r="AT32" i="3" s="1"/>
  <c r="AT33" i="3" s="1"/>
  <c r="AT34" i="3" s="1"/>
  <c r="AT35" i="3" s="1"/>
  <c r="AT36" i="3" s="1"/>
  <c r="AT37" i="3" s="1"/>
  <c r="AT38" i="3" s="1"/>
  <c r="AT39" i="3" s="1"/>
  <c r="AT40" i="3" s="1"/>
  <c r="AT41" i="3" s="1"/>
  <c r="AT42" i="3" s="1"/>
  <c r="AT43" i="3" s="1"/>
  <c r="AT44" i="3" s="1"/>
  <c r="AT45" i="3" s="1"/>
  <c r="AT46" i="3" s="1"/>
  <c r="AT47" i="3" s="1"/>
  <c r="AT48" i="3" s="1"/>
  <c r="AT49" i="3" s="1"/>
  <c r="AT50" i="3" s="1"/>
  <c r="AT51" i="3" s="1"/>
  <c r="AT52" i="3" s="1"/>
  <c r="AT53" i="3" s="1"/>
  <c r="AT54" i="3" s="1"/>
  <c r="AT55" i="3" s="1"/>
  <c r="AT56" i="3" s="1"/>
  <c r="AT57" i="3" s="1"/>
  <c r="AT58" i="3" s="1"/>
  <c r="AT59" i="3" s="1"/>
  <c r="AT60" i="3" s="1"/>
  <c r="AT61" i="3" s="1"/>
  <c r="AT62" i="3" s="1"/>
  <c r="AT63" i="3" s="1"/>
  <c r="AT64" i="3" s="1"/>
  <c r="AT65" i="3" s="1"/>
  <c r="AT66" i="3" s="1"/>
  <c r="AT67" i="3" s="1"/>
  <c r="AT68" i="3" s="1"/>
  <c r="AT69" i="3" s="1"/>
  <c r="AT70" i="3" s="1"/>
  <c r="AT71" i="3" s="1"/>
  <c r="AT72" i="3" s="1"/>
  <c r="AT73" i="3" s="1"/>
  <c r="AT74" i="3" s="1"/>
  <c r="AT75" i="3" s="1"/>
  <c r="AT76" i="3" s="1"/>
  <c r="AT77" i="3" s="1"/>
  <c r="AT78" i="3" s="1"/>
  <c r="AT79" i="3" s="1"/>
  <c r="AT80" i="3" s="1"/>
  <c r="AT81" i="3" s="1"/>
  <c r="AT82" i="3" s="1"/>
  <c r="AT83" i="3" s="1"/>
  <c r="AT84" i="3" s="1"/>
  <c r="AT85" i="3" s="1"/>
  <c r="AT86" i="3" s="1"/>
  <c r="AT87" i="3" s="1"/>
  <c r="AT88" i="3" s="1"/>
  <c r="AT89" i="3" s="1"/>
  <c r="AT90" i="3" s="1"/>
  <c r="AT91" i="3" s="1"/>
  <c r="AT92" i="3" s="1"/>
  <c r="AT93" i="3" s="1"/>
  <c r="AT94" i="3" s="1"/>
  <c r="AT95" i="3" s="1"/>
  <c r="AT96" i="3" s="1"/>
  <c r="AT97" i="3" s="1"/>
  <c r="AT98" i="3" s="1"/>
  <c r="AT99" i="3" s="1"/>
  <c r="AT100" i="3" s="1"/>
  <c r="AT101" i="3" s="1"/>
  <c r="AT102" i="3" s="1"/>
  <c r="AT103" i="3" s="1"/>
  <c r="AT104" i="3" s="1"/>
  <c r="AT105" i="3" s="1"/>
  <c r="AT106" i="3" s="1"/>
  <c r="AT107" i="3" s="1"/>
  <c r="AT108" i="3" s="1"/>
  <c r="AT109" i="3" s="1"/>
  <c r="AT110" i="3" s="1"/>
  <c r="AT111" i="3" s="1"/>
  <c r="AT112" i="3" s="1"/>
  <c r="AT113" i="3" s="1"/>
  <c r="AT114" i="3" s="1"/>
  <c r="AT115" i="3" s="1"/>
  <c r="AT116" i="3" s="1"/>
  <c r="AT117" i="3" s="1"/>
  <c r="AT118" i="3" s="1"/>
  <c r="AT119" i="3" s="1"/>
  <c r="AT120" i="3" s="1"/>
  <c r="AT121" i="3" s="1"/>
  <c r="AT122" i="3" s="1"/>
  <c r="AT123" i="3" s="1"/>
  <c r="AT124" i="3" s="1"/>
  <c r="AT125" i="3" s="1"/>
  <c r="AT126" i="3" s="1"/>
  <c r="AT127" i="3" s="1"/>
  <c r="AT128" i="3" s="1"/>
  <c r="AT129" i="3" s="1"/>
  <c r="AT130" i="3" s="1"/>
  <c r="AT131" i="3" s="1"/>
  <c r="AT132" i="3" s="1"/>
  <c r="AT133" i="3" s="1"/>
  <c r="AT134" i="3" s="1"/>
  <c r="AT135" i="3" s="1"/>
  <c r="AT136" i="3" s="1"/>
  <c r="AT137" i="3" s="1"/>
  <c r="AT138" i="3" s="1"/>
  <c r="AT139" i="3" s="1"/>
  <c r="AT140" i="3" s="1"/>
  <c r="AT141" i="3" s="1"/>
  <c r="AT142" i="3" s="1"/>
  <c r="AT143" i="3" s="1"/>
  <c r="AT144" i="3" s="1"/>
  <c r="AT145" i="3" s="1"/>
  <c r="AT146" i="3" s="1"/>
  <c r="AT147" i="3" s="1"/>
  <c r="AM11" i="3"/>
  <c r="AF11" i="3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AF64" i="3" s="1"/>
  <c r="AF65" i="3" s="1"/>
  <c r="AF66" i="3" s="1"/>
  <c r="AF67" i="3" s="1"/>
  <c r="AF68" i="3" s="1"/>
  <c r="AF69" i="3" s="1"/>
  <c r="AF70" i="3" s="1"/>
  <c r="AF71" i="3" s="1"/>
  <c r="AF72" i="3" s="1"/>
  <c r="AF73" i="3" s="1"/>
  <c r="AF74" i="3" s="1"/>
  <c r="AF75" i="3" s="1"/>
  <c r="AF76" i="3" s="1"/>
  <c r="AF77" i="3" s="1"/>
  <c r="AF78" i="3" s="1"/>
  <c r="AF79" i="3" s="1"/>
  <c r="AF80" i="3" s="1"/>
  <c r="AF81" i="3" s="1"/>
  <c r="AF82" i="3" s="1"/>
  <c r="AF83" i="3" s="1"/>
  <c r="AF84" i="3" s="1"/>
  <c r="AF85" i="3" s="1"/>
  <c r="AF86" i="3" s="1"/>
  <c r="AF87" i="3" s="1"/>
  <c r="AF88" i="3" s="1"/>
  <c r="AF89" i="3" s="1"/>
  <c r="AF90" i="3" s="1"/>
  <c r="AF91" i="3" s="1"/>
  <c r="AF92" i="3" s="1"/>
  <c r="AF93" i="3" s="1"/>
  <c r="AF94" i="3" s="1"/>
  <c r="AF95" i="3" s="1"/>
  <c r="AF96" i="3" s="1"/>
  <c r="AF97" i="3" s="1"/>
  <c r="AF98" i="3" s="1"/>
  <c r="AF99" i="3" s="1"/>
  <c r="AF100" i="3" s="1"/>
  <c r="AF101" i="3" s="1"/>
  <c r="AF102" i="3" s="1"/>
  <c r="AF103" i="3" s="1"/>
  <c r="AF104" i="3" s="1"/>
  <c r="AF105" i="3" s="1"/>
  <c r="AF106" i="3" s="1"/>
  <c r="AF107" i="3" s="1"/>
  <c r="AF108" i="3" s="1"/>
  <c r="AF109" i="3" s="1"/>
  <c r="AF110" i="3" s="1"/>
  <c r="AF111" i="3" s="1"/>
  <c r="AF112" i="3" s="1"/>
  <c r="AF113" i="3" s="1"/>
  <c r="AF114" i="3" s="1"/>
  <c r="AF115" i="3" s="1"/>
  <c r="AF116" i="3" s="1"/>
  <c r="AF117" i="3" s="1"/>
  <c r="AF118" i="3" s="1"/>
  <c r="AF119" i="3" s="1"/>
  <c r="AF120" i="3" s="1"/>
  <c r="AF121" i="3" s="1"/>
  <c r="AF122" i="3" s="1"/>
  <c r="AF123" i="3" s="1"/>
  <c r="AF124" i="3" s="1"/>
  <c r="AF125" i="3" s="1"/>
  <c r="AF126" i="3" s="1"/>
  <c r="AF127" i="3" s="1"/>
  <c r="AF128" i="3" s="1"/>
  <c r="AF129" i="3" s="1"/>
  <c r="AF130" i="3" s="1"/>
  <c r="AF131" i="3" s="1"/>
  <c r="AF132" i="3" s="1"/>
  <c r="AF133" i="3" s="1"/>
  <c r="AF134" i="3" s="1"/>
  <c r="AF135" i="3" s="1"/>
  <c r="AF136" i="3" s="1"/>
  <c r="AF137" i="3" s="1"/>
  <c r="AF138" i="3" s="1"/>
  <c r="AF139" i="3" s="1"/>
  <c r="AF140" i="3" s="1"/>
  <c r="AF141" i="3" s="1"/>
  <c r="AF142" i="3" s="1"/>
  <c r="AF143" i="3" s="1"/>
  <c r="AF144" i="3" s="1"/>
  <c r="AF145" i="3" s="1"/>
  <c r="AF146" i="3" s="1"/>
  <c r="AF147" i="3" s="1"/>
  <c r="Y11" i="3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Y72" i="3" s="1"/>
  <c r="Y73" i="3" s="1"/>
  <c r="Y74" i="3" s="1"/>
  <c r="Y75" i="3" s="1"/>
  <c r="Y76" i="3" s="1"/>
  <c r="Y77" i="3" s="1"/>
  <c r="Y78" i="3" s="1"/>
  <c r="Y79" i="3" s="1"/>
  <c r="Y80" i="3" s="1"/>
  <c r="Y81" i="3" s="1"/>
  <c r="Y82" i="3" s="1"/>
  <c r="Y83" i="3" s="1"/>
  <c r="Y84" i="3" s="1"/>
  <c r="Y85" i="3" s="1"/>
  <c r="Y86" i="3" s="1"/>
  <c r="Y87" i="3" s="1"/>
  <c r="Y88" i="3" s="1"/>
  <c r="Y89" i="3" s="1"/>
  <c r="Y90" i="3" s="1"/>
  <c r="Y91" i="3" s="1"/>
  <c r="Y92" i="3" s="1"/>
  <c r="Y93" i="3" s="1"/>
  <c r="Y94" i="3" s="1"/>
  <c r="Y95" i="3" s="1"/>
  <c r="Y96" i="3" s="1"/>
  <c r="Y97" i="3" s="1"/>
  <c r="Y98" i="3" s="1"/>
  <c r="Y99" i="3" s="1"/>
  <c r="Y100" i="3" s="1"/>
  <c r="Y101" i="3" s="1"/>
  <c r="Y102" i="3" s="1"/>
  <c r="Y103" i="3" s="1"/>
  <c r="Y104" i="3" s="1"/>
  <c r="Y105" i="3" s="1"/>
  <c r="Y106" i="3" s="1"/>
  <c r="Y107" i="3" s="1"/>
  <c r="Y108" i="3" s="1"/>
  <c r="Y109" i="3" s="1"/>
  <c r="Y110" i="3" s="1"/>
  <c r="Y111" i="3" s="1"/>
  <c r="Y112" i="3" s="1"/>
  <c r="Y113" i="3" s="1"/>
  <c r="Y114" i="3" s="1"/>
  <c r="Y115" i="3" s="1"/>
  <c r="Y116" i="3" s="1"/>
  <c r="Y117" i="3" s="1"/>
  <c r="Y118" i="3" s="1"/>
  <c r="Y119" i="3" s="1"/>
  <c r="Y120" i="3" s="1"/>
  <c r="Y121" i="3" s="1"/>
  <c r="Y122" i="3" s="1"/>
  <c r="Y123" i="3" s="1"/>
  <c r="Y124" i="3" s="1"/>
  <c r="Y125" i="3" s="1"/>
  <c r="Y126" i="3" s="1"/>
  <c r="Y127" i="3" s="1"/>
  <c r="Y128" i="3" s="1"/>
  <c r="Y129" i="3" s="1"/>
  <c r="Y130" i="3" s="1"/>
  <c r="Y131" i="3" s="1"/>
  <c r="Y132" i="3" s="1"/>
  <c r="Y133" i="3" s="1"/>
  <c r="Y134" i="3" s="1"/>
  <c r="Y135" i="3" s="1"/>
  <c r="Y136" i="3" s="1"/>
  <c r="Y137" i="3" s="1"/>
  <c r="Y138" i="3" s="1"/>
  <c r="Y139" i="3" s="1"/>
  <c r="Y140" i="3" s="1"/>
  <c r="Y141" i="3" s="1"/>
  <c r="Y142" i="3" s="1"/>
  <c r="Y143" i="3" s="1"/>
  <c r="Y144" i="3" s="1"/>
  <c r="Y145" i="3" s="1"/>
  <c r="Y146" i="3" s="1"/>
  <c r="Y147" i="3" s="1"/>
  <c r="R11" i="3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K11" i="3"/>
  <c r="D11" i="3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BQ10" i="3"/>
  <c r="BP11" i="3" s="1"/>
  <c r="BJ10" i="3"/>
  <c r="BI11" i="3" s="1"/>
  <c r="BC10" i="3"/>
  <c r="BB11" i="3" s="1"/>
  <c r="AV10" i="3"/>
  <c r="AU11" i="3" s="1"/>
  <c r="AO10" i="3"/>
  <c r="AN11" i="3" s="1"/>
  <c r="AH10" i="3"/>
  <c r="AG11" i="3" s="1"/>
  <c r="AA10" i="3"/>
  <c r="Z11" i="3" s="1"/>
  <c r="T10" i="3"/>
  <c r="S11" i="3" s="1"/>
  <c r="M11" i="3"/>
  <c r="G10" i="3"/>
  <c r="F10" i="3"/>
  <c r="E11" i="3" s="1"/>
  <c r="AI4" i="1"/>
  <c r="AI5" i="1"/>
  <c r="AI6" i="1"/>
  <c r="AI7" i="1"/>
  <c r="AI8" i="1"/>
  <c r="AI9" i="1"/>
  <c r="AI10" i="1"/>
  <c r="AI11" i="1"/>
  <c r="AI12" i="1"/>
  <c r="AI3" i="1"/>
  <c r="AF4" i="1"/>
  <c r="AF5" i="1"/>
  <c r="AF6" i="1"/>
  <c r="AF7" i="1"/>
  <c r="AG7" i="1" s="1"/>
  <c r="AF8" i="1"/>
  <c r="AF9" i="1"/>
  <c r="AF10" i="1"/>
  <c r="AG10" i="1" s="1"/>
  <c r="AF11" i="1"/>
  <c r="AG11" i="1" s="1"/>
  <c r="AF12" i="1"/>
  <c r="AF3" i="1"/>
  <c r="AG4" i="1"/>
  <c r="AG5" i="1"/>
  <c r="AG6" i="1"/>
  <c r="AG8" i="1"/>
  <c r="AG9" i="1"/>
  <c r="AG12" i="1"/>
  <c r="AG3" i="1"/>
  <c r="T3" i="1"/>
  <c r="U3" i="1" s="1"/>
  <c r="AH4" i="1"/>
  <c r="AH3" i="1"/>
  <c r="BO12" i="2"/>
  <c r="BO13" i="2" s="1"/>
  <c r="BO14" i="2" s="1"/>
  <c r="BO15" i="2" s="1"/>
  <c r="BO16" i="2" s="1"/>
  <c r="BO17" i="2" s="1"/>
  <c r="BO18" i="2" s="1"/>
  <c r="BO19" i="2" s="1"/>
  <c r="BO20" i="2" s="1"/>
  <c r="BO21" i="2" s="1"/>
  <c r="BO22" i="2" s="1"/>
  <c r="BO23" i="2" s="1"/>
  <c r="BO24" i="2" s="1"/>
  <c r="BO25" i="2" s="1"/>
  <c r="BO26" i="2" s="1"/>
  <c r="BO27" i="2" s="1"/>
  <c r="BO28" i="2" s="1"/>
  <c r="BO29" i="2" s="1"/>
  <c r="BO30" i="2" s="1"/>
  <c r="BO31" i="2" s="1"/>
  <c r="BO32" i="2" s="1"/>
  <c r="BO33" i="2" s="1"/>
  <c r="BO34" i="2" s="1"/>
  <c r="BO35" i="2" s="1"/>
  <c r="BO36" i="2" s="1"/>
  <c r="BO37" i="2" s="1"/>
  <c r="BO38" i="2" s="1"/>
  <c r="BO39" i="2" s="1"/>
  <c r="BO40" i="2" s="1"/>
  <c r="BO41" i="2" s="1"/>
  <c r="BO42" i="2" s="1"/>
  <c r="BO43" i="2" s="1"/>
  <c r="BO44" i="2" s="1"/>
  <c r="BO45" i="2" s="1"/>
  <c r="BO46" i="2" s="1"/>
  <c r="BO47" i="2" s="1"/>
  <c r="BO48" i="2" s="1"/>
  <c r="BO49" i="2" s="1"/>
  <c r="BO50" i="2" s="1"/>
  <c r="BO51" i="2" s="1"/>
  <c r="BO52" i="2" s="1"/>
  <c r="BO53" i="2" s="1"/>
  <c r="BO54" i="2" s="1"/>
  <c r="BO55" i="2" s="1"/>
  <c r="BO56" i="2" s="1"/>
  <c r="BO57" i="2" s="1"/>
  <c r="BO58" i="2" s="1"/>
  <c r="BO59" i="2" s="1"/>
  <c r="BO60" i="2" s="1"/>
  <c r="BO61" i="2" s="1"/>
  <c r="BO62" i="2" s="1"/>
  <c r="BO63" i="2" s="1"/>
  <c r="BO64" i="2" s="1"/>
  <c r="BO65" i="2" s="1"/>
  <c r="BO66" i="2" s="1"/>
  <c r="BO67" i="2" s="1"/>
  <c r="BO68" i="2" s="1"/>
  <c r="BO69" i="2" s="1"/>
  <c r="BO70" i="2" s="1"/>
  <c r="BO71" i="2" s="1"/>
  <c r="BO72" i="2" s="1"/>
  <c r="BO73" i="2" s="1"/>
  <c r="BO74" i="2" s="1"/>
  <c r="BO75" i="2" s="1"/>
  <c r="BO76" i="2" s="1"/>
  <c r="BO77" i="2" s="1"/>
  <c r="BO78" i="2" s="1"/>
  <c r="BO79" i="2" s="1"/>
  <c r="BO80" i="2" s="1"/>
  <c r="BO81" i="2" s="1"/>
  <c r="BO82" i="2" s="1"/>
  <c r="BO83" i="2" s="1"/>
  <c r="BO84" i="2" s="1"/>
  <c r="BO85" i="2" s="1"/>
  <c r="BO86" i="2" s="1"/>
  <c r="BO87" i="2" s="1"/>
  <c r="BO88" i="2" s="1"/>
  <c r="BO89" i="2" s="1"/>
  <c r="BO90" i="2" s="1"/>
  <c r="BO91" i="2" s="1"/>
  <c r="BO92" i="2" s="1"/>
  <c r="BO93" i="2" s="1"/>
  <c r="BO94" i="2" s="1"/>
  <c r="BO95" i="2" s="1"/>
  <c r="BO96" i="2" s="1"/>
  <c r="BO97" i="2" s="1"/>
  <c r="BO98" i="2" s="1"/>
  <c r="BO99" i="2" s="1"/>
  <c r="BO100" i="2" s="1"/>
  <c r="BO101" i="2" s="1"/>
  <c r="BO102" i="2" s="1"/>
  <c r="BO103" i="2" s="1"/>
  <c r="BO104" i="2" s="1"/>
  <c r="BO105" i="2" s="1"/>
  <c r="BO106" i="2" s="1"/>
  <c r="BO107" i="2" s="1"/>
  <c r="BO108" i="2" s="1"/>
  <c r="BO109" i="2" s="1"/>
  <c r="BO110" i="2" s="1"/>
  <c r="BO111" i="2" s="1"/>
  <c r="BO112" i="2" s="1"/>
  <c r="BO113" i="2" s="1"/>
  <c r="BO114" i="2" s="1"/>
  <c r="BO115" i="2" s="1"/>
  <c r="BO116" i="2" s="1"/>
  <c r="BO117" i="2" s="1"/>
  <c r="BO118" i="2" s="1"/>
  <c r="BO119" i="2" s="1"/>
  <c r="BO120" i="2" s="1"/>
  <c r="BO121" i="2" s="1"/>
  <c r="BO122" i="2" s="1"/>
  <c r="BO123" i="2" s="1"/>
  <c r="BO124" i="2" s="1"/>
  <c r="BO125" i="2" s="1"/>
  <c r="BO126" i="2" s="1"/>
  <c r="BO127" i="2" s="1"/>
  <c r="BO128" i="2" s="1"/>
  <c r="BO129" i="2" s="1"/>
  <c r="BO130" i="2" s="1"/>
  <c r="BO131" i="2" s="1"/>
  <c r="BO132" i="2" s="1"/>
  <c r="BO133" i="2" s="1"/>
  <c r="BO134" i="2" s="1"/>
  <c r="BO135" i="2" s="1"/>
  <c r="BO136" i="2" s="1"/>
  <c r="BO137" i="2" s="1"/>
  <c r="BO138" i="2" s="1"/>
  <c r="BO139" i="2" s="1"/>
  <c r="BO140" i="2" s="1"/>
  <c r="BO141" i="2" s="1"/>
  <c r="BO142" i="2" s="1"/>
  <c r="BO143" i="2" s="1"/>
  <c r="BO144" i="2" s="1"/>
  <c r="BO145" i="2" s="1"/>
  <c r="BO146" i="2" s="1"/>
  <c r="BO147" i="2" s="1"/>
  <c r="BP11" i="2"/>
  <c r="BQ11" i="2" s="1"/>
  <c r="BO11" i="2"/>
  <c r="BQ10" i="2"/>
  <c r="BH12" i="2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BH23" i="2" s="1"/>
  <c r="BH24" i="2" s="1"/>
  <c r="BH25" i="2" s="1"/>
  <c r="BH26" i="2" s="1"/>
  <c r="BH27" i="2" s="1"/>
  <c r="BH28" i="2" s="1"/>
  <c r="BH29" i="2" s="1"/>
  <c r="BH30" i="2" s="1"/>
  <c r="BH31" i="2" s="1"/>
  <c r="BH32" i="2" s="1"/>
  <c r="BH33" i="2" s="1"/>
  <c r="BH34" i="2" s="1"/>
  <c r="BH35" i="2" s="1"/>
  <c r="BH36" i="2" s="1"/>
  <c r="BH37" i="2" s="1"/>
  <c r="BH38" i="2" s="1"/>
  <c r="BH39" i="2" s="1"/>
  <c r="BH40" i="2" s="1"/>
  <c r="BH41" i="2" s="1"/>
  <c r="BH42" i="2" s="1"/>
  <c r="BH43" i="2" s="1"/>
  <c r="BH44" i="2" s="1"/>
  <c r="BH45" i="2" s="1"/>
  <c r="BH46" i="2" s="1"/>
  <c r="BH47" i="2" s="1"/>
  <c r="BH48" i="2" s="1"/>
  <c r="BH49" i="2" s="1"/>
  <c r="BH50" i="2" s="1"/>
  <c r="BH51" i="2" s="1"/>
  <c r="BH52" i="2" s="1"/>
  <c r="BH53" i="2" s="1"/>
  <c r="BH54" i="2" s="1"/>
  <c r="BH55" i="2" s="1"/>
  <c r="BH56" i="2" s="1"/>
  <c r="BH57" i="2" s="1"/>
  <c r="BH58" i="2" s="1"/>
  <c r="BH59" i="2" s="1"/>
  <c r="BH60" i="2" s="1"/>
  <c r="BH61" i="2" s="1"/>
  <c r="BH62" i="2" s="1"/>
  <c r="BH63" i="2" s="1"/>
  <c r="BH64" i="2" s="1"/>
  <c r="BH65" i="2" s="1"/>
  <c r="BH66" i="2" s="1"/>
  <c r="BH67" i="2" s="1"/>
  <c r="BH68" i="2" s="1"/>
  <c r="BH69" i="2" s="1"/>
  <c r="BH70" i="2" s="1"/>
  <c r="BH71" i="2" s="1"/>
  <c r="BH72" i="2" s="1"/>
  <c r="BH73" i="2" s="1"/>
  <c r="BH74" i="2" s="1"/>
  <c r="BH75" i="2" s="1"/>
  <c r="BH76" i="2" s="1"/>
  <c r="BH77" i="2" s="1"/>
  <c r="BH78" i="2" s="1"/>
  <c r="BH79" i="2" s="1"/>
  <c r="BH80" i="2" s="1"/>
  <c r="BH81" i="2" s="1"/>
  <c r="BH82" i="2" s="1"/>
  <c r="BH83" i="2" s="1"/>
  <c r="BH84" i="2" s="1"/>
  <c r="BH85" i="2" s="1"/>
  <c r="BH86" i="2" s="1"/>
  <c r="BH87" i="2" s="1"/>
  <c r="BH88" i="2" s="1"/>
  <c r="BH89" i="2" s="1"/>
  <c r="BH90" i="2" s="1"/>
  <c r="BH91" i="2" s="1"/>
  <c r="BH92" i="2" s="1"/>
  <c r="BH93" i="2" s="1"/>
  <c r="BH94" i="2" s="1"/>
  <c r="BH95" i="2" s="1"/>
  <c r="BH96" i="2" s="1"/>
  <c r="BH97" i="2" s="1"/>
  <c r="BH98" i="2" s="1"/>
  <c r="BH99" i="2" s="1"/>
  <c r="BH100" i="2" s="1"/>
  <c r="BH101" i="2" s="1"/>
  <c r="BH102" i="2" s="1"/>
  <c r="BH103" i="2" s="1"/>
  <c r="BH104" i="2" s="1"/>
  <c r="BH105" i="2" s="1"/>
  <c r="BH106" i="2" s="1"/>
  <c r="BH107" i="2" s="1"/>
  <c r="BH108" i="2" s="1"/>
  <c r="BH109" i="2" s="1"/>
  <c r="BH110" i="2" s="1"/>
  <c r="BH111" i="2" s="1"/>
  <c r="BH112" i="2" s="1"/>
  <c r="BH113" i="2" s="1"/>
  <c r="BH114" i="2" s="1"/>
  <c r="BH115" i="2" s="1"/>
  <c r="BH116" i="2" s="1"/>
  <c r="BH117" i="2" s="1"/>
  <c r="BH118" i="2" s="1"/>
  <c r="BH119" i="2" s="1"/>
  <c r="BH120" i="2" s="1"/>
  <c r="BH121" i="2" s="1"/>
  <c r="BH122" i="2" s="1"/>
  <c r="BH123" i="2" s="1"/>
  <c r="BH124" i="2" s="1"/>
  <c r="BH125" i="2" s="1"/>
  <c r="BH126" i="2" s="1"/>
  <c r="BH127" i="2" s="1"/>
  <c r="BH128" i="2" s="1"/>
  <c r="BH129" i="2" s="1"/>
  <c r="BH130" i="2" s="1"/>
  <c r="BH131" i="2" s="1"/>
  <c r="BH132" i="2" s="1"/>
  <c r="BH133" i="2" s="1"/>
  <c r="BH134" i="2" s="1"/>
  <c r="BH135" i="2" s="1"/>
  <c r="BH136" i="2" s="1"/>
  <c r="BH137" i="2" s="1"/>
  <c r="BH138" i="2" s="1"/>
  <c r="BH139" i="2" s="1"/>
  <c r="BH140" i="2" s="1"/>
  <c r="BH141" i="2" s="1"/>
  <c r="BH142" i="2" s="1"/>
  <c r="BH143" i="2" s="1"/>
  <c r="BH144" i="2" s="1"/>
  <c r="BH145" i="2" s="1"/>
  <c r="BH146" i="2" s="1"/>
  <c r="BH147" i="2" s="1"/>
  <c r="BI11" i="2"/>
  <c r="BJ11" i="2" s="1"/>
  <c r="BH11" i="2"/>
  <c r="BJ10" i="2"/>
  <c r="BA12" i="2"/>
  <c r="BA13" i="2" s="1"/>
  <c r="BA14" i="2" s="1"/>
  <c r="BA15" i="2" s="1"/>
  <c r="BA16" i="2" s="1"/>
  <c r="BA17" i="2" s="1"/>
  <c r="BA18" i="2" s="1"/>
  <c r="BA19" i="2" s="1"/>
  <c r="BA20" i="2" s="1"/>
  <c r="BA21" i="2" s="1"/>
  <c r="BA22" i="2" s="1"/>
  <c r="BA23" i="2" s="1"/>
  <c r="BA24" i="2" s="1"/>
  <c r="BA25" i="2" s="1"/>
  <c r="BA26" i="2" s="1"/>
  <c r="BA27" i="2" s="1"/>
  <c r="BA28" i="2" s="1"/>
  <c r="BA29" i="2" s="1"/>
  <c r="BA30" i="2" s="1"/>
  <c r="BA31" i="2" s="1"/>
  <c r="BA32" i="2" s="1"/>
  <c r="BA33" i="2" s="1"/>
  <c r="BA34" i="2" s="1"/>
  <c r="BA35" i="2" s="1"/>
  <c r="BA36" i="2" s="1"/>
  <c r="BA37" i="2" s="1"/>
  <c r="BA38" i="2" s="1"/>
  <c r="BA39" i="2" s="1"/>
  <c r="BA40" i="2" s="1"/>
  <c r="BA41" i="2" s="1"/>
  <c r="BA42" i="2" s="1"/>
  <c r="BA43" i="2" s="1"/>
  <c r="BA44" i="2" s="1"/>
  <c r="BA45" i="2" s="1"/>
  <c r="BA46" i="2" s="1"/>
  <c r="BA47" i="2" s="1"/>
  <c r="BA48" i="2" s="1"/>
  <c r="BA49" i="2" s="1"/>
  <c r="BA50" i="2" s="1"/>
  <c r="BA51" i="2" s="1"/>
  <c r="BA52" i="2" s="1"/>
  <c r="BA53" i="2" s="1"/>
  <c r="BA54" i="2" s="1"/>
  <c r="BA55" i="2" s="1"/>
  <c r="BA56" i="2" s="1"/>
  <c r="BA57" i="2" s="1"/>
  <c r="BA58" i="2" s="1"/>
  <c r="BA59" i="2" s="1"/>
  <c r="BA60" i="2" s="1"/>
  <c r="BA61" i="2" s="1"/>
  <c r="BA62" i="2" s="1"/>
  <c r="BA63" i="2" s="1"/>
  <c r="BA64" i="2" s="1"/>
  <c r="BA65" i="2" s="1"/>
  <c r="BA66" i="2" s="1"/>
  <c r="BA67" i="2" s="1"/>
  <c r="BA68" i="2" s="1"/>
  <c r="BA69" i="2" s="1"/>
  <c r="BA70" i="2" s="1"/>
  <c r="BA71" i="2" s="1"/>
  <c r="BA72" i="2" s="1"/>
  <c r="BA73" i="2" s="1"/>
  <c r="BA74" i="2" s="1"/>
  <c r="BA75" i="2" s="1"/>
  <c r="BA76" i="2" s="1"/>
  <c r="BA77" i="2" s="1"/>
  <c r="BA78" i="2" s="1"/>
  <c r="BA79" i="2" s="1"/>
  <c r="BA80" i="2" s="1"/>
  <c r="BA81" i="2" s="1"/>
  <c r="BA82" i="2" s="1"/>
  <c r="BA83" i="2" s="1"/>
  <c r="BA84" i="2" s="1"/>
  <c r="BA85" i="2" s="1"/>
  <c r="BA86" i="2" s="1"/>
  <c r="BA87" i="2" s="1"/>
  <c r="BA88" i="2" s="1"/>
  <c r="BA89" i="2" s="1"/>
  <c r="BA90" i="2" s="1"/>
  <c r="BA91" i="2" s="1"/>
  <c r="BA92" i="2" s="1"/>
  <c r="BA93" i="2" s="1"/>
  <c r="BA94" i="2" s="1"/>
  <c r="BA95" i="2" s="1"/>
  <c r="BA96" i="2" s="1"/>
  <c r="BA97" i="2" s="1"/>
  <c r="BA98" i="2" s="1"/>
  <c r="BA99" i="2" s="1"/>
  <c r="BA100" i="2" s="1"/>
  <c r="BA101" i="2" s="1"/>
  <c r="BA102" i="2" s="1"/>
  <c r="BA103" i="2" s="1"/>
  <c r="BA104" i="2" s="1"/>
  <c r="BA105" i="2" s="1"/>
  <c r="BA106" i="2" s="1"/>
  <c r="BA107" i="2" s="1"/>
  <c r="BA108" i="2" s="1"/>
  <c r="BA109" i="2" s="1"/>
  <c r="BA110" i="2" s="1"/>
  <c r="BA111" i="2" s="1"/>
  <c r="BA112" i="2" s="1"/>
  <c r="BA113" i="2" s="1"/>
  <c r="BA114" i="2" s="1"/>
  <c r="BA115" i="2" s="1"/>
  <c r="BA116" i="2" s="1"/>
  <c r="BA117" i="2" s="1"/>
  <c r="BA118" i="2" s="1"/>
  <c r="BA119" i="2" s="1"/>
  <c r="BA120" i="2" s="1"/>
  <c r="BA121" i="2" s="1"/>
  <c r="BA122" i="2" s="1"/>
  <c r="BA123" i="2" s="1"/>
  <c r="BA124" i="2" s="1"/>
  <c r="BA125" i="2" s="1"/>
  <c r="BA126" i="2" s="1"/>
  <c r="BA127" i="2" s="1"/>
  <c r="BA128" i="2" s="1"/>
  <c r="BA129" i="2" s="1"/>
  <c r="BA130" i="2" s="1"/>
  <c r="BA131" i="2" s="1"/>
  <c r="BA132" i="2" s="1"/>
  <c r="BA133" i="2" s="1"/>
  <c r="BA134" i="2" s="1"/>
  <c r="BA135" i="2" s="1"/>
  <c r="BA136" i="2" s="1"/>
  <c r="BA137" i="2" s="1"/>
  <c r="BA138" i="2" s="1"/>
  <c r="BA139" i="2" s="1"/>
  <c r="BA140" i="2" s="1"/>
  <c r="BA141" i="2" s="1"/>
  <c r="BA142" i="2" s="1"/>
  <c r="BA143" i="2" s="1"/>
  <c r="BA144" i="2" s="1"/>
  <c r="BA145" i="2" s="1"/>
  <c r="BA146" i="2" s="1"/>
  <c r="BA147" i="2" s="1"/>
  <c r="BA11" i="2"/>
  <c r="BC10" i="2"/>
  <c r="AT11" i="2"/>
  <c r="AT12" i="2" s="1"/>
  <c r="AT13" i="2" s="1"/>
  <c r="AT14" i="2" s="1"/>
  <c r="AT15" i="2" s="1"/>
  <c r="AT16" i="2" s="1"/>
  <c r="AT17" i="2" s="1"/>
  <c r="AT18" i="2" s="1"/>
  <c r="AT19" i="2" s="1"/>
  <c r="AT20" i="2" s="1"/>
  <c r="AT21" i="2" s="1"/>
  <c r="AT22" i="2" s="1"/>
  <c r="AT23" i="2" s="1"/>
  <c r="AT24" i="2" s="1"/>
  <c r="AT25" i="2" s="1"/>
  <c r="AT26" i="2" s="1"/>
  <c r="AT27" i="2" s="1"/>
  <c r="AT28" i="2" s="1"/>
  <c r="AT29" i="2" s="1"/>
  <c r="AT30" i="2" s="1"/>
  <c r="AT31" i="2" s="1"/>
  <c r="AT32" i="2" s="1"/>
  <c r="AT33" i="2" s="1"/>
  <c r="AT34" i="2" s="1"/>
  <c r="AT35" i="2" s="1"/>
  <c r="AT36" i="2" s="1"/>
  <c r="AT37" i="2" s="1"/>
  <c r="AT38" i="2" s="1"/>
  <c r="AT39" i="2" s="1"/>
  <c r="AT40" i="2" s="1"/>
  <c r="AT41" i="2" s="1"/>
  <c r="AT42" i="2" s="1"/>
  <c r="AT43" i="2" s="1"/>
  <c r="AT44" i="2" s="1"/>
  <c r="AT45" i="2" s="1"/>
  <c r="AT46" i="2" s="1"/>
  <c r="AT47" i="2" s="1"/>
  <c r="AT48" i="2" s="1"/>
  <c r="AT49" i="2" s="1"/>
  <c r="AT50" i="2" s="1"/>
  <c r="AT51" i="2" s="1"/>
  <c r="AT52" i="2" s="1"/>
  <c r="AT53" i="2" s="1"/>
  <c r="AT54" i="2" s="1"/>
  <c r="AT55" i="2" s="1"/>
  <c r="AT56" i="2" s="1"/>
  <c r="AT57" i="2" s="1"/>
  <c r="AT58" i="2" s="1"/>
  <c r="AT59" i="2" s="1"/>
  <c r="AT60" i="2" s="1"/>
  <c r="AT61" i="2" s="1"/>
  <c r="AT62" i="2" s="1"/>
  <c r="AT63" i="2" s="1"/>
  <c r="AT64" i="2" s="1"/>
  <c r="AT65" i="2" s="1"/>
  <c r="AT66" i="2" s="1"/>
  <c r="AT67" i="2" s="1"/>
  <c r="AT68" i="2" s="1"/>
  <c r="AT69" i="2" s="1"/>
  <c r="AT70" i="2" s="1"/>
  <c r="AT71" i="2" s="1"/>
  <c r="AT72" i="2" s="1"/>
  <c r="AT73" i="2" s="1"/>
  <c r="AT74" i="2" s="1"/>
  <c r="AT75" i="2" s="1"/>
  <c r="AT76" i="2" s="1"/>
  <c r="AT77" i="2" s="1"/>
  <c r="AT78" i="2" s="1"/>
  <c r="AT79" i="2" s="1"/>
  <c r="AT80" i="2" s="1"/>
  <c r="AT81" i="2" s="1"/>
  <c r="AT82" i="2" s="1"/>
  <c r="AT83" i="2" s="1"/>
  <c r="AT84" i="2" s="1"/>
  <c r="AT85" i="2" s="1"/>
  <c r="AT86" i="2" s="1"/>
  <c r="AT87" i="2" s="1"/>
  <c r="AT88" i="2" s="1"/>
  <c r="AT89" i="2" s="1"/>
  <c r="AT90" i="2" s="1"/>
  <c r="AT91" i="2" s="1"/>
  <c r="AT92" i="2" s="1"/>
  <c r="AT93" i="2" s="1"/>
  <c r="AT94" i="2" s="1"/>
  <c r="AT95" i="2" s="1"/>
  <c r="AT96" i="2" s="1"/>
  <c r="AT97" i="2" s="1"/>
  <c r="AT98" i="2" s="1"/>
  <c r="AT99" i="2" s="1"/>
  <c r="AT100" i="2" s="1"/>
  <c r="AT101" i="2" s="1"/>
  <c r="AT102" i="2" s="1"/>
  <c r="AT103" i="2" s="1"/>
  <c r="AT104" i="2" s="1"/>
  <c r="AT105" i="2" s="1"/>
  <c r="AT106" i="2" s="1"/>
  <c r="AT107" i="2" s="1"/>
  <c r="AT108" i="2" s="1"/>
  <c r="AT109" i="2" s="1"/>
  <c r="AT110" i="2" s="1"/>
  <c r="AT111" i="2" s="1"/>
  <c r="AT112" i="2" s="1"/>
  <c r="AT113" i="2" s="1"/>
  <c r="AT114" i="2" s="1"/>
  <c r="AT115" i="2" s="1"/>
  <c r="AT116" i="2" s="1"/>
  <c r="AT117" i="2" s="1"/>
  <c r="AT118" i="2" s="1"/>
  <c r="AT119" i="2" s="1"/>
  <c r="AT120" i="2" s="1"/>
  <c r="AT121" i="2" s="1"/>
  <c r="AT122" i="2" s="1"/>
  <c r="AT123" i="2" s="1"/>
  <c r="AT124" i="2" s="1"/>
  <c r="AT125" i="2" s="1"/>
  <c r="AT126" i="2" s="1"/>
  <c r="AT127" i="2" s="1"/>
  <c r="AT128" i="2" s="1"/>
  <c r="AT129" i="2" s="1"/>
  <c r="AT130" i="2" s="1"/>
  <c r="AT131" i="2" s="1"/>
  <c r="AT132" i="2" s="1"/>
  <c r="AT133" i="2" s="1"/>
  <c r="AT134" i="2" s="1"/>
  <c r="AT135" i="2" s="1"/>
  <c r="AT136" i="2" s="1"/>
  <c r="AT137" i="2" s="1"/>
  <c r="AT138" i="2" s="1"/>
  <c r="AT139" i="2" s="1"/>
  <c r="AT140" i="2" s="1"/>
  <c r="AT141" i="2" s="1"/>
  <c r="AT142" i="2" s="1"/>
  <c r="AT143" i="2" s="1"/>
  <c r="AT144" i="2" s="1"/>
  <c r="AT145" i="2" s="1"/>
  <c r="AT146" i="2" s="1"/>
  <c r="AT147" i="2" s="1"/>
  <c r="AV10" i="2"/>
  <c r="AM12" i="2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M33" i="2" s="1"/>
  <c r="AM34" i="2" s="1"/>
  <c r="AM35" i="2" s="1"/>
  <c r="AM36" i="2" s="1"/>
  <c r="AM37" i="2" s="1"/>
  <c r="AM38" i="2" s="1"/>
  <c r="AM39" i="2" s="1"/>
  <c r="AM40" i="2" s="1"/>
  <c r="AM41" i="2" s="1"/>
  <c r="AM42" i="2" s="1"/>
  <c r="AM43" i="2" s="1"/>
  <c r="AM44" i="2" s="1"/>
  <c r="AM45" i="2" s="1"/>
  <c r="AM46" i="2" s="1"/>
  <c r="AM47" i="2" s="1"/>
  <c r="AM48" i="2" s="1"/>
  <c r="AM49" i="2" s="1"/>
  <c r="AM50" i="2" s="1"/>
  <c r="AM51" i="2" s="1"/>
  <c r="AM52" i="2" s="1"/>
  <c r="AM53" i="2" s="1"/>
  <c r="AM54" i="2" s="1"/>
  <c r="AM55" i="2" s="1"/>
  <c r="AM56" i="2" s="1"/>
  <c r="AM57" i="2" s="1"/>
  <c r="AM58" i="2" s="1"/>
  <c r="AM59" i="2" s="1"/>
  <c r="AM60" i="2" s="1"/>
  <c r="AM61" i="2" s="1"/>
  <c r="AM62" i="2" s="1"/>
  <c r="AM63" i="2" s="1"/>
  <c r="AM64" i="2" s="1"/>
  <c r="AM65" i="2" s="1"/>
  <c r="AM66" i="2" s="1"/>
  <c r="AM67" i="2" s="1"/>
  <c r="AM68" i="2" s="1"/>
  <c r="AM69" i="2" s="1"/>
  <c r="AM70" i="2" s="1"/>
  <c r="AM71" i="2" s="1"/>
  <c r="AM72" i="2" s="1"/>
  <c r="AM73" i="2" s="1"/>
  <c r="AM74" i="2" s="1"/>
  <c r="AM75" i="2" s="1"/>
  <c r="AM76" i="2" s="1"/>
  <c r="AM77" i="2" s="1"/>
  <c r="AM78" i="2" s="1"/>
  <c r="AM79" i="2" s="1"/>
  <c r="AM80" i="2" s="1"/>
  <c r="AM81" i="2" s="1"/>
  <c r="AM82" i="2" s="1"/>
  <c r="AM83" i="2" s="1"/>
  <c r="AM84" i="2" s="1"/>
  <c r="AM85" i="2" s="1"/>
  <c r="AM86" i="2" s="1"/>
  <c r="AM87" i="2" s="1"/>
  <c r="AM88" i="2" s="1"/>
  <c r="AM89" i="2" s="1"/>
  <c r="AM90" i="2" s="1"/>
  <c r="AM91" i="2" s="1"/>
  <c r="AM92" i="2" s="1"/>
  <c r="AM93" i="2" s="1"/>
  <c r="AM94" i="2" s="1"/>
  <c r="AM95" i="2" s="1"/>
  <c r="AM96" i="2" s="1"/>
  <c r="AM97" i="2" s="1"/>
  <c r="AM98" i="2" s="1"/>
  <c r="AM99" i="2" s="1"/>
  <c r="AM100" i="2" s="1"/>
  <c r="AM101" i="2" s="1"/>
  <c r="AM102" i="2" s="1"/>
  <c r="AM103" i="2" s="1"/>
  <c r="AM104" i="2" s="1"/>
  <c r="AM105" i="2" s="1"/>
  <c r="AM106" i="2" s="1"/>
  <c r="AM107" i="2" s="1"/>
  <c r="AM108" i="2" s="1"/>
  <c r="AM109" i="2" s="1"/>
  <c r="AM110" i="2" s="1"/>
  <c r="AM111" i="2" s="1"/>
  <c r="AM112" i="2" s="1"/>
  <c r="AM113" i="2" s="1"/>
  <c r="AM114" i="2" s="1"/>
  <c r="AM115" i="2" s="1"/>
  <c r="AM116" i="2" s="1"/>
  <c r="AM117" i="2" s="1"/>
  <c r="AM118" i="2" s="1"/>
  <c r="AM119" i="2" s="1"/>
  <c r="AM120" i="2" s="1"/>
  <c r="AM121" i="2" s="1"/>
  <c r="AM122" i="2" s="1"/>
  <c r="AM123" i="2" s="1"/>
  <c r="AM124" i="2" s="1"/>
  <c r="AM125" i="2" s="1"/>
  <c r="AM126" i="2" s="1"/>
  <c r="AM127" i="2" s="1"/>
  <c r="AM128" i="2" s="1"/>
  <c r="AM129" i="2" s="1"/>
  <c r="AM130" i="2" s="1"/>
  <c r="AM131" i="2" s="1"/>
  <c r="AM132" i="2" s="1"/>
  <c r="AM133" i="2" s="1"/>
  <c r="AM134" i="2" s="1"/>
  <c r="AM135" i="2" s="1"/>
  <c r="AM136" i="2" s="1"/>
  <c r="AM137" i="2" s="1"/>
  <c r="AM138" i="2" s="1"/>
  <c r="AM139" i="2" s="1"/>
  <c r="AM140" i="2" s="1"/>
  <c r="AM141" i="2" s="1"/>
  <c r="AM142" i="2" s="1"/>
  <c r="AM143" i="2" s="1"/>
  <c r="AM144" i="2" s="1"/>
  <c r="AM145" i="2" s="1"/>
  <c r="AM146" i="2" s="1"/>
  <c r="AM147" i="2" s="1"/>
  <c r="AM11" i="2"/>
  <c r="AO10" i="2"/>
  <c r="AN11" i="2" s="1"/>
  <c r="AF12" i="2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F82" i="2" s="1"/>
  <c r="AF83" i="2" s="1"/>
  <c r="AF84" i="2" s="1"/>
  <c r="AF85" i="2" s="1"/>
  <c r="AF86" i="2" s="1"/>
  <c r="AF87" i="2" s="1"/>
  <c r="AF88" i="2" s="1"/>
  <c r="AF89" i="2" s="1"/>
  <c r="AF90" i="2" s="1"/>
  <c r="AF91" i="2" s="1"/>
  <c r="AF92" i="2" s="1"/>
  <c r="AF93" i="2" s="1"/>
  <c r="AF94" i="2" s="1"/>
  <c r="AF95" i="2" s="1"/>
  <c r="AF96" i="2" s="1"/>
  <c r="AF97" i="2" s="1"/>
  <c r="AF98" i="2" s="1"/>
  <c r="AF99" i="2" s="1"/>
  <c r="AF100" i="2" s="1"/>
  <c r="AF101" i="2" s="1"/>
  <c r="AF102" i="2" s="1"/>
  <c r="AF103" i="2" s="1"/>
  <c r="AF104" i="2" s="1"/>
  <c r="AF105" i="2" s="1"/>
  <c r="AF106" i="2" s="1"/>
  <c r="AF107" i="2" s="1"/>
  <c r="AF108" i="2" s="1"/>
  <c r="AF109" i="2" s="1"/>
  <c r="AF110" i="2" s="1"/>
  <c r="AF111" i="2" s="1"/>
  <c r="AF112" i="2" s="1"/>
  <c r="AF113" i="2" s="1"/>
  <c r="AF114" i="2" s="1"/>
  <c r="AF115" i="2" s="1"/>
  <c r="AF116" i="2" s="1"/>
  <c r="AF117" i="2" s="1"/>
  <c r="AF118" i="2" s="1"/>
  <c r="AF119" i="2" s="1"/>
  <c r="AF120" i="2" s="1"/>
  <c r="AF121" i="2" s="1"/>
  <c r="AF122" i="2" s="1"/>
  <c r="AF123" i="2" s="1"/>
  <c r="AF124" i="2" s="1"/>
  <c r="AF125" i="2" s="1"/>
  <c r="AF126" i="2" s="1"/>
  <c r="AF127" i="2" s="1"/>
  <c r="AF128" i="2" s="1"/>
  <c r="AF129" i="2" s="1"/>
  <c r="AF130" i="2" s="1"/>
  <c r="AF131" i="2" s="1"/>
  <c r="AF132" i="2" s="1"/>
  <c r="AF133" i="2" s="1"/>
  <c r="AF134" i="2" s="1"/>
  <c r="AF135" i="2" s="1"/>
  <c r="AF136" i="2" s="1"/>
  <c r="AF137" i="2" s="1"/>
  <c r="AF138" i="2" s="1"/>
  <c r="AF139" i="2" s="1"/>
  <c r="AF140" i="2" s="1"/>
  <c r="AF141" i="2" s="1"/>
  <c r="AF142" i="2" s="1"/>
  <c r="AF143" i="2" s="1"/>
  <c r="AF144" i="2" s="1"/>
  <c r="AF145" i="2" s="1"/>
  <c r="AF146" i="2" s="1"/>
  <c r="AF147" i="2" s="1"/>
  <c r="AG11" i="2"/>
  <c r="AH11" i="2" s="1"/>
  <c r="AF11" i="2"/>
  <c r="AH10" i="2"/>
  <c r="Y12" i="2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123" i="2" s="1"/>
  <c r="Y124" i="2" s="1"/>
  <c r="Y125" i="2" s="1"/>
  <c r="Y126" i="2" s="1"/>
  <c r="Y127" i="2" s="1"/>
  <c r="Y128" i="2" s="1"/>
  <c r="Y129" i="2" s="1"/>
  <c r="Y130" i="2" s="1"/>
  <c r="Y131" i="2" s="1"/>
  <c r="Y132" i="2" s="1"/>
  <c r="Y133" i="2" s="1"/>
  <c r="Y134" i="2" s="1"/>
  <c r="Y135" i="2" s="1"/>
  <c r="Y136" i="2" s="1"/>
  <c r="Y137" i="2" s="1"/>
  <c r="Y138" i="2" s="1"/>
  <c r="Y139" i="2" s="1"/>
  <c r="Y140" i="2" s="1"/>
  <c r="Y141" i="2" s="1"/>
  <c r="Y142" i="2" s="1"/>
  <c r="Y143" i="2" s="1"/>
  <c r="Y144" i="2" s="1"/>
  <c r="Y145" i="2" s="1"/>
  <c r="Y146" i="2" s="1"/>
  <c r="Y147" i="2" s="1"/>
  <c r="Z11" i="2"/>
  <c r="Y11" i="2"/>
  <c r="AA10" i="2"/>
  <c r="R12" i="2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R122" i="2" s="1"/>
  <c r="R123" i="2" s="1"/>
  <c r="R124" i="2" s="1"/>
  <c r="R125" i="2" s="1"/>
  <c r="R126" i="2" s="1"/>
  <c r="R127" i="2" s="1"/>
  <c r="R128" i="2" s="1"/>
  <c r="R129" i="2" s="1"/>
  <c r="R130" i="2" s="1"/>
  <c r="R131" i="2" s="1"/>
  <c r="R132" i="2" s="1"/>
  <c r="R133" i="2" s="1"/>
  <c r="R134" i="2" s="1"/>
  <c r="R135" i="2" s="1"/>
  <c r="R136" i="2" s="1"/>
  <c r="R137" i="2" s="1"/>
  <c r="R138" i="2" s="1"/>
  <c r="R139" i="2" s="1"/>
  <c r="R140" i="2" s="1"/>
  <c r="R141" i="2" s="1"/>
  <c r="R142" i="2" s="1"/>
  <c r="R143" i="2" s="1"/>
  <c r="R144" i="2" s="1"/>
  <c r="R145" i="2" s="1"/>
  <c r="R146" i="2" s="1"/>
  <c r="R147" i="2" s="1"/>
  <c r="S11" i="2"/>
  <c r="R11" i="2"/>
  <c r="T10" i="2"/>
  <c r="K14" i="2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2" i="2"/>
  <c r="K13" i="2" s="1"/>
  <c r="K11" i="2"/>
  <c r="M10" i="2"/>
  <c r="G10" i="2"/>
  <c r="D13" i="2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2" i="2"/>
  <c r="D11" i="2"/>
  <c r="F10" i="2"/>
  <c r="E11" i="2" s="1"/>
  <c r="I3" i="1"/>
  <c r="I12" i="1"/>
  <c r="I11" i="1"/>
  <c r="I10" i="1"/>
  <c r="I9" i="1"/>
  <c r="I8" i="1"/>
  <c r="I7" i="1"/>
  <c r="I6" i="1"/>
  <c r="I5" i="1"/>
  <c r="I4" i="1"/>
  <c r="U4" i="1"/>
  <c r="U5" i="1"/>
  <c r="U6" i="1"/>
  <c r="U7" i="1"/>
  <c r="U8" i="1"/>
  <c r="U9" i="1"/>
  <c r="U10" i="1"/>
  <c r="U11" i="1"/>
  <c r="U12" i="1"/>
  <c r="T12" i="1"/>
  <c r="T11" i="1"/>
  <c r="T10" i="1"/>
  <c r="T9" i="1"/>
  <c r="T8" i="1"/>
  <c r="T7" i="1"/>
  <c r="T6" i="1"/>
  <c r="T5" i="1"/>
  <c r="T4" i="1"/>
  <c r="H12" i="1"/>
  <c r="H4" i="1"/>
  <c r="H5" i="1"/>
  <c r="H6" i="1"/>
  <c r="H7" i="1"/>
  <c r="H8" i="1"/>
  <c r="H9" i="1"/>
  <c r="H10" i="1"/>
  <c r="H11" i="1"/>
  <c r="H3" i="1"/>
  <c r="AE12" i="1"/>
  <c r="AE11" i="1"/>
  <c r="AE10" i="1"/>
  <c r="AE9" i="1"/>
  <c r="AE8" i="1"/>
  <c r="AE7" i="1"/>
  <c r="AE6" i="1"/>
  <c r="AE5" i="1"/>
  <c r="AE4" i="1"/>
  <c r="AE3" i="1"/>
  <c r="S12" i="1"/>
  <c r="S11" i="1"/>
  <c r="S10" i="1"/>
  <c r="S9" i="1"/>
  <c r="S8" i="1"/>
  <c r="S7" i="1"/>
  <c r="S6" i="1"/>
  <c r="S5" i="1"/>
  <c r="S4" i="1"/>
  <c r="S3" i="1"/>
  <c r="G4" i="1"/>
  <c r="G5" i="1"/>
  <c r="G6" i="1"/>
  <c r="G7" i="1"/>
  <c r="G8" i="1"/>
  <c r="G9" i="1"/>
  <c r="G10" i="1"/>
  <c r="G11" i="1"/>
  <c r="G12" i="1"/>
  <c r="G3" i="1"/>
  <c r="R3" i="1"/>
  <c r="AD12" i="1"/>
  <c r="AD11" i="1"/>
  <c r="AD10" i="1"/>
  <c r="AD9" i="1"/>
  <c r="AD8" i="1"/>
  <c r="AD7" i="1"/>
  <c r="AD6" i="1"/>
  <c r="AD5" i="1"/>
  <c r="AD4" i="1"/>
  <c r="AD3" i="1"/>
  <c r="R12" i="1"/>
  <c r="R11" i="1"/>
  <c r="R10" i="1"/>
  <c r="R9" i="1"/>
  <c r="R8" i="1"/>
  <c r="R7" i="1"/>
  <c r="R6" i="1"/>
  <c r="R5" i="1"/>
  <c r="R4" i="1"/>
  <c r="F4" i="1"/>
  <c r="F5" i="1"/>
  <c r="F6" i="1"/>
  <c r="F7" i="1"/>
  <c r="F8" i="1"/>
  <c r="F9" i="1"/>
  <c r="F10" i="1"/>
  <c r="F11" i="1"/>
  <c r="F12" i="1"/>
  <c r="F3" i="1"/>
  <c r="BI12" i="3" l="1"/>
  <c r="AN12" i="3"/>
  <c r="Z12" i="3"/>
  <c r="E12" i="3"/>
  <c r="BJ11" i="3"/>
  <c r="AA11" i="3"/>
  <c r="BC11" i="3"/>
  <c r="BB12" i="3" s="1"/>
  <c r="F11" i="3"/>
  <c r="AV11" i="3"/>
  <c r="AU12" i="3" s="1"/>
  <c r="AH11" i="3"/>
  <c r="AG12" i="3" s="1"/>
  <c r="BQ11" i="3"/>
  <c r="BP12" i="3" s="1"/>
  <c r="T11" i="3"/>
  <c r="S12" i="3" s="1"/>
  <c r="AO11" i="3"/>
  <c r="BB11" i="2"/>
  <c r="BC11" i="2" s="1"/>
  <c r="BP12" i="2"/>
  <c r="BI12" i="2"/>
  <c r="BJ12" i="2" s="1"/>
  <c r="AU11" i="2"/>
  <c r="AV11" i="2" s="1"/>
  <c r="AO11" i="2"/>
  <c r="AG12" i="2"/>
  <c r="AH12" i="2" s="1"/>
  <c r="AA11" i="2"/>
  <c r="Z12" i="2"/>
  <c r="T11" i="2"/>
  <c r="S12" i="2"/>
  <c r="T12" i="2" s="1"/>
  <c r="L11" i="2"/>
  <c r="F11" i="2"/>
  <c r="E12" i="2"/>
  <c r="BJ12" i="3" l="1"/>
  <c r="BI13" i="3" s="1"/>
  <c r="AO12" i="3"/>
  <c r="AN13" i="3" s="1"/>
  <c r="BQ12" i="3"/>
  <c r="BP13" i="3" s="1"/>
  <c r="F12" i="3"/>
  <c r="E13" i="3" s="1"/>
  <c r="AV12" i="3"/>
  <c r="AU13" i="3" s="1"/>
  <c r="BB12" i="2"/>
  <c r="BC12" i="2" s="1"/>
  <c r="BQ12" i="2"/>
  <c r="BP13" i="2" s="1"/>
  <c r="BI13" i="2"/>
  <c r="AU12" i="2"/>
  <c r="AV12" i="2" s="1"/>
  <c r="AN12" i="2"/>
  <c r="AG13" i="2"/>
  <c r="AA12" i="2"/>
  <c r="S13" i="2"/>
  <c r="M11" i="2"/>
  <c r="L12" i="2" s="1"/>
  <c r="F12" i="2"/>
  <c r="BJ13" i="3" l="1"/>
  <c r="BI14" i="3" s="1"/>
  <c r="AA12" i="3"/>
  <c r="Z13" i="3" s="1"/>
  <c r="M12" i="3"/>
  <c r="L13" i="3" s="1"/>
  <c r="AH12" i="3"/>
  <c r="AG13" i="3" s="1"/>
  <c r="F13" i="3"/>
  <c r="E14" i="3" s="1"/>
  <c r="BQ13" i="3"/>
  <c r="BP14" i="3" s="1"/>
  <c r="AV13" i="3"/>
  <c r="AU14" i="3" s="1"/>
  <c r="BC12" i="3"/>
  <c r="BB13" i="3" s="1"/>
  <c r="T12" i="3"/>
  <c r="S13" i="3" s="1"/>
  <c r="BB13" i="2"/>
  <c r="BB14" i="2" s="1"/>
  <c r="BC13" i="2"/>
  <c r="BQ13" i="2"/>
  <c r="BJ13" i="2"/>
  <c r="AU13" i="2"/>
  <c r="AV13" i="2" s="1"/>
  <c r="AO12" i="2"/>
  <c r="AH13" i="2"/>
  <c r="Z13" i="2"/>
  <c r="AA13" i="2" s="1"/>
  <c r="T13" i="2"/>
  <c r="M12" i="2"/>
  <c r="L13" i="2" s="1"/>
  <c r="E13" i="2"/>
  <c r="BJ14" i="3" l="1"/>
  <c r="BI15" i="3" s="1"/>
  <c r="AA13" i="3"/>
  <c r="Z14" i="3" s="1"/>
  <c r="M13" i="3"/>
  <c r="L14" i="3" s="1"/>
  <c r="F14" i="3"/>
  <c r="E15" i="3" s="1"/>
  <c r="AO13" i="3"/>
  <c r="AN14" i="3" s="1"/>
  <c r="BC13" i="3"/>
  <c r="BB14" i="3" s="1"/>
  <c r="BQ14" i="3"/>
  <c r="BP15" i="3" s="1"/>
  <c r="BP14" i="2"/>
  <c r="BI14" i="2"/>
  <c r="BC14" i="2"/>
  <c r="AU14" i="2"/>
  <c r="AN13" i="2"/>
  <c r="AG14" i="2"/>
  <c r="Z14" i="2"/>
  <c r="S14" i="2"/>
  <c r="M13" i="2"/>
  <c r="F13" i="2"/>
  <c r="AA14" i="3" l="1"/>
  <c r="Z15" i="3" s="1"/>
  <c r="BJ15" i="3"/>
  <c r="BI16" i="3" s="1"/>
  <c r="F15" i="3"/>
  <c r="E16" i="3" s="1"/>
  <c r="AH13" i="3"/>
  <c r="AG14" i="3" s="1"/>
  <c r="T13" i="3"/>
  <c r="S14" i="3" s="1"/>
  <c r="AV14" i="3"/>
  <c r="AU15" i="3" s="1"/>
  <c r="BQ14" i="2"/>
  <c r="BJ14" i="2"/>
  <c r="BB15" i="2"/>
  <c r="AV14" i="2"/>
  <c r="AO13" i="2"/>
  <c r="AN14" i="2" s="1"/>
  <c r="AH14" i="2"/>
  <c r="AA14" i="2"/>
  <c r="T14" i="2"/>
  <c r="L14" i="2"/>
  <c r="E14" i="2"/>
  <c r="BJ16" i="3" l="1"/>
  <c r="BI17" i="3" s="1"/>
  <c r="M14" i="3"/>
  <c r="L15" i="3" s="1"/>
  <c r="AA15" i="3"/>
  <c r="Z16" i="3" s="1"/>
  <c r="BC14" i="3"/>
  <c r="BB15" i="3" s="1"/>
  <c r="AH14" i="3"/>
  <c r="AG15" i="3" s="1"/>
  <c r="BQ15" i="3"/>
  <c r="BP16" i="3" s="1"/>
  <c r="AO14" i="3"/>
  <c r="AN15" i="3" s="1"/>
  <c r="BP15" i="2"/>
  <c r="BI15" i="2"/>
  <c r="BC15" i="2"/>
  <c r="AU15" i="2"/>
  <c r="AV15" i="2" s="1"/>
  <c r="AO14" i="2"/>
  <c r="AG15" i="2"/>
  <c r="Z15" i="2"/>
  <c r="S15" i="2"/>
  <c r="M14" i="2"/>
  <c r="F14" i="2"/>
  <c r="BB16" i="3" l="1"/>
  <c r="AN16" i="3"/>
  <c r="BJ17" i="3"/>
  <c r="BI18" i="3" s="1"/>
  <c r="M15" i="3"/>
  <c r="L16" i="3" s="1"/>
  <c r="AV15" i="3"/>
  <c r="AU16" i="3" s="1"/>
  <c r="BC15" i="3"/>
  <c r="AO15" i="3"/>
  <c r="T14" i="3"/>
  <c r="S15" i="3" s="1"/>
  <c r="F16" i="3"/>
  <c r="E17" i="3" s="1"/>
  <c r="AA16" i="3"/>
  <c r="Z17" i="3" s="1"/>
  <c r="AH15" i="3"/>
  <c r="AG16" i="3" s="1"/>
  <c r="BQ15" i="2"/>
  <c r="BJ15" i="2"/>
  <c r="BB16" i="2"/>
  <c r="AU16" i="2"/>
  <c r="AN15" i="2"/>
  <c r="AH15" i="2"/>
  <c r="AA15" i="2"/>
  <c r="T15" i="2"/>
  <c r="L15" i="2"/>
  <c r="E15" i="2"/>
  <c r="BB17" i="3" l="1"/>
  <c r="AN17" i="3"/>
  <c r="BJ18" i="3"/>
  <c r="BI19" i="3" s="1"/>
  <c r="M16" i="3"/>
  <c r="L17" i="3" s="1"/>
  <c r="BC16" i="3"/>
  <c r="AH16" i="3"/>
  <c r="AG17" i="3" s="1"/>
  <c r="AO16" i="3"/>
  <c r="BQ16" i="3"/>
  <c r="BP17" i="3" s="1"/>
  <c r="F17" i="3"/>
  <c r="E18" i="3" s="1"/>
  <c r="BP16" i="2"/>
  <c r="BI16" i="2"/>
  <c r="BC16" i="2"/>
  <c r="AV16" i="2"/>
  <c r="AO15" i="2"/>
  <c r="AG16" i="2"/>
  <c r="Z16" i="2"/>
  <c r="S16" i="2"/>
  <c r="M15" i="2"/>
  <c r="F15" i="2"/>
  <c r="AN18" i="3" l="1"/>
  <c r="BJ19" i="3"/>
  <c r="BI20" i="3" s="1"/>
  <c r="BC17" i="3"/>
  <c r="BB18" i="3" s="1"/>
  <c r="AA17" i="3"/>
  <c r="Z18" i="3" s="1"/>
  <c r="AO17" i="3"/>
  <c r="AH17" i="3"/>
  <c r="AG18" i="3" s="1"/>
  <c r="F18" i="3"/>
  <c r="E19" i="3" s="1"/>
  <c r="AV16" i="3"/>
  <c r="AU17" i="3" s="1"/>
  <c r="T15" i="3"/>
  <c r="S16" i="3" s="1"/>
  <c r="BQ16" i="2"/>
  <c r="BJ16" i="2"/>
  <c r="BB17" i="2"/>
  <c r="AU17" i="2"/>
  <c r="AN16" i="2"/>
  <c r="AH16" i="2"/>
  <c r="AA16" i="2"/>
  <c r="T16" i="2"/>
  <c r="L16" i="2"/>
  <c r="E16" i="2"/>
  <c r="M17" i="3" l="1"/>
  <c r="L18" i="3" s="1"/>
  <c r="AH18" i="3"/>
  <c r="AG19" i="3" s="1"/>
  <c r="AO18" i="3"/>
  <c r="AN19" i="3" s="1"/>
  <c r="BC18" i="3"/>
  <c r="BB19" i="3" s="1"/>
  <c r="AV17" i="3"/>
  <c r="AU18" i="3" s="1"/>
  <c r="BQ17" i="3"/>
  <c r="BP18" i="3" s="1"/>
  <c r="T16" i="3"/>
  <c r="S17" i="3" s="1"/>
  <c r="BJ20" i="3"/>
  <c r="BI21" i="3" s="1"/>
  <c r="BP17" i="2"/>
  <c r="BI17" i="2"/>
  <c r="BC17" i="2"/>
  <c r="AV17" i="2"/>
  <c r="AU18" i="2" s="1"/>
  <c r="AO16" i="2"/>
  <c r="AG17" i="2"/>
  <c r="Z17" i="2"/>
  <c r="S17" i="2"/>
  <c r="M16" i="2"/>
  <c r="F16" i="2"/>
  <c r="F19" i="3" l="1"/>
  <c r="E20" i="3" s="1"/>
  <c r="BQ18" i="3"/>
  <c r="BP19" i="3" s="1"/>
  <c r="AA18" i="3"/>
  <c r="Z19" i="3" s="1"/>
  <c r="AV18" i="3"/>
  <c r="AU19" i="3" s="1"/>
  <c r="AO19" i="3"/>
  <c r="AN20" i="3" s="1"/>
  <c r="AH19" i="3"/>
  <c r="AG20" i="3" s="1"/>
  <c r="BQ17" i="2"/>
  <c r="BJ17" i="2"/>
  <c r="BB18" i="2"/>
  <c r="AV18" i="2"/>
  <c r="AN17" i="2"/>
  <c r="AH17" i="2"/>
  <c r="AA17" i="2"/>
  <c r="T17" i="2"/>
  <c r="L17" i="2"/>
  <c r="E17" i="2"/>
  <c r="M18" i="3" l="1"/>
  <c r="L19" i="3" s="1"/>
  <c r="BC19" i="3"/>
  <c r="BB20" i="3" s="1"/>
  <c r="AO20" i="3"/>
  <c r="AN21" i="3" s="1"/>
  <c r="F20" i="3"/>
  <c r="E21" i="3" s="1"/>
  <c r="AA19" i="3"/>
  <c r="Z20" i="3" s="1"/>
  <c r="T17" i="3"/>
  <c r="S18" i="3" s="1"/>
  <c r="AV19" i="3"/>
  <c r="AU20" i="3" s="1"/>
  <c r="BQ19" i="3"/>
  <c r="BP20" i="3" s="1"/>
  <c r="BJ21" i="3"/>
  <c r="BI22" i="3" s="1"/>
  <c r="BP18" i="2"/>
  <c r="BQ18" i="2" s="1"/>
  <c r="BI18" i="2"/>
  <c r="BC18" i="2"/>
  <c r="AU19" i="2"/>
  <c r="AV19" i="2" s="1"/>
  <c r="AO17" i="2"/>
  <c r="AG18" i="2"/>
  <c r="Z18" i="2"/>
  <c r="S18" i="2"/>
  <c r="M17" i="2"/>
  <c r="F17" i="2"/>
  <c r="M19" i="3" l="1"/>
  <c r="L20" i="3" s="1"/>
  <c r="T18" i="3"/>
  <c r="S19" i="3" s="1"/>
  <c r="BJ22" i="3"/>
  <c r="BI23" i="3" s="1"/>
  <c r="BQ20" i="3"/>
  <c r="BP21" i="3" s="1"/>
  <c r="AV20" i="3"/>
  <c r="AU21" i="3" s="1"/>
  <c r="AH20" i="3"/>
  <c r="AG21" i="3" s="1"/>
  <c r="BC20" i="3"/>
  <c r="BB21" i="3" s="1"/>
  <c r="BP19" i="2"/>
  <c r="BQ19" i="2" s="1"/>
  <c r="BJ18" i="2"/>
  <c r="BB19" i="2"/>
  <c r="AU20" i="2"/>
  <c r="AV20" i="2" s="1"/>
  <c r="AN18" i="2"/>
  <c r="AH18" i="2"/>
  <c r="AA18" i="2"/>
  <c r="T18" i="2"/>
  <c r="L18" i="2"/>
  <c r="E18" i="2"/>
  <c r="M20" i="3" l="1"/>
  <c r="L21" i="3" s="1"/>
  <c r="F21" i="3"/>
  <c r="E22" i="3" s="1"/>
  <c r="AA20" i="3"/>
  <c r="Z21" i="3" s="1"/>
  <c r="BC21" i="3"/>
  <c r="BB22" i="3" s="1"/>
  <c r="BJ23" i="3"/>
  <c r="BI24" i="3" s="1"/>
  <c r="T19" i="3"/>
  <c r="S20" i="3" s="1"/>
  <c r="AO21" i="3"/>
  <c r="AN22" i="3" s="1"/>
  <c r="BP20" i="2"/>
  <c r="BI19" i="2"/>
  <c r="BC19" i="2"/>
  <c r="AU21" i="2"/>
  <c r="AV21" i="2" s="1"/>
  <c r="AO18" i="2"/>
  <c r="AG19" i="2"/>
  <c r="Z19" i="2"/>
  <c r="S19" i="2"/>
  <c r="M18" i="2"/>
  <c r="F18" i="2"/>
  <c r="BJ24" i="3" l="1"/>
  <c r="BI25" i="3" s="1"/>
  <c r="BC22" i="3"/>
  <c r="BB23" i="3" s="1"/>
  <c r="BQ21" i="3"/>
  <c r="BP22" i="3" s="1"/>
  <c r="AO22" i="3"/>
  <c r="AN23" i="3" s="1"/>
  <c r="AH21" i="3"/>
  <c r="AG22" i="3" s="1"/>
  <c r="AV21" i="3"/>
  <c r="AU22" i="3" s="1"/>
  <c r="BQ20" i="2"/>
  <c r="BJ19" i="2"/>
  <c r="BB20" i="2"/>
  <c r="AU22" i="2"/>
  <c r="AV22" i="2" s="1"/>
  <c r="AN19" i="2"/>
  <c r="AH19" i="2"/>
  <c r="AA19" i="2"/>
  <c r="T19" i="2"/>
  <c r="L19" i="2"/>
  <c r="E19" i="2"/>
  <c r="AG23" i="3" l="1"/>
  <c r="M21" i="3"/>
  <c r="L22" i="3" s="1"/>
  <c r="BQ22" i="3"/>
  <c r="BP23" i="3" s="1"/>
  <c r="AV22" i="3"/>
  <c r="AU23" i="3" s="1"/>
  <c r="AA21" i="3"/>
  <c r="Z22" i="3" s="1"/>
  <c r="F22" i="3"/>
  <c r="E23" i="3" s="1"/>
  <c r="AO23" i="3"/>
  <c r="AN24" i="3" s="1"/>
  <c r="AH22" i="3"/>
  <c r="BJ25" i="3"/>
  <c r="BI26" i="3" s="1"/>
  <c r="T20" i="3"/>
  <c r="S21" i="3" s="1"/>
  <c r="BP21" i="2"/>
  <c r="BI20" i="2"/>
  <c r="BC20" i="2"/>
  <c r="BB21" i="2" s="1"/>
  <c r="AU23" i="2"/>
  <c r="AO19" i="2"/>
  <c r="AG20" i="2"/>
  <c r="Z20" i="2"/>
  <c r="S20" i="2"/>
  <c r="M19" i="2"/>
  <c r="F19" i="2"/>
  <c r="M22" i="3" l="1"/>
  <c r="L23" i="3" s="1"/>
  <c r="BC23" i="3"/>
  <c r="BB24" i="3" s="1"/>
  <c r="T21" i="3"/>
  <c r="S22" i="3" s="1"/>
  <c r="F23" i="3"/>
  <c r="E24" i="3" s="1"/>
  <c r="AH23" i="3"/>
  <c r="AG24" i="3" s="1"/>
  <c r="AA22" i="3"/>
  <c r="Z23" i="3" s="1"/>
  <c r="BQ23" i="3"/>
  <c r="BP24" i="3" s="1"/>
  <c r="BQ21" i="2"/>
  <c r="BJ20" i="2"/>
  <c r="BC21" i="2"/>
  <c r="AV23" i="2"/>
  <c r="AN20" i="2"/>
  <c r="AH20" i="2"/>
  <c r="AA20" i="2"/>
  <c r="T20" i="2"/>
  <c r="L20" i="2"/>
  <c r="E20" i="2"/>
  <c r="M23" i="3" l="1"/>
  <c r="L24" i="3" s="1"/>
  <c r="BJ26" i="3"/>
  <c r="BI27" i="3" s="1"/>
  <c r="BC24" i="3"/>
  <c r="BB25" i="3" s="1"/>
  <c r="F24" i="3"/>
  <c r="E25" i="3" s="1"/>
  <c r="AV23" i="3"/>
  <c r="AU24" i="3" s="1"/>
  <c r="AH24" i="3"/>
  <c r="AG25" i="3" s="1"/>
  <c r="AO24" i="3"/>
  <c r="AN25" i="3" s="1"/>
  <c r="BP22" i="2"/>
  <c r="BI21" i="2"/>
  <c r="BB22" i="2"/>
  <c r="AU24" i="2"/>
  <c r="AO20" i="2"/>
  <c r="AG21" i="2"/>
  <c r="Z21" i="2"/>
  <c r="S21" i="2"/>
  <c r="M20" i="2"/>
  <c r="F20" i="2"/>
  <c r="AV24" i="3" l="1"/>
  <c r="AU25" i="3" s="1"/>
  <c r="AO25" i="3"/>
  <c r="AN26" i="3" s="1"/>
  <c r="BC25" i="3"/>
  <c r="BB26" i="3" s="1"/>
  <c r="T22" i="3"/>
  <c r="S23" i="3" s="1"/>
  <c r="AA23" i="3"/>
  <c r="Z24" i="3" s="1"/>
  <c r="AH25" i="3"/>
  <c r="AG26" i="3" s="1"/>
  <c r="BJ27" i="3"/>
  <c r="BI28" i="3" s="1"/>
  <c r="BQ24" i="3"/>
  <c r="BP25" i="3" s="1"/>
  <c r="BQ22" i="2"/>
  <c r="BJ21" i="2"/>
  <c r="BC22" i="2"/>
  <c r="AV24" i="2"/>
  <c r="AN21" i="2"/>
  <c r="AH21" i="2"/>
  <c r="AA21" i="2"/>
  <c r="Z22" i="2" s="1"/>
  <c r="T21" i="2"/>
  <c r="L21" i="2"/>
  <c r="E21" i="2"/>
  <c r="M24" i="3" l="1"/>
  <c r="L25" i="3" s="1"/>
  <c r="F25" i="3"/>
  <c r="E26" i="3" s="1"/>
  <c r="BJ28" i="3"/>
  <c r="BI29" i="3" s="1"/>
  <c r="AV25" i="3"/>
  <c r="AU26" i="3" s="1"/>
  <c r="BQ25" i="3"/>
  <c r="BP26" i="3" s="1"/>
  <c r="BC26" i="3"/>
  <c r="BB27" i="3" s="1"/>
  <c r="AH26" i="3"/>
  <c r="AG27" i="3" s="1"/>
  <c r="AO26" i="3"/>
  <c r="AN27" i="3" s="1"/>
  <c r="AA24" i="3"/>
  <c r="Z25" i="3" s="1"/>
  <c r="BP23" i="2"/>
  <c r="BI22" i="2"/>
  <c r="BB23" i="2"/>
  <c r="AU25" i="2"/>
  <c r="AO21" i="2"/>
  <c r="AG22" i="2"/>
  <c r="AA22" i="2"/>
  <c r="Z23" i="2" s="1"/>
  <c r="S22" i="2"/>
  <c r="M21" i="2"/>
  <c r="F21" i="2"/>
  <c r="E22" i="2" s="1"/>
  <c r="BJ29" i="3" l="1"/>
  <c r="BI30" i="3" s="1"/>
  <c r="T23" i="3"/>
  <c r="S24" i="3" s="1"/>
  <c r="F26" i="3"/>
  <c r="E27" i="3" s="1"/>
  <c r="BQ26" i="3"/>
  <c r="BP27" i="3" s="1"/>
  <c r="AV26" i="3"/>
  <c r="AU27" i="3" s="1"/>
  <c r="AO27" i="3"/>
  <c r="AN28" i="3" s="1"/>
  <c r="BQ23" i="2"/>
  <c r="BJ22" i="2"/>
  <c r="BC23" i="2"/>
  <c r="AV25" i="2"/>
  <c r="AN22" i="2"/>
  <c r="AH22" i="2"/>
  <c r="AA23" i="2"/>
  <c r="T22" i="2"/>
  <c r="L22" i="2"/>
  <c r="F22" i="2"/>
  <c r="E23" i="2" s="1"/>
  <c r="M25" i="3" l="1"/>
  <c r="L26" i="3" s="1"/>
  <c r="F27" i="3"/>
  <c r="E28" i="3" s="1"/>
  <c r="AH27" i="3"/>
  <c r="AG28" i="3" s="1"/>
  <c r="AA25" i="3"/>
  <c r="Z26" i="3" s="1"/>
  <c r="BJ30" i="3"/>
  <c r="BI31" i="3" s="1"/>
  <c r="BQ27" i="3"/>
  <c r="BP28" i="3" s="1"/>
  <c r="AV27" i="3"/>
  <c r="AU28" i="3" s="1"/>
  <c r="T24" i="3"/>
  <c r="S25" i="3" s="1"/>
  <c r="BC27" i="3"/>
  <c r="BB28" i="3" s="1"/>
  <c r="BP24" i="2"/>
  <c r="BI23" i="2"/>
  <c r="BB24" i="2"/>
  <c r="AU26" i="2"/>
  <c r="AO22" i="2"/>
  <c r="AG23" i="2"/>
  <c r="Z24" i="2"/>
  <c r="S23" i="2"/>
  <c r="M22" i="2"/>
  <c r="F23" i="2"/>
  <c r="E24" i="2" s="1"/>
  <c r="M26" i="3" l="1"/>
  <c r="L27" i="3" s="1"/>
  <c r="AO28" i="3"/>
  <c r="AN29" i="3" s="1"/>
  <c r="AH28" i="3"/>
  <c r="AG29" i="3" s="1"/>
  <c r="BJ31" i="3"/>
  <c r="BI32" i="3" s="1"/>
  <c r="F28" i="3"/>
  <c r="E29" i="3" s="1"/>
  <c r="BQ28" i="3"/>
  <c r="BP29" i="3" s="1"/>
  <c r="BC28" i="3"/>
  <c r="BB29" i="3" s="1"/>
  <c r="BQ24" i="2"/>
  <c r="BJ23" i="2"/>
  <c r="BC24" i="2"/>
  <c r="AV26" i="2"/>
  <c r="AN23" i="2"/>
  <c r="AH23" i="2"/>
  <c r="AA24" i="2"/>
  <c r="T23" i="2"/>
  <c r="L23" i="2"/>
  <c r="F24" i="2"/>
  <c r="M27" i="3" l="1"/>
  <c r="L28" i="3" s="1"/>
  <c r="AA26" i="3"/>
  <c r="Z27" i="3" s="1"/>
  <c r="T25" i="3"/>
  <c r="S26" i="3" s="1"/>
  <c r="AV28" i="3"/>
  <c r="AU29" i="3" s="1"/>
  <c r="BP25" i="2"/>
  <c r="BI24" i="2"/>
  <c r="BB25" i="2"/>
  <c r="AU27" i="2"/>
  <c r="AO23" i="2"/>
  <c r="AG24" i="2"/>
  <c r="Z25" i="2"/>
  <c r="S24" i="2"/>
  <c r="M23" i="2"/>
  <c r="E25" i="2"/>
  <c r="M28" i="3" l="1"/>
  <c r="L29" i="3" s="1"/>
  <c r="AH29" i="3"/>
  <c r="AG30" i="3" s="1"/>
  <c r="T26" i="3"/>
  <c r="S27" i="3" s="1"/>
  <c r="AV29" i="3"/>
  <c r="AU30" i="3" s="1"/>
  <c r="F29" i="3"/>
  <c r="E30" i="3" s="1"/>
  <c r="BQ29" i="3"/>
  <c r="BP30" i="3" s="1"/>
  <c r="AO29" i="3"/>
  <c r="AN30" i="3" s="1"/>
  <c r="BC29" i="3"/>
  <c r="BB30" i="3" s="1"/>
  <c r="BJ32" i="3"/>
  <c r="BI33" i="3" s="1"/>
  <c r="BQ25" i="2"/>
  <c r="BJ24" i="2"/>
  <c r="BC25" i="2"/>
  <c r="AV27" i="2"/>
  <c r="AN24" i="2"/>
  <c r="AH24" i="2"/>
  <c r="AA25" i="2"/>
  <c r="T24" i="2"/>
  <c r="L24" i="2"/>
  <c r="F25" i="2"/>
  <c r="M29" i="3" l="1"/>
  <c r="L30" i="3" s="1"/>
  <c r="T27" i="3"/>
  <c r="S28" i="3" s="1"/>
  <c r="AA27" i="3"/>
  <c r="Z28" i="3" s="1"/>
  <c r="F30" i="3"/>
  <c r="E31" i="3" s="1"/>
  <c r="AV30" i="3"/>
  <c r="AU31" i="3" s="1"/>
  <c r="BJ33" i="3"/>
  <c r="BI34" i="3" s="1"/>
  <c r="AH30" i="3"/>
  <c r="AG31" i="3" s="1"/>
  <c r="BC30" i="3"/>
  <c r="BB31" i="3" s="1"/>
  <c r="BP26" i="2"/>
  <c r="BI25" i="2"/>
  <c r="BB26" i="2"/>
  <c r="AU28" i="2"/>
  <c r="AO24" i="2"/>
  <c r="AG25" i="2"/>
  <c r="Z26" i="2"/>
  <c r="S25" i="2"/>
  <c r="M24" i="2"/>
  <c r="E26" i="2"/>
  <c r="T28" i="3" l="1"/>
  <c r="S29" i="3" s="1"/>
  <c r="AO30" i="3"/>
  <c r="AN31" i="3" s="1"/>
  <c r="AV31" i="3"/>
  <c r="AU32" i="3" s="1"/>
  <c r="F31" i="3"/>
  <c r="E32" i="3" s="1"/>
  <c r="AH31" i="3"/>
  <c r="AG32" i="3" s="1"/>
  <c r="BQ30" i="3"/>
  <c r="BP31" i="3" s="1"/>
  <c r="BJ34" i="3"/>
  <c r="BI35" i="3" s="1"/>
  <c r="BQ26" i="2"/>
  <c r="BJ25" i="2"/>
  <c r="BC26" i="2"/>
  <c r="AV28" i="2"/>
  <c r="AN25" i="2"/>
  <c r="AH25" i="2"/>
  <c r="AA26" i="2"/>
  <c r="T25" i="2"/>
  <c r="L25" i="2"/>
  <c r="F26" i="2"/>
  <c r="M30" i="3" l="1"/>
  <c r="L31" i="3" s="1"/>
  <c r="F32" i="3"/>
  <c r="E33" i="3" s="1"/>
  <c r="BJ35" i="3"/>
  <c r="BI36" i="3" s="1"/>
  <c r="T29" i="3"/>
  <c r="S30" i="3" s="1"/>
  <c r="BQ31" i="3"/>
  <c r="BP32" i="3" s="1"/>
  <c r="AA28" i="3"/>
  <c r="Z29" i="3" s="1"/>
  <c r="AV32" i="3"/>
  <c r="AU33" i="3" s="1"/>
  <c r="AH32" i="3"/>
  <c r="AG33" i="3" s="1"/>
  <c r="AO31" i="3"/>
  <c r="AN32" i="3" s="1"/>
  <c r="BC31" i="3"/>
  <c r="BB32" i="3" s="1"/>
  <c r="BP27" i="2"/>
  <c r="BI26" i="2"/>
  <c r="BB27" i="2"/>
  <c r="AU29" i="2"/>
  <c r="AO25" i="2"/>
  <c r="AG26" i="2"/>
  <c r="Z27" i="2"/>
  <c r="S26" i="2"/>
  <c r="M25" i="2"/>
  <c r="E27" i="2"/>
  <c r="M31" i="3" l="1"/>
  <c r="L32" i="3" s="1"/>
  <c r="T30" i="3"/>
  <c r="S31" i="3" s="1"/>
  <c r="AO32" i="3"/>
  <c r="AN33" i="3" s="1"/>
  <c r="AH33" i="3"/>
  <c r="AG34" i="3" s="1"/>
  <c r="BJ36" i="3"/>
  <c r="BI37" i="3" s="1"/>
  <c r="F33" i="3"/>
  <c r="E34" i="3" s="1"/>
  <c r="BQ27" i="2"/>
  <c r="BJ26" i="2"/>
  <c r="BC27" i="2"/>
  <c r="AV29" i="2"/>
  <c r="AN26" i="2"/>
  <c r="AH26" i="2"/>
  <c r="AA27" i="2"/>
  <c r="T26" i="2"/>
  <c r="L26" i="2"/>
  <c r="F27" i="2"/>
  <c r="M32" i="3" l="1"/>
  <c r="L33" i="3" s="1"/>
  <c r="BC32" i="3"/>
  <c r="BB33" i="3" s="1"/>
  <c r="F34" i="3"/>
  <c r="E35" i="3" s="1"/>
  <c r="AH34" i="3"/>
  <c r="AG35" i="3" s="1"/>
  <c r="BQ32" i="3"/>
  <c r="BP33" i="3" s="1"/>
  <c r="AA29" i="3"/>
  <c r="Z30" i="3" s="1"/>
  <c r="AV33" i="3"/>
  <c r="AU34" i="3" s="1"/>
  <c r="BP28" i="2"/>
  <c r="BI27" i="2"/>
  <c r="BB28" i="2"/>
  <c r="AU30" i="2"/>
  <c r="AO26" i="2"/>
  <c r="AG27" i="2"/>
  <c r="Z28" i="2"/>
  <c r="S27" i="2"/>
  <c r="M26" i="2"/>
  <c r="E28" i="2"/>
  <c r="AH35" i="3" l="1"/>
  <c r="AG36" i="3" s="1"/>
  <c r="T31" i="3"/>
  <c r="S32" i="3" s="1"/>
  <c r="BC33" i="3"/>
  <c r="BB34" i="3" s="1"/>
  <c r="BQ33" i="3"/>
  <c r="BP34" i="3" s="1"/>
  <c r="AA30" i="3"/>
  <c r="Z31" i="3" s="1"/>
  <c r="BJ37" i="3"/>
  <c r="BI38" i="3" s="1"/>
  <c r="AO33" i="3"/>
  <c r="AN34" i="3" s="1"/>
  <c r="BQ28" i="2"/>
  <c r="BJ27" i="2"/>
  <c r="BC28" i="2"/>
  <c r="AV30" i="2"/>
  <c r="AN27" i="2"/>
  <c r="AH27" i="2"/>
  <c r="AA28" i="2"/>
  <c r="T27" i="2"/>
  <c r="L27" i="2"/>
  <c r="F28" i="2"/>
  <c r="M33" i="3" l="1"/>
  <c r="L34" i="3" s="1"/>
  <c r="T32" i="3"/>
  <c r="S33" i="3" s="1"/>
  <c r="BJ38" i="3"/>
  <c r="BI39" i="3" s="1"/>
  <c r="AA31" i="3"/>
  <c r="Z32" i="3" s="1"/>
  <c r="AH36" i="3"/>
  <c r="AG37" i="3" s="1"/>
  <c r="BC34" i="3"/>
  <c r="BB35" i="3" s="1"/>
  <c r="BQ34" i="3"/>
  <c r="BP35" i="3" s="1"/>
  <c r="AO34" i="3"/>
  <c r="AN35" i="3" s="1"/>
  <c r="AV34" i="3"/>
  <c r="AU35" i="3" s="1"/>
  <c r="F35" i="3"/>
  <c r="E36" i="3" s="1"/>
  <c r="BP29" i="2"/>
  <c r="BI28" i="2"/>
  <c r="BB29" i="2"/>
  <c r="AU31" i="2"/>
  <c r="AO27" i="2"/>
  <c r="AG28" i="2"/>
  <c r="Z29" i="2"/>
  <c r="S28" i="2"/>
  <c r="M27" i="2"/>
  <c r="E29" i="2"/>
  <c r="BQ35" i="3" l="1"/>
  <c r="BP36" i="3" s="1"/>
  <c r="F36" i="3"/>
  <c r="E37" i="3" s="1"/>
  <c r="AA32" i="3"/>
  <c r="Z33" i="3" s="1"/>
  <c r="AO35" i="3"/>
  <c r="AN36" i="3" s="1"/>
  <c r="BJ39" i="3"/>
  <c r="BI40" i="3" s="1"/>
  <c r="T33" i="3"/>
  <c r="S34" i="3" s="1"/>
  <c r="BQ29" i="2"/>
  <c r="BJ28" i="2"/>
  <c r="BC29" i="2"/>
  <c r="AV31" i="2"/>
  <c r="AN28" i="2"/>
  <c r="AH28" i="2"/>
  <c r="AA29" i="2"/>
  <c r="T28" i="2"/>
  <c r="L28" i="2"/>
  <c r="F29" i="2"/>
  <c r="M34" i="3" l="1"/>
  <c r="L35" i="3" s="1"/>
  <c r="T34" i="3"/>
  <c r="S35" i="3" s="1"/>
  <c r="F37" i="3"/>
  <c r="E38" i="3" s="1"/>
  <c r="AO36" i="3"/>
  <c r="AN37" i="3" s="1"/>
  <c r="BQ36" i="3"/>
  <c r="BP37" i="3" s="1"/>
  <c r="BC35" i="3"/>
  <c r="BB36" i="3" s="1"/>
  <c r="BJ40" i="3"/>
  <c r="BI41" i="3" s="1"/>
  <c r="AV35" i="3"/>
  <c r="AU36" i="3" s="1"/>
  <c r="AH37" i="3"/>
  <c r="AG38" i="3" s="1"/>
  <c r="BP30" i="2"/>
  <c r="BI29" i="2"/>
  <c r="BB30" i="2"/>
  <c r="AU32" i="2"/>
  <c r="AO28" i="2"/>
  <c r="AG29" i="2"/>
  <c r="Z30" i="2"/>
  <c r="S29" i="2"/>
  <c r="M28" i="2"/>
  <c r="E30" i="2"/>
  <c r="AV36" i="3" l="1"/>
  <c r="AU37" i="3" s="1"/>
  <c r="AA33" i="3"/>
  <c r="Z34" i="3" s="1"/>
  <c r="T35" i="3"/>
  <c r="S36" i="3" s="1"/>
  <c r="BQ37" i="3"/>
  <c r="BP38" i="3" s="1"/>
  <c r="AO37" i="3"/>
  <c r="AN38" i="3" s="1"/>
  <c r="BJ41" i="3"/>
  <c r="BI42" i="3" s="1"/>
  <c r="BC36" i="3"/>
  <c r="BB37" i="3" s="1"/>
  <c r="BQ30" i="2"/>
  <c r="BJ29" i="2"/>
  <c r="BC30" i="2"/>
  <c r="AV32" i="2"/>
  <c r="AN29" i="2"/>
  <c r="AH29" i="2"/>
  <c r="AA30" i="2"/>
  <c r="T29" i="2"/>
  <c r="L29" i="2"/>
  <c r="F30" i="2"/>
  <c r="M35" i="3" l="1"/>
  <c r="L36" i="3" s="1"/>
  <c r="AV37" i="3"/>
  <c r="AU38" i="3" s="1"/>
  <c r="AA34" i="3"/>
  <c r="Z35" i="3" s="1"/>
  <c r="BQ38" i="3"/>
  <c r="BP39" i="3" s="1"/>
  <c r="AH38" i="3"/>
  <c r="AG39" i="3" s="1"/>
  <c r="F38" i="3"/>
  <c r="E39" i="3" s="1"/>
  <c r="AO38" i="3"/>
  <c r="AN39" i="3" s="1"/>
  <c r="BP31" i="2"/>
  <c r="BI30" i="2"/>
  <c r="BB31" i="2"/>
  <c r="AU33" i="2"/>
  <c r="AO29" i="2"/>
  <c r="AG30" i="2"/>
  <c r="Z31" i="2"/>
  <c r="S30" i="2"/>
  <c r="M29" i="2"/>
  <c r="E31" i="2"/>
  <c r="AA35" i="3" l="1"/>
  <c r="Z36" i="3" s="1"/>
  <c r="AV38" i="3"/>
  <c r="AU39" i="3" s="1"/>
  <c r="BJ42" i="3"/>
  <c r="BI43" i="3" s="1"/>
  <c r="BC37" i="3"/>
  <c r="BB38" i="3" s="1"/>
  <c r="BQ39" i="3"/>
  <c r="BP40" i="3" s="1"/>
  <c r="T36" i="3"/>
  <c r="S37" i="3" s="1"/>
  <c r="BQ31" i="2"/>
  <c r="BJ30" i="2"/>
  <c r="BC31" i="2"/>
  <c r="AV33" i="2"/>
  <c r="AU34" i="2" s="1"/>
  <c r="AN30" i="2"/>
  <c r="AH30" i="2"/>
  <c r="AA31" i="2"/>
  <c r="T30" i="2"/>
  <c r="L30" i="2"/>
  <c r="F31" i="2"/>
  <c r="E32" i="2" s="1"/>
  <c r="M36" i="3" l="1"/>
  <c r="L37" i="3" s="1"/>
  <c r="BJ43" i="3"/>
  <c r="BI44" i="3" s="1"/>
  <c r="BQ40" i="3"/>
  <c r="BP41" i="3" s="1"/>
  <c r="AV39" i="3"/>
  <c r="AU40" i="3" s="1"/>
  <c r="BC38" i="3"/>
  <c r="BB39" i="3" s="1"/>
  <c r="T37" i="3"/>
  <c r="S38" i="3" s="1"/>
  <c r="AH39" i="3"/>
  <c r="AG40" i="3" s="1"/>
  <c r="F39" i="3"/>
  <c r="E40" i="3" s="1"/>
  <c r="AO39" i="3"/>
  <c r="AN40" i="3" s="1"/>
  <c r="BP32" i="2"/>
  <c r="BI31" i="2"/>
  <c r="BB32" i="2"/>
  <c r="AV34" i="2"/>
  <c r="AO30" i="2"/>
  <c r="AG31" i="2"/>
  <c r="Z32" i="2"/>
  <c r="S31" i="2"/>
  <c r="M30" i="2"/>
  <c r="F32" i="2"/>
  <c r="E33" i="2"/>
  <c r="M37" i="3" l="1"/>
  <c r="L38" i="3" s="1"/>
  <c r="AA36" i="3"/>
  <c r="Z37" i="3" s="1"/>
  <c r="AV40" i="3"/>
  <c r="AU41" i="3" s="1"/>
  <c r="AO40" i="3"/>
  <c r="AN41" i="3" s="1"/>
  <c r="F40" i="3"/>
  <c r="E41" i="3" s="1"/>
  <c r="BJ44" i="3"/>
  <c r="BI45" i="3" s="1"/>
  <c r="T38" i="3"/>
  <c r="S39" i="3" s="1"/>
  <c r="BQ32" i="2"/>
  <c r="BJ31" i="2"/>
  <c r="BC32" i="2"/>
  <c r="AU35" i="2"/>
  <c r="AN31" i="2"/>
  <c r="AH31" i="2"/>
  <c r="AA32" i="2"/>
  <c r="T31" i="2"/>
  <c r="L31" i="2"/>
  <c r="F33" i="2"/>
  <c r="M38" i="3" l="1"/>
  <c r="L39" i="3" s="1"/>
  <c r="BC39" i="3"/>
  <c r="BB40" i="3" s="1"/>
  <c r="AH40" i="3"/>
  <c r="AG41" i="3" s="1"/>
  <c r="F41" i="3"/>
  <c r="E42" i="3" s="1"/>
  <c r="BJ45" i="3"/>
  <c r="BI46" i="3" s="1"/>
  <c r="T39" i="3"/>
  <c r="S40" i="3" s="1"/>
  <c r="AO41" i="3"/>
  <c r="AN42" i="3" s="1"/>
  <c r="BQ41" i="3"/>
  <c r="BP42" i="3" s="1"/>
  <c r="AA37" i="3"/>
  <c r="Z38" i="3" s="1"/>
  <c r="BP33" i="2"/>
  <c r="BI32" i="2"/>
  <c r="BB33" i="2"/>
  <c r="AV35" i="2"/>
  <c r="AO31" i="2"/>
  <c r="AG32" i="2"/>
  <c r="Z33" i="2"/>
  <c r="S32" i="2"/>
  <c r="M31" i="2"/>
  <c r="E34" i="2"/>
  <c r="AH41" i="3" l="1"/>
  <c r="AG42" i="3" s="1"/>
  <c r="BQ42" i="3"/>
  <c r="BP43" i="3" s="1"/>
  <c r="AV41" i="3"/>
  <c r="AU42" i="3" s="1"/>
  <c r="AA38" i="3"/>
  <c r="Z39" i="3" s="1"/>
  <c r="AO42" i="3"/>
  <c r="AN43" i="3" s="1"/>
  <c r="F42" i="3"/>
  <c r="E43" i="3" s="1"/>
  <c r="BQ33" i="2"/>
  <c r="BJ32" i="2"/>
  <c r="BC33" i="2"/>
  <c r="AU36" i="2"/>
  <c r="AN32" i="2"/>
  <c r="AH32" i="2"/>
  <c r="AA33" i="2"/>
  <c r="T32" i="2"/>
  <c r="L32" i="2"/>
  <c r="F34" i="2"/>
  <c r="M39" i="3" l="1"/>
  <c r="L40" i="3" s="1"/>
  <c r="BJ46" i="3"/>
  <c r="BI47" i="3" s="1"/>
  <c r="AH42" i="3"/>
  <c r="AG43" i="3" s="1"/>
  <c r="BC40" i="3"/>
  <c r="BB41" i="3" s="1"/>
  <c r="AO43" i="3"/>
  <c r="AN44" i="3" s="1"/>
  <c r="AV42" i="3"/>
  <c r="AU43" i="3" s="1"/>
  <c r="AA39" i="3"/>
  <c r="Z40" i="3" s="1"/>
  <c r="BQ43" i="3"/>
  <c r="BP44" i="3" s="1"/>
  <c r="T40" i="3"/>
  <c r="S41" i="3" s="1"/>
  <c r="BP34" i="2"/>
  <c r="BI33" i="2"/>
  <c r="BB34" i="2"/>
  <c r="AV36" i="2"/>
  <c r="AO32" i="2"/>
  <c r="AG33" i="2"/>
  <c r="Z34" i="2"/>
  <c r="S33" i="2"/>
  <c r="M32" i="2"/>
  <c r="E35" i="2"/>
  <c r="M40" i="3" l="1"/>
  <c r="L41" i="3" s="1"/>
  <c r="BJ47" i="3"/>
  <c r="BI48" i="3" s="1"/>
  <c r="BC41" i="3"/>
  <c r="BB42" i="3" s="1"/>
  <c r="T41" i="3"/>
  <c r="S42" i="3" s="1"/>
  <c r="BQ44" i="3"/>
  <c r="BP45" i="3" s="1"/>
  <c r="AA40" i="3"/>
  <c r="Z41" i="3" s="1"/>
  <c r="F43" i="3"/>
  <c r="E44" i="3" s="1"/>
  <c r="AV43" i="3"/>
  <c r="AU44" i="3" s="1"/>
  <c r="AH43" i="3"/>
  <c r="AG44" i="3" s="1"/>
  <c r="BQ34" i="2"/>
  <c r="BJ33" i="2"/>
  <c r="BC34" i="2"/>
  <c r="AU37" i="2"/>
  <c r="AN33" i="2"/>
  <c r="AH33" i="2"/>
  <c r="AA34" i="2"/>
  <c r="T33" i="2"/>
  <c r="L33" i="2"/>
  <c r="F35" i="2"/>
  <c r="M41" i="3" l="1"/>
  <c r="L42" i="3" s="1"/>
  <c r="F44" i="3"/>
  <c r="E45" i="3" s="1"/>
  <c r="T42" i="3"/>
  <c r="S43" i="3" s="1"/>
  <c r="AV44" i="3"/>
  <c r="AU45" i="3" s="1"/>
  <c r="AH44" i="3"/>
  <c r="AG45" i="3" s="1"/>
  <c r="BQ45" i="3"/>
  <c r="BP46" i="3" s="1"/>
  <c r="BJ48" i="3"/>
  <c r="BI49" i="3" s="1"/>
  <c r="AO44" i="3"/>
  <c r="AN45" i="3" s="1"/>
  <c r="BP35" i="2"/>
  <c r="BI34" i="2"/>
  <c r="BB35" i="2"/>
  <c r="AV37" i="2"/>
  <c r="AO33" i="2"/>
  <c r="AG34" i="2"/>
  <c r="Z35" i="2"/>
  <c r="S34" i="2"/>
  <c r="M33" i="2"/>
  <c r="E36" i="2"/>
  <c r="M42" i="3" l="1"/>
  <c r="L43" i="3" s="1"/>
  <c r="F45" i="3"/>
  <c r="E46" i="3" s="1"/>
  <c r="BJ49" i="3"/>
  <c r="BI50" i="3" s="1"/>
  <c r="AO45" i="3"/>
  <c r="AN46" i="3" s="1"/>
  <c r="BC42" i="3"/>
  <c r="BB43" i="3" s="1"/>
  <c r="T43" i="3"/>
  <c r="S44" i="3" s="1"/>
  <c r="AH45" i="3"/>
  <c r="AG46" i="3" s="1"/>
  <c r="AV45" i="3"/>
  <c r="AU46" i="3" s="1"/>
  <c r="AA41" i="3"/>
  <c r="Z42" i="3" s="1"/>
  <c r="BQ35" i="2"/>
  <c r="BJ34" i="2"/>
  <c r="BC35" i="2"/>
  <c r="AU38" i="2"/>
  <c r="AN34" i="2"/>
  <c r="AH34" i="2"/>
  <c r="AA35" i="2"/>
  <c r="T34" i="2"/>
  <c r="L34" i="2"/>
  <c r="F36" i="2"/>
  <c r="M43" i="3" l="1"/>
  <c r="L44" i="3" s="1"/>
  <c r="AV46" i="3"/>
  <c r="AU47" i="3" s="1"/>
  <c r="AO46" i="3"/>
  <c r="AN47" i="3" s="1"/>
  <c r="AA42" i="3"/>
  <c r="Z43" i="3" s="1"/>
  <c r="BJ50" i="3"/>
  <c r="BI51" i="3" s="1"/>
  <c r="BQ46" i="3"/>
  <c r="BP47" i="3" s="1"/>
  <c r="BP36" i="2"/>
  <c r="BI35" i="2"/>
  <c r="BB36" i="2"/>
  <c r="AV38" i="2"/>
  <c r="AO34" i="2"/>
  <c r="AG35" i="2"/>
  <c r="Z36" i="2"/>
  <c r="S35" i="2"/>
  <c r="M34" i="2"/>
  <c r="E37" i="2"/>
  <c r="T44" i="3" l="1"/>
  <c r="S45" i="3" s="1"/>
  <c r="BC43" i="3"/>
  <c r="BB44" i="3" s="1"/>
  <c r="AA43" i="3"/>
  <c r="Z44" i="3" s="1"/>
  <c r="F46" i="3"/>
  <c r="E47" i="3" s="1"/>
  <c r="BQ47" i="3"/>
  <c r="BP48" i="3" s="1"/>
  <c r="AO47" i="3"/>
  <c r="AN48" i="3" s="1"/>
  <c r="AH46" i="3"/>
  <c r="AG47" i="3" s="1"/>
  <c r="BQ36" i="2"/>
  <c r="BJ35" i="2"/>
  <c r="BC36" i="2"/>
  <c r="AU39" i="2"/>
  <c r="AN35" i="2"/>
  <c r="AH35" i="2"/>
  <c r="AA36" i="2"/>
  <c r="T35" i="2"/>
  <c r="L35" i="2"/>
  <c r="F37" i="2"/>
  <c r="M44" i="3" l="1"/>
  <c r="L45" i="3" s="1"/>
  <c r="BJ51" i="3"/>
  <c r="BI52" i="3" s="1"/>
  <c r="AA44" i="3"/>
  <c r="Z45" i="3" s="1"/>
  <c r="BC44" i="3"/>
  <c r="BB45" i="3" s="1"/>
  <c r="T45" i="3"/>
  <c r="S46" i="3" s="1"/>
  <c r="AH47" i="3"/>
  <c r="AG48" i="3" s="1"/>
  <c r="AO48" i="3"/>
  <c r="AN49" i="3" s="1"/>
  <c r="F47" i="3"/>
  <c r="E48" i="3" s="1"/>
  <c r="BQ48" i="3"/>
  <c r="BP49" i="3" s="1"/>
  <c r="AV47" i="3"/>
  <c r="AU48" i="3" s="1"/>
  <c r="BP37" i="2"/>
  <c r="BI36" i="2"/>
  <c r="BB37" i="2"/>
  <c r="AV39" i="2"/>
  <c r="AO35" i="2"/>
  <c r="AG36" i="2"/>
  <c r="Z37" i="2"/>
  <c r="S36" i="2"/>
  <c r="M35" i="2"/>
  <c r="E38" i="2"/>
  <c r="M45" i="3" l="1"/>
  <c r="L46" i="3" s="1"/>
  <c r="BC45" i="3"/>
  <c r="BB46" i="3" s="1"/>
  <c r="T46" i="3"/>
  <c r="S47" i="3" s="1"/>
  <c r="AV48" i="3"/>
  <c r="AU49" i="3" s="1"/>
  <c r="F48" i="3"/>
  <c r="E49" i="3" s="1"/>
  <c r="AO49" i="3"/>
  <c r="AN50" i="3" s="1"/>
  <c r="AH48" i="3"/>
  <c r="AG49" i="3" s="1"/>
  <c r="BQ37" i="2"/>
  <c r="BJ36" i="2"/>
  <c r="BC37" i="2"/>
  <c r="AU40" i="2"/>
  <c r="AN36" i="2"/>
  <c r="AH36" i="2"/>
  <c r="AA37" i="2"/>
  <c r="T36" i="2"/>
  <c r="L36" i="2"/>
  <c r="F38" i="2"/>
  <c r="M46" i="3" l="1"/>
  <c r="L47" i="3" s="1"/>
  <c r="AV49" i="3"/>
  <c r="AU50" i="3" s="1"/>
  <c r="AA45" i="3"/>
  <c r="Z46" i="3" s="1"/>
  <c r="BJ52" i="3"/>
  <c r="BI53" i="3" s="1"/>
  <c r="BC46" i="3"/>
  <c r="BB47" i="3" s="1"/>
  <c r="AH49" i="3"/>
  <c r="AG50" i="3" s="1"/>
  <c r="T47" i="3"/>
  <c r="S48" i="3" s="1"/>
  <c r="BQ49" i="3"/>
  <c r="BP50" i="3" s="1"/>
  <c r="BP38" i="2"/>
  <c r="BI37" i="2"/>
  <c r="BB38" i="2"/>
  <c r="AV40" i="2"/>
  <c r="AO36" i="2"/>
  <c r="AG37" i="2"/>
  <c r="Z38" i="2"/>
  <c r="S37" i="2"/>
  <c r="M36" i="2"/>
  <c r="E39" i="2"/>
  <c r="AO50" i="3" l="1"/>
  <c r="AN51" i="3" s="1"/>
  <c r="BQ50" i="3"/>
  <c r="BP51" i="3" s="1"/>
  <c r="AV50" i="3"/>
  <c r="AU51" i="3" s="1"/>
  <c r="T48" i="3"/>
  <c r="S49" i="3" s="1"/>
  <c r="AA46" i="3"/>
  <c r="Z47" i="3" s="1"/>
  <c r="F49" i="3"/>
  <c r="E50" i="3" s="1"/>
  <c r="BQ38" i="2"/>
  <c r="BJ37" i="2"/>
  <c r="BC38" i="2"/>
  <c r="AU41" i="2"/>
  <c r="AN37" i="2"/>
  <c r="AH37" i="2"/>
  <c r="AA38" i="2"/>
  <c r="T37" i="2"/>
  <c r="L37" i="2"/>
  <c r="F39" i="2"/>
  <c r="M47" i="3" l="1"/>
  <c r="L48" i="3" s="1"/>
  <c r="F50" i="3"/>
  <c r="E51" i="3" s="1"/>
  <c r="AO51" i="3"/>
  <c r="AN52" i="3" s="1"/>
  <c r="T49" i="3"/>
  <c r="S50" i="3" s="1"/>
  <c r="BJ53" i="3"/>
  <c r="BI54" i="3" s="1"/>
  <c r="AH50" i="3"/>
  <c r="AG51" i="3" s="1"/>
  <c r="BC47" i="3"/>
  <c r="BB48" i="3" s="1"/>
  <c r="BP39" i="2"/>
  <c r="BI38" i="2"/>
  <c r="BB39" i="2"/>
  <c r="AV41" i="2"/>
  <c r="AO37" i="2"/>
  <c r="AG38" i="2"/>
  <c r="Z39" i="2"/>
  <c r="S38" i="2"/>
  <c r="M37" i="2"/>
  <c r="E40" i="2"/>
  <c r="M48" i="3" l="1"/>
  <c r="L49" i="3" s="1"/>
  <c r="F51" i="3"/>
  <c r="E52" i="3" s="1"/>
  <c r="AV51" i="3"/>
  <c r="AU52" i="3" s="1"/>
  <c r="BJ54" i="3"/>
  <c r="BI55" i="3" s="1"/>
  <c r="AA47" i="3"/>
  <c r="Z48" i="3" s="1"/>
  <c r="AH51" i="3"/>
  <c r="AG52" i="3" s="1"/>
  <c r="BQ51" i="3"/>
  <c r="BP52" i="3" s="1"/>
  <c r="BQ39" i="2"/>
  <c r="BJ38" i="2"/>
  <c r="BC39" i="2"/>
  <c r="AU42" i="2"/>
  <c r="AN38" i="2"/>
  <c r="AH38" i="2"/>
  <c r="AA39" i="2"/>
  <c r="T38" i="2"/>
  <c r="L38" i="2"/>
  <c r="F40" i="2"/>
  <c r="M49" i="3" l="1"/>
  <c r="L50" i="3" s="1"/>
  <c r="AO52" i="3"/>
  <c r="AN53" i="3" s="1"/>
  <c r="F52" i="3"/>
  <c r="E53" i="3" s="1"/>
  <c r="T50" i="3"/>
  <c r="S51" i="3" s="1"/>
  <c r="AV52" i="3"/>
  <c r="AU53" i="3" s="1"/>
  <c r="BJ55" i="3"/>
  <c r="BI56" i="3" s="1"/>
  <c r="AH52" i="3"/>
  <c r="AG53" i="3" s="1"/>
  <c r="BC48" i="3"/>
  <c r="BB49" i="3" s="1"/>
  <c r="BP40" i="2"/>
  <c r="BI39" i="2"/>
  <c r="BB40" i="2"/>
  <c r="AV42" i="2"/>
  <c r="AO38" i="2"/>
  <c r="AG39" i="2"/>
  <c r="Z40" i="2"/>
  <c r="S39" i="2"/>
  <c r="M38" i="2"/>
  <c r="E41" i="2"/>
  <c r="AA48" i="3" l="1"/>
  <c r="Z49" i="3" s="1"/>
  <c r="T51" i="3"/>
  <c r="S52" i="3" s="1"/>
  <c r="BJ56" i="3"/>
  <c r="BI57" i="3" s="1"/>
  <c r="AH53" i="3"/>
  <c r="AG54" i="3" s="1"/>
  <c r="AV53" i="3"/>
  <c r="AU54" i="3" s="1"/>
  <c r="BQ52" i="3"/>
  <c r="BP53" i="3" s="1"/>
  <c r="BC49" i="3"/>
  <c r="BB50" i="3" s="1"/>
  <c r="AO53" i="3"/>
  <c r="AN54" i="3" s="1"/>
  <c r="BQ40" i="2"/>
  <c r="BJ39" i="2"/>
  <c r="BC40" i="2"/>
  <c r="AU43" i="2"/>
  <c r="AN39" i="2"/>
  <c r="AH39" i="2"/>
  <c r="AA40" i="2"/>
  <c r="T39" i="2"/>
  <c r="L39" i="2"/>
  <c r="F41" i="2"/>
  <c r="M50" i="3" l="1"/>
  <c r="L51" i="3" s="1"/>
  <c r="AH54" i="3"/>
  <c r="AG55" i="3" s="1"/>
  <c r="AV54" i="3"/>
  <c r="AU55" i="3" s="1"/>
  <c r="F53" i="3"/>
  <c r="E54" i="3" s="1"/>
  <c r="AA49" i="3"/>
  <c r="Z50" i="3" s="1"/>
  <c r="AO54" i="3"/>
  <c r="AN55" i="3" s="1"/>
  <c r="BJ57" i="3"/>
  <c r="BI58" i="3" s="1"/>
  <c r="BP41" i="2"/>
  <c r="BI40" i="2"/>
  <c r="BB41" i="2"/>
  <c r="AV43" i="2"/>
  <c r="AO39" i="2"/>
  <c r="AG40" i="2"/>
  <c r="Z41" i="2"/>
  <c r="S40" i="2"/>
  <c r="M39" i="2"/>
  <c r="E42" i="2"/>
  <c r="BQ53" i="3" l="1"/>
  <c r="BP54" i="3" s="1"/>
  <c r="BC50" i="3"/>
  <c r="BB51" i="3" s="1"/>
  <c r="T52" i="3"/>
  <c r="S53" i="3" s="1"/>
  <c r="F54" i="3"/>
  <c r="E55" i="3" s="1"/>
  <c r="AO55" i="3"/>
  <c r="AN56" i="3" s="1"/>
  <c r="AH55" i="3"/>
  <c r="AG56" i="3" s="1"/>
  <c r="AV55" i="3"/>
  <c r="AU56" i="3" s="1"/>
  <c r="BQ41" i="2"/>
  <c r="BJ40" i="2"/>
  <c r="BC41" i="2"/>
  <c r="AU44" i="2"/>
  <c r="AN40" i="2"/>
  <c r="AH40" i="2"/>
  <c r="AA41" i="2"/>
  <c r="T40" i="2"/>
  <c r="L40" i="2"/>
  <c r="F42" i="2"/>
  <c r="M51" i="3" l="1"/>
  <c r="L52" i="3" s="1"/>
  <c r="F55" i="3"/>
  <c r="E56" i="3" s="1"/>
  <c r="AH56" i="3"/>
  <c r="AG57" i="3" s="1"/>
  <c r="AA50" i="3"/>
  <c r="Z51" i="3" s="1"/>
  <c r="BC51" i="3"/>
  <c r="BB52" i="3" s="1"/>
  <c r="BJ58" i="3"/>
  <c r="BI59" i="3" s="1"/>
  <c r="BP42" i="2"/>
  <c r="BI41" i="2"/>
  <c r="BB42" i="2"/>
  <c r="AV44" i="2"/>
  <c r="AO40" i="2"/>
  <c r="AG41" i="2"/>
  <c r="Z42" i="2"/>
  <c r="S41" i="2"/>
  <c r="M40" i="2"/>
  <c r="E43" i="2"/>
  <c r="T53" i="3" l="1"/>
  <c r="S54" i="3" s="1"/>
  <c r="AH57" i="3"/>
  <c r="AG58" i="3" s="1"/>
  <c r="AA51" i="3"/>
  <c r="Z52" i="3" s="1"/>
  <c r="BC52" i="3"/>
  <c r="BB53" i="3" s="1"/>
  <c r="BJ59" i="3"/>
  <c r="BI60" i="3" s="1"/>
  <c r="AO56" i="3"/>
  <c r="AN57" i="3" s="1"/>
  <c r="BQ54" i="3"/>
  <c r="BP55" i="3" s="1"/>
  <c r="AV56" i="3"/>
  <c r="AU57" i="3" s="1"/>
  <c r="BQ42" i="2"/>
  <c r="BJ41" i="2"/>
  <c r="BC42" i="2"/>
  <c r="AU45" i="2"/>
  <c r="AN41" i="2"/>
  <c r="AH41" i="2"/>
  <c r="AA42" i="2"/>
  <c r="T41" i="2"/>
  <c r="L41" i="2"/>
  <c r="F43" i="2"/>
  <c r="M52" i="3" l="1"/>
  <c r="L53" i="3" s="1"/>
  <c r="BJ60" i="3"/>
  <c r="BI61" i="3" s="1"/>
  <c r="BC53" i="3"/>
  <c r="BB54" i="3" s="1"/>
  <c r="BQ55" i="3"/>
  <c r="BP56" i="3" s="1"/>
  <c r="AV57" i="3"/>
  <c r="AU58" i="3" s="1"/>
  <c r="AO57" i="3"/>
  <c r="AN58" i="3" s="1"/>
  <c r="F56" i="3"/>
  <c r="E57" i="3" s="1"/>
  <c r="T54" i="3"/>
  <c r="S55" i="3" s="1"/>
  <c r="AH58" i="3"/>
  <c r="AG59" i="3" s="1"/>
  <c r="AA52" i="3"/>
  <c r="Z53" i="3" s="1"/>
  <c r="BP43" i="2"/>
  <c r="BI42" i="2"/>
  <c r="BB43" i="2"/>
  <c r="AV45" i="2"/>
  <c r="AO41" i="2"/>
  <c r="AG42" i="2"/>
  <c r="Z43" i="2"/>
  <c r="S42" i="2"/>
  <c r="M41" i="2"/>
  <c r="E44" i="2"/>
  <c r="AO58" i="3" l="1"/>
  <c r="AN59" i="3" s="1"/>
  <c r="BJ61" i="3"/>
  <c r="BI62" i="3" s="1"/>
  <c r="BQ56" i="3"/>
  <c r="BP57" i="3" s="1"/>
  <c r="BQ43" i="2"/>
  <c r="BJ42" i="2"/>
  <c r="BC43" i="2"/>
  <c r="AU46" i="2"/>
  <c r="AN42" i="2"/>
  <c r="AH42" i="2"/>
  <c r="AA43" i="2"/>
  <c r="T42" i="2"/>
  <c r="L42" i="2"/>
  <c r="F44" i="2"/>
  <c r="M53" i="3" l="1"/>
  <c r="L54" i="3" s="1"/>
  <c r="AO59" i="3"/>
  <c r="AN60" i="3" s="1"/>
  <c r="T55" i="3"/>
  <c r="S56" i="3" s="1"/>
  <c r="AH59" i="3"/>
  <c r="AG60" i="3" s="1"/>
  <c r="AA53" i="3"/>
  <c r="Z54" i="3" s="1"/>
  <c r="BQ57" i="3"/>
  <c r="BP58" i="3" s="1"/>
  <c r="AV58" i="3"/>
  <c r="AU59" i="3" s="1"/>
  <c r="F57" i="3"/>
  <c r="E58" i="3" s="1"/>
  <c r="BC54" i="3"/>
  <c r="BB55" i="3" s="1"/>
  <c r="BP44" i="2"/>
  <c r="BI43" i="2"/>
  <c r="BB44" i="2"/>
  <c r="AV46" i="2"/>
  <c r="AO42" i="2"/>
  <c r="AG43" i="2"/>
  <c r="Z44" i="2"/>
  <c r="S43" i="2"/>
  <c r="M42" i="2"/>
  <c r="E45" i="2"/>
  <c r="AH60" i="3" l="1"/>
  <c r="AG61" i="3" s="1"/>
  <c r="BQ58" i="3"/>
  <c r="BP59" i="3" s="1"/>
  <c r="BC55" i="3"/>
  <c r="BB56" i="3" s="1"/>
  <c r="BJ62" i="3"/>
  <c r="BI63" i="3" s="1"/>
  <c r="F58" i="3"/>
  <c r="E59" i="3" s="1"/>
  <c r="AO60" i="3"/>
  <c r="AN61" i="3" s="1"/>
  <c r="T56" i="3"/>
  <c r="S57" i="3" s="1"/>
  <c r="BQ44" i="2"/>
  <c r="BJ43" i="2"/>
  <c r="BC44" i="2"/>
  <c r="AU47" i="2"/>
  <c r="AN43" i="2"/>
  <c r="AH43" i="2"/>
  <c r="AA44" i="2"/>
  <c r="T43" i="2"/>
  <c r="L43" i="2"/>
  <c r="F45" i="2"/>
  <c r="M54" i="3" l="1"/>
  <c r="L55" i="3" s="1"/>
  <c r="AV59" i="3"/>
  <c r="AU60" i="3" s="1"/>
  <c r="AO61" i="3"/>
  <c r="AN62" i="3" s="1"/>
  <c r="BC56" i="3"/>
  <c r="BB57" i="3" s="1"/>
  <c r="BJ63" i="3"/>
  <c r="BI64" i="3" s="1"/>
  <c r="AA54" i="3"/>
  <c r="Z55" i="3" s="1"/>
  <c r="BP45" i="2"/>
  <c r="BI44" i="2"/>
  <c r="BB45" i="2"/>
  <c r="AV47" i="2"/>
  <c r="AO43" i="2"/>
  <c r="AG44" i="2"/>
  <c r="Z45" i="2"/>
  <c r="S44" i="2"/>
  <c r="M43" i="2"/>
  <c r="E46" i="2"/>
  <c r="BQ59" i="3" l="1"/>
  <c r="BP60" i="3" s="1"/>
  <c r="AA55" i="3"/>
  <c r="Z56" i="3" s="1"/>
  <c r="AH61" i="3"/>
  <c r="AG62" i="3" s="1"/>
  <c r="T57" i="3"/>
  <c r="S58" i="3" s="1"/>
  <c r="F59" i="3"/>
  <c r="E60" i="3" s="1"/>
  <c r="BJ64" i="3"/>
  <c r="BI65" i="3" s="1"/>
  <c r="BC57" i="3"/>
  <c r="BB58" i="3" s="1"/>
  <c r="AV60" i="3"/>
  <c r="AU61" i="3" s="1"/>
  <c r="BQ45" i="2"/>
  <c r="BJ44" i="2"/>
  <c r="BC45" i="2"/>
  <c r="AU48" i="2"/>
  <c r="AN44" i="2"/>
  <c r="AH44" i="2"/>
  <c r="AA45" i="2"/>
  <c r="T44" i="2"/>
  <c r="L44" i="2"/>
  <c r="F46" i="2"/>
  <c r="M55" i="3" l="1"/>
  <c r="L56" i="3" s="1"/>
  <c r="AO62" i="3"/>
  <c r="AN63" i="3" s="1"/>
  <c r="F60" i="3"/>
  <c r="E61" i="3" s="1"/>
  <c r="T58" i="3"/>
  <c r="S59" i="3" s="1"/>
  <c r="AA56" i="3"/>
  <c r="Z57" i="3" s="1"/>
  <c r="BQ60" i="3"/>
  <c r="BP61" i="3" s="1"/>
  <c r="AV61" i="3"/>
  <c r="AU62" i="3" s="1"/>
  <c r="BJ65" i="3"/>
  <c r="BI66" i="3" s="1"/>
  <c r="BP46" i="2"/>
  <c r="BI45" i="2"/>
  <c r="BB46" i="2"/>
  <c r="AV48" i="2"/>
  <c r="AO44" i="2"/>
  <c r="AG45" i="2"/>
  <c r="Z46" i="2"/>
  <c r="S45" i="2"/>
  <c r="M44" i="2"/>
  <c r="E47" i="2"/>
  <c r="BC58" i="3" l="1"/>
  <c r="BB59" i="3" s="1"/>
  <c r="AH62" i="3"/>
  <c r="AG63" i="3" s="1"/>
  <c r="T59" i="3"/>
  <c r="S60" i="3" s="1"/>
  <c r="AV62" i="3"/>
  <c r="AU63" i="3" s="1"/>
  <c r="AO63" i="3"/>
  <c r="AN64" i="3" s="1"/>
  <c r="AA57" i="3"/>
  <c r="Z58" i="3" s="1"/>
  <c r="BQ46" i="2"/>
  <c r="BJ45" i="2"/>
  <c r="BC46" i="2"/>
  <c r="AU49" i="2"/>
  <c r="AN45" i="2"/>
  <c r="AH45" i="2"/>
  <c r="AA46" i="2"/>
  <c r="T45" i="2"/>
  <c r="L45" i="2"/>
  <c r="F47" i="2"/>
  <c r="M56" i="3" l="1"/>
  <c r="L57" i="3" s="1"/>
  <c r="F61" i="3"/>
  <c r="E62" i="3" s="1"/>
  <c r="AH63" i="3"/>
  <c r="AG64" i="3" s="1"/>
  <c r="AV63" i="3"/>
  <c r="AU64" i="3" s="1"/>
  <c r="BQ61" i="3"/>
  <c r="BP62" i="3" s="1"/>
  <c r="BC59" i="3"/>
  <c r="BB60" i="3" s="1"/>
  <c r="T60" i="3"/>
  <c r="S61" i="3" s="1"/>
  <c r="BJ66" i="3"/>
  <c r="BI67" i="3" s="1"/>
  <c r="BP47" i="2"/>
  <c r="BI46" i="2"/>
  <c r="BB47" i="2"/>
  <c r="AV49" i="2"/>
  <c r="AO45" i="2"/>
  <c r="AG46" i="2"/>
  <c r="Z47" i="2"/>
  <c r="S46" i="2"/>
  <c r="M45" i="2"/>
  <c r="E48" i="2"/>
  <c r="M57" i="3" l="1"/>
  <c r="L58" i="3" s="1"/>
  <c r="BQ62" i="3"/>
  <c r="BP63" i="3" s="1"/>
  <c r="AV64" i="3"/>
  <c r="AU65" i="3" s="1"/>
  <c r="BJ67" i="3"/>
  <c r="BI68" i="3" s="1"/>
  <c r="T61" i="3"/>
  <c r="S62" i="3" s="1"/>
  <c r="BC60" i="3"/>
  <c r="BB61" i="3" s="1"/>
  <c r="AO64" i="3"/>
  <c r="AN65" i="3" s="1"/>
  <c r="AA58" i="3"/>
  <c r="Z59" i="3" s="1"/>
  <c r="BQ47" i="2"/>
  <c r="BJ46" i="2"/>
  <c r="BC47" i="2"/>
  <c r="AU50" i="2"/>
  <c r="AV50" i="2" s="1"/>
  <c r="AN46" i="2"/>
  <c r="AH46" i="2"/>
  <c r="AA47" i="2"/>
  <c r="T46" i="2"/>
  <c r="L46" i="2"/>
  <c r="F48" i="2"/>
  <c r="M58" i="3" l="1"/>
  <c r="L59" i="3" s="1"/>
  <c r="AV65" i="3"/>
  <c r="AU66" i="3" s="1"/>
  <c r="F62" i="3"/>
  <c r="E63" i="3" s="1"/>
  <c r="AA59" i="3"/>
  <c r="Z60" i="3" s="1"/>
  <c r="BJ68" i="3"/>
  <c r="BI69" i="3" s="1"/>
  <c r="AH64" i="3"/>
  <c r="AG65" i="3" s="1"/>
  <c r="AO65" i="3"/>
  <c r="AN66" i="3" s="1"/>
  <c r="BP48" i="2"/>
  <c r="BI47" i="2"/>
  <c r="BB48" i="2"/>
  <c r="AU51" i="2"/>
  <c r="AO46" i="2"/>
  <c r="AG47" i="2"/>
  <c r="Z48" i="2"/>
  <c r="S47" i="2"/>
  <c r="M46" i="2"/>
  <c r="E49" i="2"/>
  <c r="M59" i="3" l="1"/>
  <c r="L60" i="3" s="1"/>
  <c r="AV66" i="3"/>
  <c r="AU67" i="3" s="1"/>
  <c r="AO66" i="3"/>
  <c r="AN67" i="3" s="1"/>
  <c r="AA60" i="3"/>
  <c r="Z61" i="3" s="1"/>
  <c r="F63" i="3"/>
  <c r="E64" i="3" s="1"/>
  <c r="BJ69" i="3"/>
  <c r="BI70" i="3" s="1"/>
  <c r="BQ63" i="3"/>
  <c r="BP64" i="3" s="1"/>
  <c r="BC61" i="3"/>
  <c r="BB62" i="3" s="1"/>
  <c r="T62" i="3"/>
  <c r="S63" i="3" s="1"/>
  <c r="BQ48" i="2"/>
  <c r="BJ47" i="2"/>
  <c r="BC48" i="2"/>
  <c r="AV51" i="2"/>
  <c r="AN47" i="2"/>
  <c r="AH47" i="2"/>
  <c r="AA48" i="2"/>
  <c r="T47" i="2"/>
  <c r="L47" i="2"/>
  <c r="F49" i="2"/>
  <c r="M60" i="3" l="1"/>
  <c r="L61" i="3" s="1"/>
  <c r="AO67" i="3"/>
  <c r="AN68" i="3" s="1"/>
  <c r="BQ64" i="3"/>
  <c r="BP65" i="3" s="1"/>
  <c r="BC62" i="3"/>
  <c r="BB63" i="3" s="1"/>
  <c r="AH65" i="3"/>
  <c r="AG66" i="3" s="1"/>
  <c r="F64" i="3"/>
  <c r="E65" i="3" s="1"/>
  <c r="BJ70" i="3"/>
  <c r="BI71" i="3" s="1"/>
  <c r="BP49" i="2"/>
  <c r="BI48" i="2"/>
  <c r="BB49" i="2"/>
  <c r="AU52" i="2"/>
  <c r="AO47" i="2"/>
  <c r="AG48" i="2"/>
  <c r="Z49" i="2"/>
  <c r="S48" i="2"/>
  <c r="M47" i="2"/>
  <c r="E50" i="2"/>
  <c r="F65" i="3" l="1"/>
  <c r="E66" i="3" s="1"/>
  <c r="T63" i="3"/>
  <c r="S64" i="3" s="1"/>
  <c r="AO68" i="3"/>
  <c r="AN69" i="3" s="1"/>
  <c r="AH66" i="3"/>
  <c r="AG67" i="3" s="1"/>
  <c r="AA61" i="3"/>
  <c r="Z62" i="3" s="1"/>
  <c r="AV67" i="3"/>
  <c r="AU68" i="3" s="1"/>
  <c r="BQ49" i="2"/>
  <c r="BJ48" i="2"/>
  <c r="BI49" i="2" s="1"/>
  <c r="BC49" i="2"/>
  <c r="AV52" i="2"/>
  <c r="AN48" i="2"/>
  <c r="AH48" i="2"/>
  <c r="AA49" i="2"/>
  <c r="T48" i="2"/>
  <c r="L48" i="2"/>
  <c r="F50" i="2"/>
  <c r="M61" i="3" l="1"/>
  <c r="L62" i="3" s="1"/>
  <c r="F66" i="3"/>
  <c r="E67" i="3" s="1"/>
  <c r="T64" i="3"/>
  <c r="S65" i="3" s="1"/>
  <c r="BJ71" i="3"/>
  <c r="BI72" i="3" s="1"/>
  <c r="AO69" i="3"/>
  <c r="AN70" i="3" s="1"/>
  <c r="BQ65" i="3"/>
  <c r="BP66" i="3" s="1"/>
  <c r="AV68" i="3"/>
  <c r="AU69" i="3" s="1"/>
  <c r="AA62" i="3"/>
  <c r="Z63" i="3" s="1"/>
  <c r="BC63" i="3"/>
  <c r="BB64" i="3" s="1"/>
  <c r="BP50" i="2"/>
  <c r="BJ49" i="2"/>
  <c r="BB50" i="2"/>
  <c r="AU53" i="2"/>
  <c r="AO48" i="2"/>
  <c r="AG49" i="2"/>
  <c r="Z50" i="2"/>
  <c r="S49" i="2"/>
  <c r="M48" i="2"/>
  <c r="E51" i="2"/>
  <c r="BC64" i="3" l="1"/>
  <c r="BB65" i="3" s="1"/>
  <c r="T65" i="3"/>
  <c r="S66" i="3" s="1"/>
  <c r="BQ66" i="3"/>
  <c r="BP67" i="3" s="1"/>
  <c r="AA63" i="3"/>
  <c r="Z64" i="3" s="1"/>
  <c r="F67" i="3"/>
  <c r="E68" i="3" s="1"/>
  <c r="AH67" i="3"/>
  <c r="AG68" i="3" s="1"/>
  <c r="BJ72" i="3"/>
  <c r="BI73" i="3" s="1"/>
  <c r="BQ50" i="2"/>
  <c r="BI50" i="2"/>
  <c r="BC50" i="2"/>
  <c r="AV53" i="2"/>
  <c r="AU54" i="2" s="1"/>
  <c r="AN49" i="2"/>
  <c r="AH49" i="2"/>
  <c r="AA50" i="2"/>
  <c r="T49" i="2"/>
  <c r="L49" i="2"/>
  <c r="F51" i="2"/>
  <c r="M62" i="3" l="1"/>
  <c r="L63" i="3" s="1"/>
  <c r="AH68" i="3"/>
  <c r="AG69" i="3" s="1"/>
  <c r="BC65" i="3"/>
  <c r="BB66" i="3" s="1"/>
  <c r="F68" i="3"/>
  <c r="E69" i="3" s="1"/>
  <c r="AA64" i="3"/>
  <c r="Z65" i="3" s="1"/>
  <c r="AO70" i="3"/>
  <c r="AN71" i="3" s="1"/>
  <c r="AV69" i="3"/>
  <c r="AU70" i="3" s="1"/>
  <c r="BP51" i="2"/>
  <c r="BJ50" i="2"/>
  <c r="BB51" i="2"/>
  <c r="AV54" i="2"/>
  <c r="AU55" i="2"/>
  <c r="AO49" i="2"/>
  <c r="AG50" i="2"/>
  <c r="Z51" i="2"/>
  <c r="S50" i="2"/>
  <c r="M49" i="2"/>
  <c r="E52" i="2"/>
  <c r="AV70" i="3" l="1"/>
  <c r="AU71" i="3" s="1"/>
  <c r="BQ67" i="3"/>
  <c r="BP68" i="3" s="1"/>
  <c r="BJ73" i="3"/>
  <c r="BI74" i="3" s="1"/>
  <c r="AH69" i="3"/>
  <c r="AG70" i="3" s="1"/>
  <c r="AO71" i="3"/>
  <c r="AN72" i="3" s="1"/>
  <c r="T66" i="3"/>
  <c r="S67" i="3" s="1"/>
  <c r="BQ51" i="2"/>
  <c r="BI51" i="2"/>
  <c r="BC51" i="2"/>
  <c r="AV55" i="2"/>
  <c r="AN50" i="2"/>
  <c r="AH50" i="2"/>
  <c r="AA51" i="2"/>
  <c r="T50" i="2"/>
  <c r="L50" i="2"/>
  <c r="F52" i="2"/>
  <c r="M63" i="3" l="1"/>
  <c r="L64" i="3" s="1"/>
  <c r="AO72" i="3"/>
  <c r="AN73" i="3" s="1"/>
  <c r="BQ68" i="3"/>
  <c r="BP69" i="3" s="1"/>
  <c r="T67" i="3"/>
  <c r="S68" i="3" s="1"/>
  <c r="BC66" i="3"/>
  <c r="BB67" i="3" s="1"/>
  <c r="AA65" i="3"/>
  <c r="Z66" i="3" s="1"/>
  <c r="F69" i="3"/>
  <c r="E70" i="3" s="1"/>
  <c r="BP52" i="2"/>
  <c r="BJ51" i="2"/>
  <c r="BB52" i="2"/>
  <c r="AU56" i="2"/>
  <c r="AO50" i="2"/>
  <c r="AG51" i="2"/>
  <c r="Z52" i="2"/>
  <c r="S51" i="2"/>
  <c r="M50" i="2"/>
  <c r="E53" i="2"/>
  <c r="BC67" i="3" l="1"/>
  <c r="BB68" i="3" s="1"/>
  <c r="F70" i="3"/>
  <c r="E71" i="3" s="1"/>
  <c r="BQ69" i="3"/>
  <c r="BP70" i="3" s="1"/>
  <c r="AH70" i="3"/>
  <c r="AG71" i="3" s="1"/>
  <c r="BJ74" i="3"/>
  <c r="BI75" i="3" s="1"/>
  <c r="AA66" i="3"/>
  <c r="Z67" i="3" s="1"/>
  <c r="AV71" i="3"/>
  <c r="AU72" i="3" s="1"/>
  <c r="BQ52" i="2"/>
  <c r="BI52" i="2"/>
  <c r="BC52" i="2"/>
  <c r="AV56" i="2"/>
  <c r="AN51" i="2"/>
  <c r="AH51" i="2"/>
  <c r="AA52" i="2"/>
  <c r="T51" i="2"/>
  <c r="L51" i="2"/>
  <c r="F53" i="2"/>
  <c r="M64" i="3" l="1"/>
  <c r="L65" i="3" s="1"/>
  <c r="AH71" i="3"/>
  <c r="AG72" i="3" s="1"/>
  <c r="T68" i="3"/>
  <c r="S69" i="3" s="1"/>
  <c r="BQ70" i="3"/>
  <c r="BP71" i="3" s="1"/>
  <c r="AA67" i="3"/>
  <c r="Z68" i="3" s="1"/>
  <c r="AV72" i="3"/>
  <c r="AU73" i="3" s="1"/>
  <c r="AO73" i="3"/>
  <c r="AN74" i="3" s="1"/>
  <c r="BP53" i="2"/>
  <c r="BJ52" i="2"/>
  <c r="BB53" i="2"/>
  <c r="AU57" i="2"/>
  <c r="AO51" i="2"/>
  <c r="AG52" i="2"/>
  <c r="Z53" i="2"/>
  <c r="S52" i="2"/>
  <c r="M51" i="2"/>
  <c r="E54" i="2"/>
  <c r="F71" i="3" l="1"/>
  <c r="E72" i="3" s="1"/>
  <c r="AO74" i="3"/>
  <c r="AN75" i="3" s="1"/>
  <c r="T69" i="3"/>
  <c r="S70" i="3" s="1"/>
  <c r="BJ75" i="3"/>
  <c r="BI76" i="3" s="1"/>
  <c r="BQ71" i="3"/>
  <c r="BP72" i="3" s="1"/>
  <c r="AA68" i="3"/>
  <c r="Z69" i="3" s="1"/>
  <c r="BC68" i="3"/>
  <c r="BB69" i="3" s="1"/>
  <c r="AH72" i="3"/>
  <c r="AG73" i="3" s="1"/>
  <c r="BQ53" i="2"/>
  <c r="BI53" i="2"/>
  <c r="BC53" i="2"/>
  <c r="AV57" i="2"/>
  <c r="AN52" i="2"/>
  <c r="AH52" i="2"/>
  <c r="AA53" i="2"/>
  <c r="T52" i="2"/>
  <c r="L52" i="2"/>
  <c r="F54" i="2"/>
  <c r="M65" i="3" l="1"/>
  <c r="L66" i="3" s="1"/>
  <c r="AH73" i="3"/>
  <c r="AG74" i="3" s="1"/>
  <c r="AA69" i="3"/>
  <c r="Z70" i="3" s="1"/>
  <c r="BC69" i="3"/>
  <c r="BB70" i="3" s="1"/>
  <c r="AO75" i="3"/>
  <c r="AN76" i="3" s="1"/>
  <c r="BJ76" i="3"/>
  <c r="BI77" i="3" s="1"/>
  <c r="BQ72" i="3"/>
  <c r="BP73" i="3" s="1"/>
  <c r="AV73" i="3"/>
  <c r="AU74" i="3" s="1"/>
  <c r="BP54" i="2"/>
  <c r="BJ53" i="2"/>
  <c r="BB54" i="2"/>
  <c r="AU58" i="2"/>
  <c r="AO52" i="2"/>
  <c r="AG53" i="2"/>
  <c r="Z54" i="2"/>
  <c r="S53" i="2"/>
  <c r="M52" i="2"/>
  <c r="E55" i="2"/>
  <c r="AO76" i="3" l="1"/>
  <c r="AN77" i="3" s="1"/>
  <c r="BQ73" i="3"/>
  <c r="BP74" i="3" s="1"/>
  <c r="AA70" i="3"/>
  <c r="Z71" i="3" s="1"/>
  <c r="T70" i="3"/>
  <c r="S71" i="3" s="1"/>
  <c r="AV74" i="3"/>
  <c r="AU75" i="3" s="1"/>
  <c r="BJ77" i="3"/>
  <c r="BI78" i="3" s="1"/>
  <c r="F72" i="3"/>
  <c r="E73" i="3" s="1"/>
  <c r="BQ54" i="2"/>
  <c r="BI54" i="2"/>
  <c r="BC54" i="2"/>
  <c r="AV58" i="2"/>
  <c r="AU59" i="2" s="1"/>
  <c r="AN53" i="2"/>
  <c r="AH53" i="2"/>
  <c r="AA54" i="2"/>
  <c r="T53" i="2"/>
  <c r="L53" i="2"/>
  <c r="F55" i="2"/>
  <c r="M66" i="3" l="1"/>
  <c r="L67" i="3" s="1"/>
  <c r="BC70" i="3"/>
  <c r="BB71" i="3" s="1"/>
  <c r="T71" i="3"/>
  <c r="S72" i="3" s="1"/>
  <c r="BQ74" i="3"/>
  <c r="BP75" i="3" s="1"/>
  <c r="F73" i="3"/>
  <c r="E74" i="3" s="1"/>
  <c r="AV75" i="3"/>
  <c r="AU76" i="3" s="1"/>
  <c r="AO77" i="3"/>
  <c r="AN78" i="3" s="1"/>
  <c r="AH74" i="3"/>
  <c r="AG75" i="3" s="1"/>
  <c r="BP55" i="2"/>
  <c r="BJ54" i="2"/>
  <c r="BB55" i="2"/>
  <c r="AV59" i="2"/>
  <c r="AO53" i="2"/>
  <c r="AG54" i="2"/>
  <c r="Z55" i="2"/>
  <c r="S54" i="2"/>
  <c r="M53" i="2"/>
  <c r="E56" i="2"/>
  <c r="AH75" i="3" l="1"/>
  <c r="AG76" i="3" s="1"/>
  <c r="AV76" i="3"/>
  <c r="AU77" i="3" s="1"/>
  <c r="T72" i="3"/>
  <c r="S73" i="3" s="1"/>
  <c r="AA71" i="3"/>
  <c r="Z72" i="3" s="1"/>
  <c r="AO78" i="3"/>
  <c r="AN79" i="3" s="1"/>
  <c r="BC71" i="3"/>
  <c r="BB72" i="3" s="1"/>
  <c r="BJ78" i="3"/>
  <c r="BI79" i="3" s="1"/>
  <c r="F74" i="3"/>
  <c r="E75" i="3" s="1"/>
  <c r="BQ55" i="2"/>
  <c r="BI55" i="2"/>
  <c r="BC55" i="2"/>
  <c r="AU60" i="2"/>
  <c r="AN54" i="2"/>
  <c r="AH54" i="2"/>
  <c r="AA55" i="2"/>
  <c r="T54" i="2"/>
  <c r="L54" i="2"/>
  <c r="F56" i="2"/>
  <c r="M67" i="3" l="1"/>
  <c r="L68" i="3" s="1"/>
  <c r="AA72" i="3"/>
  <c r="Z73" i="3" s="1"/>
  <c r="T73" i="3"/>
  <c r="S74" i="3" s="1"/>
  <c r="AV77" i="3"/>
  <c r="AU78" i="3" s="1"/>
  <c r="BJ79" i="3"/>
  <c r="BI80" i="3" s="1"/>
  <c r="BC72" i="3"/>
  <c r="BB73" i="3" s="1"/>
  <c r="BQ75" i="3"/>
  <c r="BP76" i="3" s="1"/>
  <c r="BP56" i="2"/>
  <c r="BJ55" i="2"/>
  <c r="BB56" i="2"/>
  <c r="AV60" i="2"/>
  <c r="AO54" i="2"/>
  <c r="AG55" i="2"/>
  <c r="Z56" i="2"/>
  <c r="S55" i="2"/>
  <c r="M54" i="2"/>
  <c r="E57" i="2"/>
  <c r="BQ76" i="3" l="1"/>
  <c r="BP77" i="3" s="1"/>
  <c r="F75" i="3"/>
  <c r="E76" i="3" s="1"/>
  <c r="AO79" i="3"/>
  <c r="AN80" i="3" s="1"/>
  <c r="AV78" i="3"/>
  <c r="AU79" i="3" s="1"/>
  <c r="AH76" i="3"/>
  <c r="AG77" i="3" s="1"/>
  <c r="AA73" i="3"/>
  <c r="Z74" i="3" s="1"/>
  <c r="BQ56" i="2"/>
  <c r="BI56" i="2"/>
  <c r="BC56" i="2"/>
  <c r="AU61" i="2"/>
  <c r="AV61" i="2" s="1"/>
  <c r="AN55" i="2"/>
  <c r="AH55" i="2"/>
  <c r="AA56" i="2"/>
  <c r="T55" i="2"/>
  <c r="L55" i="2"/>
  <c r="F57" i="2"/>
  <c r="M68" i="3" l="1"/>
  <c r="L69" i="3" s="1"/>
  <c r="BJ80" i="3"/>
  <c r="BI81" i="3" s="1"/>
  <c r="AO80" i="3"/>
  <c r="AN81" i="3" s="1"/>
  <c r="BC73" i="3"/>
  <c r="BB74" i="3" s="1"/>
  <c r="T74" i="3"/>
  <c r="S75" i="3" s="1"/>
  <c r="AA74" i="3"/>
  <c r="Z75" i="3" s="1"/>
  <c r="F76" i="3"/>
  <c r="E77" i="3" s="1"/>
  <c r="BP57" i="2"/>
  <c r="BJ56" i="2"/>
  <c r="BB57" i="2"/>
  <c r="AU62" i="2"/>
  <c r="AO55" i="2"/>
  <c r="AG56" i="2"/>
  <c r="Z57" i="2"/>
  <c r="S56" i="2"/>
  <c r="M55" i="2"/>
  <c r="E58" i="2"/>
  <c r="F77" i="3" l="1"/>
  <c r="E78" i="3" s="1"/>
  <c r="AA75" i="3"/>
  <c r="Z76" i="3" s="1"/>
  <c r="BQ77" i="3"/>
  <c r="BP78" i="3" s="1"/>
  <c r="AV79" i="3"/>
  <c r="AU80" i="3" s="1"/>
  <c r="BJ81" i="3"/>
  <c r="BI82" i="3" s="1"/>
  <c r="AH77" i="3"/>
  <c r="AG78" i="3" s="1"/>
  <c r="T75" i="3"/>
  <c r="S76" i="3" s="1"/>
  <c r="BC74" i="3"/>
  <c r="BB75" i="3" s="1"/>
  <c r="BQ57" i="2"/>
  <c r="BI57" i="2"/>
  <c r="BC57" i="2"/>
  <c r="AV62" i="2"/>
  <c r="AN56" i="2"/>
  <c r="AH56" i="2"/>
  <c r="AA57" i="2"/>
  <c r="T56" i="2"/>
  <c r="L56" i="2"/>
  <c r="F58" i="2"/>
  <c r="M69" i="3" l="1"/>
  <c r="L70" i="3" s="1"/>
  <c r="F78" i="3"/>
  <c r="E79" i="3" s="1"/>
  <c r="BQ78" i="3"/>
  <c r="BP79" i="3" s="1"/>
  <c r="AV80" i="3"/>
  <c r="AU81" i="3" s="1"/>
  <c r="BC75" i="3"/>
  <c r="BB76" i="3" s="1"/>
  <c r="T76" i="3"/>
  <c r="S77" i="3" s="1"/>
  <c r="AO81" i="3"/>
  <c r="AN82" i="3" s="1"/>
  <c r="AH78" i="3"/>
  <c r="AG79" i="3" s="1"/>
  <c r="BJ82" i="3"/>
  <c r="BI83" i="3" s="1"/>
  <c r="BP58" i="2"/>
  <c r="BJ57" i="2"/>
  <c r="BB58" i="2"/>
  <c r="AU63" i="2"/>
  <c r="AO56" i="2"/>
  <c r="AG57" i="2"/>
  <c r="Z58" i="2"/>
  <c r="S57" i="2"/>
  <c r="M56" i="2"/>
  <c r="E59" i="2"/>
  <c r="AV81" i="3" l="1"/>
  <c r="AU82" i="3" s="1"/>
  <c r="AH79" i="3"/>
  <c r="AG80" i="3" s="1"/>
  <c r="AO82" i="3"/>
  <c r="AN83" i="3" s="1"/>
  <c r="BC76" i="3"/>
  <c r="BB77" i="3" s="1"/>
  <c r="F79" i="3"/>
  <c r="E80" i="3" s="1"/>
  <c r="AA76" i="3"/>
  <c r="Z77" i="3" s="1"/>
  <c r="BQ58" i="2"/>
  <c r="BI58" i="2"/>
  <c r="BC58" i="2"/>
  <c r="AV63" i="2"/>
  <c r="AN57" i="2"/>
  <c r="AH57" i="2"/>
  <c r="AA58" i="2"/>
  <c r="T57" i="2"/>
  <c r="L57" i="2"/>
  <c r="F59" i="2"/>
  <c r="M70" i="3" l="1"/>
  <c r="L71" i="3" s="1"/>
  <c r="AA77" i="3"/>
  <c r="Z78" i="3" s="1"/>
  <c r="T77" i="3"/>
  <c r="S78" i="3" s="1"/>
  <c r="AH80" i="3"/>
  <c r="AG81" i="3" s="1"/>
  <c r="AV82" i="3"/>
  <c r="AU83" i="3" s="1"/>
  <c r="F80" i="3"/>
  <c r="E81" i="3" s="1"/>
  <c r="BC77" i="3"/>
  <c r="BB78" i="3" s="1"/>
  <c r="BQ79" i="3"/>
  <c r="BP80" i="3" s="1"/>
  <c r="BJ83" i="3"/>
  <c r="BI84" i="3" s="1"/>
  <c r="BP59" i="2"/>
  <c r="BJ58" i="2"/>
  <c r="BB59" i="2"/>
  <c r="AU64" i="2"/>
  <c r="AO57" i="2"/>
  <c r="AG58" i="2"/>
  <c r="Z59" i="2"/>
  <c r="S58" i="2"/>
  <c r="M57" i="2"/>
  <c r="E60" i="2"/>
  <c r="AO83" i="3" l="1"/>
  <c r="AN84" i="3" s="1"/>
  <c r="F81" i="3"/>
  <c r="E82" i="3" s="1"/>
  <c r="BJ84" i="3"/>
  <c r="BI85" i="3" s="1"/>
  <c r="T78" i="3"/>
  <c r="S79" i="3" s="1"/>
  <c r="BQ80" i="3"/>
  <c r="BP81" i="3" s="1"/>
  <c r="AA78" i="3"/>
  <c r="Z79" i="3" s="1"/>
  <c r="AH81" i="3"/>
  <c r="AG82" i="3" s="1"/>
  <c r="BQ59" i="2"/>
  <c r="BI59" i="2"/>
  <c r="BC59" i="2"/>
  <c r="AV64" i="2"/>
  <c r="AN58" i="2"/>
  <c r="AH58" i="2"/>
  <c r="AA59" i="2"/>
  <c r="T58" i="2"/>
  <c r="L58" i="2"/>
  <c r="F60" i="2"/>
  <c r="M71" i="3" l="1"/>
  <c r="L72" i="3" s="1"/>
  <c r="F82" i="3"/>
  <c r="E83" i="3" s="1"/>
  <c r="AO84" i="3"/>
  <c r="AN85" i="3" s="1"/>
  <c r="BC78" i="3"/>
  <c r="BB79" i="3" s="1"/>
  <c r="T79" i="3"/>
  <c r="S80" i="3" s="1"/>
  <c r="BQ81" i="3"/>
  <c r="BP82" i="3" s="1"/>
  <c r="BJ85" i="3"/>
  <c r="BI86" i="3" s="1"/>
  <c r="AV83" i="3"/>
  <c r="AU84" i="3" s="1"/>
  <c r="BP60" i="2"/>
  <c r="BJ59" i="2"/>
  <c r="BB60" i="2"/>
  <c r="AU65" i="2"/>
  <c r="AO58" i="2"/>
  <c r="AG59" i="2"/>
  <c r="Z60" i="2"/>
  <c r="S59" i="2"/>
  <c r="M58" i="2"/>
  <c r="E61" i="2"/>
  <c r="M72" i="3" l="1"/>
  <c r="L73" i="3" s="1"/>
  <c r="F83" i="3"/>
  <c r="E84" i="3" s="1"/>
  <c r="BC79" i="3"/>
  <c r="BB80" i="3" s="1"/>
  <c r="AV84" i="3"/>
  <c r="AU85" i="3" s="1"/>
  <c r="AA79" i="3"/>
  <c r="Z80" i="3" s="1"/>
  <c r="AH82" i="3"/>
  <c r="AG83" i="3" s="1"/>
  <c r="AO85" i="3"/>
  <c r="AN86" i="3" s="1"/>
  <c r="T80" i="3"/>
  <c r="S81" i="3" s="1"/>
  <c r="BQ82" i="3"/>
  <c r="BP83" i="3" s="1"/>
  <c r="BQ60" i="2"/>
  <c r="BI60" i="2"/>
  <c r="BC60" i="2"/>
  <c r="AV65" i="2"/>
  <c r="AN59" i="2"/>
  <c r="AH59" i="2"/>
  <c r="AA60" i="2"/>
  <c r="T59" i="2"/>
  <c r="L59" i="2"/>
  <c r="F61" i="2"/>
  <c r="M73" i="3" l="1"/>
  <c r="L74" i="3" s="1"/>
  <c r="T81" i="3"/>
  <c r="S82" i="3" s="1"/>
  <c r="F84" i="3"/>
  <c r="E85" i="3" s="1"/>
  <c r="AH83" i="3"/>
  <c r="AG84" i="3" s="1"/>
  <c r="AV85" i="3"/>
  <c r="AU86" i="3" s="1"/>
  <c r="BJ86" i="3"/>
  <c r="BI87" i="3" s="1"/>
  <c r="BC80" i="3"/>
  <c r="BB81" i="3" s="1"/>
  <c r="AO86" i="3"/>
  <c r="AN87" i="3" s="1"/>
  <c r="BP61" i="2"/>
  <c r="BJ60" i="2"/>
  <c r="BB61" i="2"/>
  <c r="AU66" i="2"/>
  <c r="AO59" i="2"/>
  <c r="AG60" i="2"/>
  <c r="Z61" i="2"/>
  <c r="S60" i="2"/>
  <c r="M59" i="2"/>
  <c r="E62" i="2"/>
  <c r="AH84" i="3" l="1"/>
  <c r="AG85" i="3" s="1"/>
  <c r="BC81" i="3"/>
  <c r="BB82" i="3" s="1"/>
  <c r="F85" i="3"/>
  <c r="E86" i="3" s="1"/>
  <c r="T82" i="3"/>
  <c r="S83" i="3" s="1"/>
  <c r="AA80" i="3"/>
  <c r="Z81" i="3" s="1"/>
  <c r="BQ83" i="3"/>
  <c r="BP84" i="3" s="1"/>
  <c r="BQ61" i="2"/>
  <c r="BI61" i="2"/>
  <c r="BC61" i="2"/>
  <c r="AV66" i="2"/>
  <c r="AN60" i="2"/>
  <c r="AH60" i="2"/>
  <c r="AA61" i="2"/>
  <c r="T60" i="2"/>
  <c r="L60" i="2"/>
  <c r="F62" i="2"/>
  <c r="M74" i="3" l="1"/>
  <c r="L75" i="3" s="1"/>
  <c r="BQ84" i="3"/>
  <c r="BP85" i="3" s="1"/>
  <c r="AA81" i="3"/>
  <c r="Z82" i="3" s="1"/>
  <c r="T83" i="3"/>
  <c r="S84" i="3" s="1"/>
  <c r="AV86" i="3"/>
  <c r="AU87" i="3" s="1"/>
  <c r="BJ87" i="3"/>
  <c r="BI88" i="3" s="1"/>
  <c r="AO87" i="3"/>
  <c r="AN88" i="3" s="1"/>
  <c r="BP62" i="2"/>
  <c r="BJ61" i="2"/>
  <c r="BB62" i="2"/>
  <c r="AU67" i="2"/>
  <c r="AV67" i="2" s="1"/>
  <c r="AO60" i="2"/>
  <c r="AG61" i="2"/>
  <c r="Z62" i="2"/>
  <c r="S61" i="2"/>
  <c r="M60" i="2"/>
  <c r="E63" i="2"/>
  <c r="M75" i="3" l="1"/>
  <c r="L76" i="3" s="1"/>
  <c r="BJ88" i="3"/>
  <c r="BI89" i="3" s="1"/>
  <c r="T84" i="3"/>
  <c r="S85" i="3" s="1"/>
  <c r="BC82" i="3"/>
  <c r="BB83" i="3" s="1"/>
  <c r="F86" i="3"/>
  <c r="E87" i="3" s="1"/>
  <c r="AO88" i="3"/>
  <c r="AN89" i="3" s="1"/>
  <c r="AV87" i="3"/>
  <c r="AU88" i="3" s="1"/>
  <c r="AH85" i="3"/>
  <c r="AG86" i="3" s="1"/>
  <c r="BQ62" i="2"/>
  <c r="BI62" i="2"/>
  <c r="BC62" i="2"/>
  <c r="AU68" i="2"/>
  <c r="AN61" i="2"/>
  <c r="AH61" i="2"/>
  <c r="AA62" i="2"/>
  <c r="T61" i="2"/>
  <c r="L61" i="2"/>
  <c r="F63" i="2"/>
  <c r="M76" i="3" l="1"/>
  <c r="L77" i="3" s="1"/>
  <c r="AO89" i="3"/>
  <c r="AN90" i="3" s="1"/>
  <c r="BQ85" i="3"/>
  <c r="BP86" i="3" s="1"/>
  <c r="AH86" i="3"/>
  <c r="AG87" i="3" s="1"/>
  <c r="BC83" i="3"/>
  <c r="BB84" i="3" s="1"/>
  <c r="BJ89" i="3"/>
  <c r="BI90" i="3" s="1"/>
  <c r="T85" i="3"/>
  <c r="S86" i="3" s="1"/>
  <c r="AA82" i="3"/>
  <c r="Z83" i="3" s="1"/>
  <c r="BP63" i="2"/>
  <c r="BJ62" i="2"/>
  <c r="BB63" i="2"/>
  <c r="AV68" i="2"/>
  <c r="AO61" i="2"/>
  <c r="AG62" i="2"/>
  <c r="Z63" i="2"/>
  <c r="S62" i="2"/>
  <c r="M61" i="2"/>
  <c r="E64" i="2"/>
  <c r="T86" i="3" l="1"/>
  <c r="S87" i="3" s="1"/>
  <c r="BQ86" i="3"/>
  <c r="BP87" i="3" s="1"/>
  <c r="AA83" i="3"/>
  <c r="Z84" i="3" s="1"/>
  <c r="F87" i="3"/>
  <c r="E88" i="3" s="1"/>
  <c r="AV88" i="3"/>
  <c r="AU89" i="3" s="1"/>
  <c r="BJ90" i="3"/>
  <c r="BI91" i="3" s="1"/>
  <c r="AH87" i="3"/>
  <c r="AG88" i="3" s="1"/>
  <c r="AO90" i="3"/>
  <c r="AN91" i="3" s="1"/>
  <c r="BQ63" i="2"/>
  <c r="BI63" i="2"/>
  <c r="BC63" i="2"/>
  <c r="AU69" i="2"/>
  <c r="AN62" i="2"/>
  <c r="AH62" i="2"/>
  <c r="AA63" i="2"/>
  <c r="T62" i="2"/>
  <c r="L62" i="2"/>
  <c r="F64" i="2"/>
  <c r="M77" i="3" l="1"/>
  <c r="L78" i="3" s="1"/>
  <c r="F88" i="3"/>
  <c r="E89" i="3" s="1"/>
  <c r="AO91" i="3"/>
  <c r="AN92" i="3" s="1"/>
  <c r="AA84" i="3"/>
  <c r="Z85" i="3" s="1"/>
  <c r="BJ91" i="3"/>
  <c r="BI92" i="3" s="1"/>
  <c r="AV89" i="3"/>
  <c r="AU90" i="3" s="1"/>
  <c r="BQ87" i="3"/>
  <c r="BP88" i="3" s="1"/>
  <c r="BC84" i="3"/>
  <c r="BB85" i="3" s="1"/>
  <c r="BP64" i="2"/>
  <c r="BJ63" i="2"/>
  <c r="BB64" i="2"/>
  <c r="AV69" i="2"/>
  <c r="AO62" i="2"/>
  <c r="AG63" i="2"/>
  <c r="Z64" i="2"/>
  <c r="S63" i="2"/>
  <c r="M62" i="2"/>
  <c r="E65" i="2"/>
  <c r="M78" i="3" l="1"/>
  <c r="L79" i="3" s="1"/>
  <c r="AA85" i="3"/>
  <c r="Z86" i="3" s="1"/>
  <c r="BQ88" i="3"/>
  <c r="BP89" i="3" s="1"/>
  <c r="BC85" i="3"/>
  <c r="BB86" i="3" s="1"/>
  <c r="AV90" i="3"/>
  <c r="AU91" i="3" s="1"/>
  <c r="F89" i="3"/>
  <c r="E90" i="3" s="1"/>
  <c r="AH88" i="3"/>
  <c r="AG89" i="3" s="1"/>
  <c r="BJ92" i="3"/>
  <c r="BI93" i="3" s="1"/>
  <c r="T87" i="3"/>
  <c r="S88" i="3" s="1"/>
  <c r="BQ64" i="2"/>
  <c r="BI64" i="2"/>
  <c r="BC64" i="2"/>
  <c r="AU70" i="2"/>
  <c r="AN63" i="2"/>
  <c r="AH63" i="2"/>
  <c r="AA64" i="2"/>
  <c r="T63" i="2"/>
  <c r="L63" i="2"/>
  <c r="F65" i="2"/>
  <c r="M79" i="3" l="1"/>
  <c r="L80" i="3" s="1"/>
  <c r="BC86" i="3"/>
  <c r="BB87" i="3" s="1"/>
  <c r="T88" i="3"/>
  <c r="S89" i="3" s="1"/>
  <c r="F90" i="3"/>
  <c r="E91" i="3" s="1"/>
  <c r="BQ89" i="3"/>
  <c r="BP90" i="3" s="1"/>
  <c r="BJ93" i="3"/>
  <c r="BI94" i="3" s="1"/>
  <c r="AH89" i="3"/>
  <c r="AG90" i="3" s="1"/>
  <c r="AA86" i="3"/>
  <c r="Z87" i="3" s="1"/>
  <c r="AO92" i="3"/>
  <c r="AN93" i="3" s="1"/>
  <c r="BP65" i="2"/>
  <c r="BJ64" i="2"/>
  <c r="BB65" i="2"/>
  <c r="AV70" i="2"/>
  <c r="AO63" i="2"/>
  <c r="AG64" i="2"/>
  <c r="Z65" i="2"/>
  <c r="S64" i="2"/>
  <c r="M63" i="2"/>
  <c r="E66" i="2"/>
  <c r="BC87" i="3" l="1"/>
  <c r="BB88" i="3" s="1"/>
  <c r="AA87" i="3"/>
  <c r="Z88" i="3" s="1"/>
  <c r="BQ90" i="3"/>
  <c r="BP91" i="3" s="1"/>
  <c r="AV91" i="3"/>
  <c r="AU92" i="3" s="1"/>
  <c r="AH90" i="3"/>
  <c r="AG91" i="3" s="1"/>
  <c r="BJ94" i="3"/>
  <c r="BI95" i="3" s="1"/>
  <c r="AO93" i="3"/>
  <c r="AN94" i="3" s="1"/>
  <c r="BQ65" i="2"/>
  <c r="BI65" i="2"/>
  <c r="BC65" i="2"/>
  <c r="AU71" i="2"/>
  <c r="AN64" i="2"/>
  <c r="AH64" i="2"/>
  <c r="AA65" i="2"/>
  <c r="T64" i="2"/>
  <c r="L64" i="2"/>
  <c r="F66" i="2"/>
  <c r="M80" i="3" l="1"/>
  <c r="L81" i="3" s="1"/>
  <c r="AV92" i="3"/>
  <c r="AU93" i="3" s="1"/>
  <c r="F91" i="3"/>
  <c r="E92" i="3" s="1"/>
  <c r="AH91" i="3"/>
  <c r="AG92" i="3" s="1"/>
  <c r="BJ95" i="3"/>
  <c r="BI96" i="3" s="1"/>
  <c r="AA88" i="3"/>
  <c r="Z89" i="3" s="1"/>
  <c r="T89" i="3"/>
  <c r="S90" i="3" s="1"/>
  <c r="BQ91" i="3"/>
  <c r="BP92" i="3" s="1"/>
  <c r="BP66" i="2"/>
  <c r="BJ65" i="2"/>
  <c r="BB66" i="2"/>
  <c r="AV71" i="2"/>
  <c r="AO64" i="2"/>
  <c r="AG65" i="2"/>
  <c r="Z66" i="2"/>
  <c r="S65" i="2"/>
  <c r="M64" i="2"/>
  <c r="E67" i="2"/>
  <c r="AV93" i="3" l="1"/>
  <c r="AU94" i="3" s="1"/>
  <c r="AH92" i="3"/>
  <c r="AG93" i="3" s="1"/>
  <c r="F92" i="3"/>
  <c r="E93" i="3" s="1"/>
  <c r="T90" i="3"/>
  <c r="S91" i="3" s="1"/>
  <c r="BC88" i="3"/>
  <c r="BB89" i="3" s="1"/>
  <c r="AO94" i="3"/>
  <c r="AN95" i="3" s="1"/>
  <c r="BQ66" i="2"/>
  <c r="BI66" i="2"/>
  <c r="BC66" i="2"/>
  <c r="AU72" i="2"/>
  <c r="AV72" i="2" s="1"/>
  <c r="AN65" i="2"/>
  <c r="AH65" i="2"/>
  <c r="AA66" i="2"/>
  <c r="T65" i="2"/>
  <c r="L65" i="2"/>
  <c r="F67" i="2"/>
  <c r="M81" i="3" l="1"/>
  <c r="L82" i="3" s="1"/>
  <c r="T91" i="3"/>
  <c r="S92" i="3" s="1"/>
  <c r="AV94" i="3"/>
  <c r="AU95" i="3" s="1"/>
  <c r="AO95" i="3"/>
  <c r="AN96" i="3" s="1"/>
  <c r="BJ96" i="3"/>
  <c r="BI97" i="3" s="1"/>
  <c r="BC89" i="3"/>
  <c r="BB90" i="3" s="1"/>
  <c r="AA89" i="3"/>
  <c r="Z90" i="3" s="1"/>
  <c r="BQ92" i="3"/>
  <c r="BP93" i="3" s="1"/>
  <c r="BP67" i="2"/>
  <c r="BJ66" i="2"/>
  <c r="BB67" i="2"/>
  <c r="AU73" i="2"/>
  <c r="AO65" i="2"/>
  <c r="AG66" i="2"/>
  <c r="Z67" i="2"/>
  <c r="S66" i="2"/>
  <c r="M65" i="2"/>
  <c r="E68" i="2"/>
  <c r="M82" i="3" l="1"/>
  <c r="L83" i="3" s="1"/>
  <c r="BJ97" i="3"/>
  <c r="BI98" i="3" s="1"/>
  <c r="T92" i="3"/>
  <c r="S93" i="3" s="1"/>
  <c r="AA90" i="3"/>
  <c r="Z91" i="3" s="1"/>
  <c r="AO96" i="3"/>
  <c r="AN97" i="3" s="1"/>
  <c r="AH93" i="3"/>
  <c r="AG94" i="3" s="1"/>
  <c r="BC90" i="3"/>
  <c r="BB91" i="3" s="1"/>
  <c r="F93" i="3"/>
  <c r="E94" i="3" s="1"/>
  <c r="BQ67" i="2"/>
  <c r="BI67" i="2"/>
  <c r="BC67" i="2"/>
  <c r="AV73" i="2"/>
  <c r="AN66" i="2"/>
  <c r="AH66" i="2"/>
  <c r="AA67" i="2"/>
  <c r="T66" i="2"/>
  <c r="L66" i="2"/>
  <c r="F68" i="2"/>
  <c r="M83" i="3" l="1"/>
  <c r="L84" i="3" s="1"/>
  <c r="F94" i="3"/>
  <c r="E95" i="3" s="1"/>
  <c r="BC91" i="3"/>
  <c r="BB92" i="3" s="1"/>
  <c r="AO97" i="3"/>
  <c r="AN98" i="3" s="1"/>
  <c r="BJ98" i="3"/>
  <c r="BI99" i="3" s="1"/>
  <c r="BQ93" i="3"/>
  <c r="BP94" i="3" s="1"/>
  <c r="AV95" i="3"/>
  <c r="AU96" i="3" s="1"/>
  <c r="BP68" i="2"/>
  <c r="BJ67" i="2"/>
  <c r="BB68" i="2"/>
  <c r="AU74" i="2"/>
  <c r="AO66" i="2"/>
  <c r="AG67" i="2"/>
  <c r="Z68" i="2"/>
  <c r="S67" i="2"/>
  <c r="M66" i="2"/>
  <c r="E69" i="2"/>
  <c r="M84" i="3" l="1"/>
  <c r="L85" i="3" s="1"/>
  <c r="AA91" i="3"/>
  <c r="Z92" i="3" s="1"/>
  <c r="T93" i="3"/>
  <c r="S94" i="3" s="1"/>
  <c r="AV96" i="3"/>
  <c r="AU97" i="3" s="1"/>
  <c r="BQ94" i="3"/>
  <c r="BP95" i="3" s="1"/>
  <c r="AH94" i="3"/>
  <c r="AG95" i="3" s="1"/>
  <c r="AO98" i="3"/>
  <c r="AN99" i="3" s="1"/>
  <c r="BQ68" i="2"/>
  <c r="BI68" i="2"/>
  <c r="BC68" i="2"/>
  <c r="AV74" i="2"/>
  <c r="AN67" i="2"/>
  <c r="AH67" i="2"/>
  <c r="AA68" i="2"/>
  <c r="T67" i="2"/>
  <c r="L67" i="2"/>
  <c r="F69" i="2"/>
  <c r="M85" i="3" l="1"/>
  <c r="L86" i="3" s="1"/>
  <c r="F95" i="3"/>
  <c r="E96" i="3" s="1"/>
  <c r="AO99" i="3"/>
  <c r="AN100" i="3" s="1"/>
  <c r="BC92" i="3"/>
  <c r="BB93" i="3" s="1"/>
  <c r="T94" i="3"/>
  <c r="S95" i="3" s="1"/>
  <c r="BQ95" i="3"/>
  <c r="BP96" i="3" s="1"/>
  <c r="AV97" i="3"/>
  <c r="AU98" i="3" s="1"/>
  <c r="BJ99" i="3"/>
  <c r="BI100" i="3" s="1"/>
  <c r="BP69" i="2"/>
  <c r="BJ68" i="2"/>
  <c r="BB69" i="2"/>
  <c r="AU75" i="2"/>
  <c r="AO67" i="2"/>
  <c r="AG68" i="2"/>
  <c r="Z69" i="2"/>
  <c r="S68" i="2"/>
  <c r="M67" i="2"/>
  <c r="E70" i="2"/>
  <c r="AO100" i="3" l="1"/>
  <c r="AN101" i="3" s="1"/>
  <c r="BJ100" i="3"/>
  <c r="BI101" i="3" s="1"/>
  <c r="AA92" i="3"/>
  <c r="Z93" i="3" s="1"/>
  <c r="BQ96" i="3"/>
  <c r="BP97" i="3" s="1"/>
  <c r="F96" i="3"/>
  <c r="E97" i="3" s="1"/>
  <c r="BC93" i="3"/>
  <c r="BB94" i="3" s="1"/>
  <c r="AV98" i="3"/>
  <c r="AU99" i="3" s="1"/>
  <c r="AH95" i="3"/>
  <c r="AG96" i="3" s="1"/>
  <c r="T95" i="3"/>
  <c r="S96" i="3" s="1"/>
  <c r="BQ69" i="2"/>
  <c r="BI69" i="2"/>
  <c r="BC69" i="2"/>
  <c r="AV75" i="2"/>
  <c r="AN68" i="2"/>
  <c r="AH68" i="2"/>
  <c r="AA69" i="2"/>
  <c r="T68" i="2"/>
  <c r="L68" i="2"/>
  <c r="F70" i="2"/>
  <c r="M86" i="3" l="1"/>
  <c r="L87" i="3" s="1"/>
  <c r="BJ101" i="3"/>
  <c r="BI102" i="3" s="1"/>
  <c r="F97" i="3"/>
  <c r="E98" i="3" s="1"/>
  <c r="T96" i="3"/>
  <c r="S97" i="3" s="1"/>
  <c r="AO101" i="3"/>
  <c r="AN102" i="3" s="1"/>
  <c r="AH96" i="3"/>
  <c r="AG97" i="3" s="1"/>
  <c r="AV99" i="3"/>
  <c r="AU100" i="3" s="1"/>
  <c r="AA93" i="3"/>
  <c r="Z94" i="3" s="1"/>
  <c r="BP70" i="2"/>
  <c r="BJ69" i="2"/>
  <c r="BB70" i="2"/>
  <c r="AU76" i="2"/>
  <c r="AV76" i="2" s="1"/>
  <c r="AO68" i="2"/>
  <c r="AG69" i="2"/>
  <c r="Z70" i="2"/>
  <c r="S69" i="2"/>
  <c r="M68" i="2"/>
  <c r="E71" i="2"/>
  <c r="AH97" i="3" l="1"/>
  <c r="AG98" i="3" s="1"/>
  <c r="AA94" i="3"/>
  <c r="Z95" i="3" s="1"/>
  <c r="BC94" i="3"/>
  <c r="BB95" i="3" s="1"/>
  <c r="BQ97" i="3"/>
  <c r="BP98" i="3" s="1"/>
  <c r="T97" i="3"/>
  <c r="S98" i="3" s="1"/>
  <c r="AV100" i="3"/>
  <c r="AU101" i="3" s="1"/>
  <c r="BJ102" i="3"/>
  <c r="BI103" i="3" s="1"/>
  <c r="BQ70" i="2"/>
  <c r="BI70" i="2"/>
  <c r="BC70" i="2"/>
  <c r="AU77" i="2"/>
  <c r="AV77" i="2" s="1"/>
  <c r="AN69" i="2"/>
  <c r="AH69" i="2"/>
  <c r="AA70" i="2"/>
  <c r="T69" i="2"/>
  <c r="L69" i="2"/>
  <c r="F71" i="2"/>
  <c r="M87" i="3" l="1"/>
  <c r="L88" i="3" s="1"/>
  <c r="F98" i="3"/>
  <c r="E99" i="3" s="1"/>
  <c r="BC95" i="3"/>
  <c r="BB96" i="3" s="1"/>
  <c r="AO102" i="3"/>
  <c r="AN103" i="3" s="1"/>
  <c r="AV101" i="3"/>
  <c r="AU102" i="3" s="1"/>
  <c r="BJ103" i="3"/>
  <c r="BI104" i="3" s="1"/>
  <c r="BP71" i="2"/>
  <c r="BJ70" i="2"/>
  <c r="BB71" i="2"/>
  <c r="AU78" i="2"/>
  <c r="AV78" i="2" s="1"/>
  <c r="AO69" i="2"/>
  <c r="AG70" i="2"/>
  <c r="Z71" i="2"/>
  <c r="S70" i="2"/>
  <c r="M69" i="2"/>
  <c r="E72" i="2"/>
  <c r="BC96" i="3" l="1"/>
  <c r="BB97" i="3" s="1"/>
  <c r="BQ98" i="3"/>
  <c r="BP99" i="3" s="1"/>
  <c r="F99" i="3"/>
  <c r="E100" i="3" s="1"/>
  <c r="AH98" i="3"/>
  <c r="AG99" i="3" s="1"/>
  <c r="BJ104" i="3"/>
  <c r="BI105" i="3" s="1"/>
  <c r="AA95" i="3"/>
  <c r="Z96" i="3" s="1"/>
  <c r="T98" i="3"/>
  <c r="S99" i="3" s="1"/>
  <c r="BQ71" i="2"/>
  <c r="BI71" i="2"/>
  <c r="BC71" i="2"/>
  <c r="AU79" i="2"/>
  <c r="AV79" i="2" s="1"/>
  <c r="AN70" i="2"/>
  <c r="AH70" i="2"/>
  <c r="AA71" i="2"/>
  <c r="T70" i="2"/>
  <c r="L70" i="2"/>
  <c r="F72" i="2"/>
  <c r="M88" i="3" l="1"/>
  <c r="L89" i="3" s="1"/>
  <c r="T99" i="3"/>
  <c r="S100" i="3" s="1"/>
  <c r="AA96" i="3"/>
  <c r="Z97" i="3" s="1"/>
  <c r="BQ99" i="3"/>
  <c r="BP100" i="3" s="1"/>
  <c r="BC97" i="3"/>
  <c r="BB98" i="3" s="1"/>
  <c r="AV102" i="3"/>
  <c r="AU103" i="3" s="1"/>
  <c r="F100" i="3"/>
  <c r="E101" i="3" s="1"/>
  <c r="AO103" i="3"/>
  <c r="AN104" i="3" s="1"/>
  <c r="BP72" i="2"/>
  <c r="BJ71" i="2"/>
  <c r="BB72" i="2"/>
  <c r="AU80" i="2"/>
  <c r="AV80" i="2" s="1"/>
  <c r="AO70" i="2"/>
  <c r="AG71" i="2"/>
  <c r="Z72" i="2"/>
  <c r="S71" i="2"/>
  <c r="M70" i="2"/>
  <c r="E73" i="2"/>
  <c r="BQ100" i="3" l="1"/>
  <c r="BP101" i="3" s="1"/>
  <c r="AV103" i="3"/>
  <c r="AU104" i="3" s="1"/>
  <c r="T100" i="3"/>
  <c r="S101" i="3" s="1"/>
  <c r="AH99" i="3"/>
  <c r="AG100" i="3" s="1"/>
  <c r="F101" i="3"/>
  <c r="E102" i="3" s="1"/>
  <c r="AO104" i="3"/>
  <c r="AN105" i="3" s="1"/>
  <c r="BJ105" i="3"/>
  <c r="BI106" i="3" s="1"/>
  <c r="AA97" i="3"/>
  <c r="Z98" i="3" s="1"/>
  <c r="BQ72" i="2"/>
  <c r="BI72" i="2"/>
  <c r="BC72" i="2"/>
  <c r="AU81" i="2"/>
  <c r="AV81" i="2" s="1"/>
  <c r="AN71" i="2"/>
  <c r="AH71" i="2"/>
  <c r="AA72" i="2"/>
  <c r="T71" i="2"/>
  <c r="L71" i="2"/>
  <c r="F73" i="2"/>
  <c r="M89" i="3" l="1"/>
  <c r="L90" i="3" s="1"/>
  <c r="AH100" i="3"/>
  <c r="AG101" i="3" s="1"/>
  <c r="T101" i="3"/>
  <c r="S102" i="3" s="1"/>
  <c r="BJ106" i="3"/>
  <c r="BI107" i="3" s="1"/>
  <c r="BC98" i="3"/>
  <c r="BB99" i="3" s="1"/>
  <c r="AO105" i="3"/>
  <c r="AN106" i="3" s="1"/>
  <c r="BP73" i="2"/>
  <c r="BJ72" i="2"/>
  <c r="BB73" i="2"/>
  <c r="AU82" i="2"/>
  <c r="AV82" i="2" s="1"/>
  <c r="AO71" i="2"/>
  <c r="AG72" i="2"/>
  <c r="Z73" i="2"/>
  <c r="S72" i="2"/>
  <c r="M71" i="2"/>
  <c r="E74" i="2"/>
  <c r="BC99" i="3" l="1"/>
  <c r="BB100" i="3" s="1"/>
  <c r="T102" i="3"/>
  <c r="S103" i="3" s="1"/>
  <c r="F102" i="3"/>
  <c r="E103" i="3" s="1"/>
  <c r="AV104" i="3"/>
  <c r="AU105" i="3" s="1"/>
  <c r="AA98" i="3"/>
  <c r="Z99" i="3" s="1"/>
  <c r="AH101" i="3"/>
  <c r="AG102" i="3" s="1"/>
  <c r="BQ101" i="3"/>
  <c r="BP102" i="3" s="1"/>
  <c r="BQ73" i="2"/>
  <c r="BI73" i="2"/>
  <c r="BC73" i="2"/>
  <c r="AU83" i="2"/>
  <c r="AN72" i="2"/>
  <c r="AH72" i="2"/>
  <c r="AA73" i="2"/>
  <c r="T72" i="2"/>
  <c r="L72" i="2"/>
  <c r="F74" i="2"/>
  <c r="M90" i="3" l="1"/>
  <c r="L91" i="3" s="1"/>
  <c r="AA99" i="3"/>
  <c r="Z100" i="3" s="1"/>
  <c r="BJ107" i="3"/>
  <c r="BI108" i="3" s="1"/>
  <c r="BC100" i="3"/>
  <c r="BB101" i="3" s="1"/>
  <c r="AV105" i="3"/>
  <c r="AU106" i="3" s="1"/>
  <c r="F103" i="3"/>
  <c r="E104" i="3" s="1"/>
  <c r="BQ102" i="3"/>
  <c r="BP103" i="3" s="1"/>
  <c r="AH102" i="3"/>
  <c r="AG103" i="3" s="1"/>
  <c r="AO106" i="3"/>
  <c r="AN107" i="3" s="1"/>
  <c r="BP74" i="2"/>
  <c r="BJ73" i="2"/>
  <c r="BB74" i="2"/>
  <c r="AV83" i="2"/>
  <c r="AO72" i="2"/>
  <c r="AG73" i="2"/>
  <c r="Z74" i="2"/>
  <c r="S73" i="2"/>
  <c r="M72" i="2"/>
  <c r="E75" i="2"/>
  <c r="T103" i="3" l="1"/>
  <c r="S104" i="3" s="1"/>
  <c r="AO107" i="3"/>
  <c r="AN108" i="3" s="1"/>
  <c r="AV106" i="3"/>
  <c r="AU107" i="3" s="1"/>
  <c r="BC101" i="3"/>
  <c r="BB102" i="3" s="1"/>
  <c r="BQ103" i="3"/>
  <c r="BP104" i="3" s="1"/>
  <c r="BJ108" i="3"/>
  <c r="BI109" i="3" s="1"/>
  <c r="BQ74" i="2"/>
  <c r="BI74" i="2"/>
  <c r="BC74" i="2"/>
  <c r="AU84" i="2"/>
  <c r="AN73" i="2"/>
  <c r="AH73" i="2"/>
  <c r="AA74" i="2"/>
  <c r="T73" i="2"/>
  <c r="L73" i="2"/>
  <c r="F75" i="2"/>
  <c r="M91" i="3" l="1"/>
  <c r="L92" i="3" s="1"/>
  <c r="F104" i="3"/>
  <c r="E105" i="3" s="1"/>
  <c r="AH103" i="3"/>
  <c r="AG104" i="3" s="1"/>
  <c r="BJ109" i="3"/>
  <c r="BI110" i="3" s="1"/>
  <c r="T104" i="3"/>
  <c r="S105" i="3" s="1"/>
  <c r="AA100" i="3"/>
  <c r="Z101" i="3" s="1"/>
  <c r="BC102" i="3"/>
  <c r="BB103" i="3" s="1"/>
  <c r="BP75" i="2"/>
  <c r="BJ74" i="2"/>
  <c r="BB75" i="2"/>
  <c r="AV84" i="2"/>
  <c r="AO73" i="2"/>
  <c r="AG74" i="2"/>
  <c r="Z75" i="2"/>
  <c r="S74" i="2"/>
  <c r="M73" i="2"/>
  <c r="E76" i="2"/>
  <c r="AV107" i="3" l="1"/>
  <c r="AU108" i="3" s="1"/>
  <c r="BC103" i="3"/>
  <c r="BB104" i="3" s="1"/>
  <c r="AO108" i="3"/>
  <c r="AN109" i="3" s="1"/>
  <c r="BQ104" i="3"/>
  <c r="BP105" i="3" s="1"/>
  <c r="BJ110" i="3"/>
  <c r="BI111" i="3" s="1"/>
  <c r="AH104" i="3"/>
  <c r="AG105" i="3" s="1"/>
  <c r="F105" i="3"/>
  <c r="E106" i="3" s="1"/>
  <c r="BQ75" i="2"/>
  <c r="BI75" i="2"/>
  <c r="BC75" i="2"/>
  <c r="AU85" i="2"/>
  <c r="AV85" i="2" s="1"/>
  <c r="AN74" i="2"/>
  <c r="AH74" i="2"/>
  <c r="AA75" i="2"/>
  <c r="T74" i="2"/>
  <c r="L74" i="2"/>
  <c r="F76" i="2"/>
  <c r="M92" i="3" l="1"/>
  <c r="L93" i="3" s="1"/>
  <c r="AV108" i="3"/>
  <c r="AU109" i="3" s="1"/>
  <c r="BQ105" i="3"/>
  <c r="BP106" i="3" s="1"/>
  <c r="F106" i="3"/>
  <c r="E107" i="3" s="1"/>
  <c r="AA101" i="3"/>
  <c r="Z102" i="3" s="1"/>
  <c r="T105" i="3"/>
  <c r="S106" i="3" s="1"/>
  <c r="BP76" i="2"/>
  <c r="BJ75" i="2"/>
  <c r="BB76" i="2"/>
  <c r="AU86" i="2"/>
  <c r="AO74" i="2"/>
  <c r="AG75" i="2"/>
  <c r="Z76" i="2"/>
  <c r="S75" i="2"/>
  <c r="M74" i="2"/>
  <c r="E77" i="2"/>
  <c r="M93" i="3" l="1"/>
  <c r="L94" i="3" s="1"/>
  <c r="T106" i="3"/>
  <c r="S107" i="3" s="1"/>
  <c r="BJ111" i="3"/>
  <c r="BI112" i="3" s="1"/>
  <c r="BC104" i="3"/>
  <c r="BB105" i="3" s="1"/>
  <c r="AO109" i="3"/>
  <c r="AN110" i="3" s="1"/>
  <c r="AH105" i="3"/>
  <c r="AG106" i="3" s="1"/>
  <c r="AA102" i="3"/>
  <c r="Z103" i="3" s="1"/>
  <c r="AV109" i="3"/>
  <c r="AU110" i="3" s="1"/>
  <c r="BQ76" i="2"/>
  <c r="BI76" i="2"/>
  <c r="BC76" i="2"/>
  <c r="AV86" i="2"/>
  <c r="AN75" i="2"/>
  <c r="AH75" i="2"/>
  <c r="AA76" i="2"/>
  <c r="T75" i="2"/>
  <c r="L75" i="2"/>
  <c r="F77" i="2"/>
  <c r="M94" i="3" l="1"/>
  <c r="L95" i="3" s="1"/>
  <c r="T107" i="3"/>
  <c r="S108" i="3" s="1"/>
  <c r="AV110" i="3"/>
  <c r="AU111" i="3" s="1"/>
  <c r="BQ106" i="3"/>
  <c r="BP107" i="3" s="1"/>
  <c r="AA103" i="3"/>
  <c r="Z104" i="3" s="1"/>
  <c r="BC105" i="3"/>
  <c r="BB106" i="3" s="1"/>
  <c r="AH106" i="3"/>
  <c r="AG107" i="3" s="1"/>
  <c r="BJ112" i="3"/>
  <c r="BI113" i="3" s="1"/>
  <c r="F107" i="3"/>
  <c r="E108" i="3" s="1"/>
  <c r="BP77" i="2"/>
  <c r="BJ76" i="2"/>
  <c r="BB77" i="2"/>
  <c r="AU87" i="2"/>
  <c r="AO75" i="2"/>
  <c r="AG76" i="2"/>
  <c r="Z77" i="2"/>
  <c r="S76" i="2"/>
  <c r="M75" i="2"/>
  <c r="E78" i="2"/>
  <c r="F108" i="3" l="1"/>
  <c r="E109" i="3" s="1"/>
  <c r="AO110" i="3"/>
  <c r="AN111" i="3" s="1"/>
  <c r="AA104" i="3"/>
  <c r="Z105" i="3" s="1"/>
  <c r="AH107" i="3"/>
  <c r="AG108" i="3" s="1"/>
  <c r="BC106" i="3"/>
  <c r="BB107" i="3" s="1"/>
  <c r="BQ77" i="2"/>
  <c r="BI77" i="2"/>
  <c r="BC77" i="2"/>
  <c r="AV87" i="2"/>
  <c r="AN76" i="2"/>
  <c r="AH76" i="2"/>
  <c r="AA77" i="2"/>
  <c r="T76" i="2"/>
  <c r="L76" i="2"/>
  <c r="F78" i="2"/>
  <c r="M95" i="3" l="1"/>
  <c r="L96" i="3" s="1"/>
  <c r="AV111" i="3"/>
  <c r="AU112" i="3" s="1"/>
  <c r="T108" i="3"/>
  <c r="S109" i="3" s="1"/>
  <c r="BJ113" i="3"/>
  <c r="BI114" i="3" s="1"/>
  <c r="BQ107" i="3"/>
  <c r="BP108" i="3" s="1"/>
  <c r="AH108" i="3"/>
  <c r="AG109" i="3" s="1"/>
  <c r="F109" i="3"/>
  <c r="E110" i="3" s="1"/>
  <c r="AA105" i="3"/>
  <c r="Z106" i="3" s="1"/>
  <c r="BP78" i="2"/>
  <c r="BJ77" i="2"/>
  <c r="BB78" i="2"/>
  <c r="AU88" i="2"/>
  <c r="AO76" i="2"/>
  <c r="AG77" i="2"/>
  <c r="Z78" i="2"/>
  <c r="S77" i="2"/>
  <c r="M76" i="2"/>
  <c r="E79" i="2"/>
  <c r="F110" i="3" l="1"/>
  <c r="E111" i="3" s="1"/>
  <c r="BJ114" i="3"/>
  <c r="BI115" i="3" s="1"/>
  <c r="AV112" i="3"/>
  <c r="AU113" i="3" s="1"/>
  <c r="AA106" i="3"/>
  <c r="Z107" i="3" s="1"/>
  <c r="AO111" i="3"/>
  <c r="AN112" i="3" s="1"/>
  <c r="AH109" i="3"/>
  <c r="AG110" i="3" s="1"/>
  <c r="BQ108" i="3"/>
  <c r="BP109" i="3" s="1"/>
  <c r="T109" i="3"/>
  <c r="S110" i="3" s="1"/>
  <c r="BC107" i="3"/>
  <c r="BB108" i="3" s="1"/>
  <c r="BQ78" i="2"/>
  <c r="BI78" i="2"/>
  <c r="BC78" i="2"/>
  <c r="AV88" i="2"/>
  <c r="AN77" i="2"/>
  <c r="AH77" i="2"/>
  <c r="AA78" i="2"/>
  <c r="T77" i="2"/>
  <c r="L77" i="2"/>
  <c r="F79" i="2"/>
  <c r="M96" i="3" l="1"/>
  <c r="L97" i="3" s="1"/>
  <c r="BC108" i="3"/>
  <c r="BB109" i="3" s="1"/>
  <c r="AO112" i="3"/>
  <c r="AN113" i="3" s="1"/>
  <c r="BJ115" i="3"/>
  <c r="BI116" i="3" s="1"/>
  <c r="BQ109" i="3"/>
  <c r="BP110" i="3" s="1"/>
  <c r="F111" i="3"/>
  <c r="E112" i="3" s="1"/>
  <c r="AV113" i="3"/>
  <c r="AU114" i="3" s="1"/>
  <c r="T110" i="3"/>
  <c r="S111" i="3" s="1"/>
  <c r="BP79" i="2"/>
  <c r="BJ78" i="2"/>
  <c r="BB79" i="2"/>
  <c r="AU89" i="2"/>
  <c r="AO77" i="2"/>
  <c r="AG78" i="2"/>
  <c r="Z79" i="2"/>
  <c r="S78" i="2"/>
  <c r="M77" i="2"/>
  <c r="E80" i="2"/>
  <c r="BQ110" i="3" l="1"/>
  <c r="BP111" i="3" s="1"/>
  <c r="F112" i="3"/>
  <c r="E113" i="3" s="1"/>
  <c r="AA107" i="3"/>
  <c r="Z108" i="3" s="1"/>
  <c r="AH110" i="3"/>
  <c r="AG111" i="3" s="1"/>
  <c r="T111" i="3"/>
  <c r="S112" i="3" s="1"/>
  <c r="BC109" i="3"/>
  <c r="BB110" i="3" s="1"/>
  <c r="BJ116" i="3"/>
  <c r="BI117" i="3" s="1"/>
  <c r="BQ79" i="2"/>
  <c r="BI79" i="2"/>
  <c r="BC79" i="2"/>
  <c r="AV89" i="2"/>
  <c r="AN78" i="2"/>
  <c r="AH78" i="2"/>
  <c r="AA79" i="2"/>
  <c r="T78" i="2"/>
  <c r="L78" i="2"/>
  <c r="F80" i="2"/>
  <c r="M97" i="3" l="1"/>
  <c r="L98" i="3" s="1"/>
  <c r="BC110" i="3"/>
  <c r="BB111" i="3" s="1"/>
  <c r="T112" i="3"/>
  <c r="S113" i="3" s="1"/>
  <c r="AO113" i="3"/>
  <c r="AN114" i="3" s="1"/>
  <c r="AA108" i="3"/>
  <c r="Z109" i="3" s="1"/>
  <c r="AH111" i="3"/>
  <c r="AG112" i="3" s="1"/>
  <c r="F113" i="3"/>
  <c r="E114" i="3" s="1"/>
  <c r="AV114" i="3"/>
  <c r="AU115" i="3" s="1"/>
  <c r="BP80" i="2"/>
  <c r="BJ79" i="2"/>
  <c r="BB80" i="2"/>
  <c r="AU90" i="2"/>
  <c r="AO78" i="2"/>
  <c r="AG79" i="2"/>
  <c r="Z80" i="2"/>
  <c r="S79" i="2"/>
  <c r="M78" i="2"/>
  <c r="E81" i="2"/>
  <c r="AV115" i="3" l="1"/>
  <c r="AU116" i="3" s="1"/>
  <c r="AA109" i="3"/>
  <c r="Z110" i="3" s="1"/>
  <c r="AO114" i="3"/>
  <c r="AN115" i="3" s="1"/>
  <c r="T113" i="3"/>
  <c r="S114" i="3" s="1"/>
  <c r="F114" i="3"/>
  <c r="E115" i="3" s="1"/>
  <c r="AH112" i="3"/>
  <c r="AG113" i="3" s="1"/>
  <c r="BQ111" i="3"/>
  <c r="BP112" i="3" s="1"/>
  <c r="BJ117" i="3"/>
  <c r="BI118" i="3" s="1"/>
  <c r="BQ80" i="2"/>
  <c r="BI80" i="2"/>
  <c r="BC80" i="2"/>
  <c r="AV90" i="2"/>
  <c r="AN79" i="2"/>
  <c r="AH79" i="2"/>
  <c r="AA80" i="2"/>
  <c r="T79" i="2"/>
  <c r="L79" i="2"/>
  <c r="F81" i="2"/>
  <c r="M98" i="3" l="1"/>
  <c r="L99" i="3" s="1"/>
  <c r="BJ118" i="3"/>
  <c r="BI119" i="3" s="1"/>
  <c r="F115" i="3"/>
  <c r="E116" i="3" s="1"/>
  <c r="AV116" i="3"/>
  <c r="AU117" i="3" s="1"/>
  <c r="T114" i="3"/>
  <c r="S115" i="3" s="1"/>
  <c r="BQ112" i="3"/>
  <c r="BP113" i="3" s="1"/>
  <c r="AH113" i="3"/>
  <c r="AG114" i="3" s="1"/>
  <c r="BC111" i="3"/>
  <c r="BB112" i="3" s="1"/>
  <c r="BP81" i="2"/>
  <c r="BJ80" i="2"/>
  <c r="BB81" i="2"/>
  <c r="AU91" i="2"/>
  <c r="AO79" i="2"/>
  <c r="AG80" i="2"/>
  <c r="Z81" i="2"/>
  <c r="S80" i="2"/>
  <c r="M79" i="2"/>
  <c r="E82" i="2"/>
  <c r="AO115" i="3" l="1"/>
  <c r="AN116" i="3" s="1"/>
  <c r="BJ119" i="3"/>
  <c r="BI120" i="3" s="1"/>
  <c r="AV117" i="3"/>
  <c r="AU118" i="3" s="1"/>
  <c r="BQ113" i="3"/>
  <c r="BP114" i="3" s="1"/>
  <c r="F116" i="3"/>
  <c r="E117" i="3" s="1"/>
  <c r="AA110" i="3"/>
  <c r="Z111" i="3" s="1"/>
  <c r="BQ81" i="2"/>
  <c r="BI81" i="2"/>
  <c r="BC81" i="2"/>
  <c r="AV91" i="2"/>
  <c r="AN80" i="2"/>
  <c r="AH80" i="2"/>
  <c r="AA81" i="2"/>
  <c r="Z82" i="2" s="1"/>
  <c r="T80" i="2"/>
  <c r="L80" i="2"/>
  <c r="F82" i="2"/>
  <c r="M99" i="3" l="1"/>
  <c r="L100" i="3" s="1"/>
  <c r="BC112" i="3"/>
  <c r="BB113" i="3" s="1"/>
  <c r="F117" i="3"/>
  <c r="E118" i="3" s="1"/>
  <c r="AO116" i="3"/>
  <c r="AN117" i="3" s="1"/>
  <c r="AA111" i="3"/>
  <c r="Z112" i="3" s="1"/>
  <c r="AH114" i="3"/>
  <c r="AG115" i="3" s="1"/>
  <c r="BQ114" i="3"/>
  <c r="BP115" i="3" s="1"/>
  <c r="BJ120" i="3"/>
  <c r="BI121" i="3" s="1"/>
  <c r="T115" i="3"/>
  <c r="S116" i="3" s="1"/>
  <c r="BP82" i="2"/>
  <c r="BJ81" i="2"/>
  <c r="BB82" i="2"/>
  <c r="AU92" i="2"/>
  <c r="AO80" i="2"/>
  <c r="AG81" i="2"/>
  <c r="AA82" i="2"/>
  <c r="S81" i="2"/>
  <c r="M80" i="2"/>
  <c r="E83" i="2"/>
  <c r="F118" i="3" l="1"/>
  <c r="E119" i="3" s="1"/>
  <c r="AO117" i="3"/>
  <c r="AN118" i="3" s="1"/>
  <c r="BQ115" i="3"/>
  <c r="BP116" i="3" s="1"/>
  <c r="AV118" i="3"/>
  <c r="AU119" i="3" s="1"/>
  <c r="BJ121" i="3"/>
  <c r="BI122" i="3" s="1"/>
  <c r="T116" i="3"/>
  <c r="S117" i="3" s="1"/>
  <c r="BQ82" i="2"/>
  <c r="BI82" i="2"/>
  <c r="BC82" i="2"/>
  <c r="AV92" i="2"/>
  <c r="AN81" i="2"/>
  <c r="AH81" i="2"/>
  <c r="Z83" i="2"/>
  <c r="T81" i="2"/>
  <c r="L81" i="2"/>
  <c r="F83" i="2"/>
  <c r="M100" i="3" l="1"/>
  <c r="L101" i="3" s="1"/>
  <c r="AA112" i="3"/>
  <c r="Z113" i="3" s="1"/>
  <c r="AH115" i="3"/>
  <c r="AG116" i="3" s="1"/>
  <c r="BQ116" i="3"/>
  <c r="BP117" i="3" s="1"/>
  <c r="BC113" i="3"/>
  <c r="BB114" i="3" s="1"/>
  <c r="AO118" i="3"/>
  <c r="AN119" i="3" s="1"/>
  <c r="BP83" i="2"/>
  <c r="BJ82" i="2"/>
  <c r="BB83" i="2"/>
  <c r="AU93" i="2"/>
  <c r="AO81" i="2"/>
  <c r="AG82" i="2"/>
  <c r="AA83" i="2"/>
  <c r="S82" i="2"/>
  <c r="M81" i="2"/>
  <c r="E84" i="2"/>
  <c r="M101" i="3" l="1"/>
  <c r="L102" i="3" s="1"/>
  <c r="AA113" i="3"/>
  <c r="Z114" i="3" s="1"/>
  <c r="AH116" i="3"/>
  <c r="AG117" i="3" s="1"/>
  <c r="AV119" i="3"/>
  <c r="AU120" i="3" s="1"/>
  <c r="F119" i="3"/>
  <c r="E120" i="3" s="1"/>
  <c r="AO119" i="3"/>
  <c r="AN120" i="3" s="1"/>
  <c r="BC114" i="3"/>
  <c r="BB115" i="3" s="1"/>
  <c r="T117" i="3"/>
  <c r="S118" i="3" s="1"/>
  <c r="BJ122" i="3"/>
  <c r="BI123" i="3" s="1"/>
  <c r="BQ83" i="2"/>
  <c r="BI83" i="2"/>
  <c r="BC83" i="2"/>
  <c r="AV93" i="2"/>
  <c r="AN82" i="2"/>
  <c r="AH82" i="2"/>
  <c r="Z84" i="2"/>
  <c r="T82" i="2"/>
  <c r="L82" i="2"/>
  <c r="F84" i="2"/>
  <c r="M102" i="3" l="1"/>
  <c r="L103" i="3" s="1"/>
  <c r="BJ123" i="3"/>
  <c r="BI124" i="3" s="1"/>
  <c r="T118" i="3"/>
  <c r="S119" i="3" s="1"/>
  <c r="BQ117" i="3"/>
  <c r="BP118" i="3" s="1"/>
  <c r="BP84" i="2"/>
  <c r="BJ83" i="2"/>
  <c r="BB84" i="2"/>
  <c r="AU94" i="2"/>
  <c r="AO82" i="2"/>
  <c r="AG83" i="2"/>
  <c r="AA84" i="2"/>
  <c r="S83" i="2"/>
  <c r="M82" i="2"/>
  <c r="E85" i="2"/>
  <c r="M103" i="3" l="1"/>
  <c r="L104" i="3" s="1"/>
  <c r="F120" i="3"/>
  <c r="E121" i="3" s="1"/>
  <c r="AA114" i="3"/>
  <c r="Z115" i="3" s="1"/>
  <c r="BQ118" i="3"/>
  <c r="BP119" i="3" s="1"/>
  <c r="BJ124" i="3"/>
  <c r="BI125" i="3" s="1"/>
  <c r="T119" i="3"/>
  <c r="S120" i="3" s="1"/>
  <c r="AV120" i="3"/>
  <c r="AU121" i="3" s="1"/>
  <c r="BC115" i="3"/>
  <c r="BB116" i="3" s="1"/>
  <c r="AH117" i="3"/>
  <c r="AG118" i="3" s="1"/>
  <c r="AO120" i="3"/>
  <c r="AN121" i="3" s="1"/>
  <c r="BQ84" i="2"/>
  <c r="BI84" i="2"/>
  <c r="BC84" i="2"/>
  <c r="AV94" i="2"/>
  <c r="AN83" i="2"/>
  <c r="AH83" i="2"/>
  <c r="Z85" i="2"/>
  <c r="T83" i="2"/>
  <c r="L83" i="2"/>
  <c r="F85" i="2"/>
  <c r="T120" i="3" l="1"/>
  <c r="S121" i="3" s="1"/>
  <c r="AO121" i="3"/>
  <c r="AN122" i="3" s="1"/>
  <c r="F121" i="3"/>
  <c r="E122" i="3" s="1"/>
  <c r="AA115" i="3"/>
  <c r="Z116" i="3" s="1"/>
  <c r="AV121" i="3"/>
  <c r="AU122" i="3" s="1"/>
  <c r="BP85" i="2"/>
  <c r="BJ84" i="2"/>
  <c r="BB85" i="2"/>
  <c r="AU95" i="2"/>
  <c r="AO83" i="2"/>
  <c r="AG84" i="2"/>
  <c r="AA85" i="2"/>
  <c r="S84" i="2"/>
  <c r="M83" i="2"/>
  <c r="E86" i="2"/>
  <c r="M104" i="3" l="1"/>
  <c r="L105" i="3" s="1"/>
  <c r="BJ125" i="3"/>
  <c r="BI126" i="3" s="1"/>
  <c r="AV122" i="3"/>
  <c r="AU123" i="3" s="1"/>
  <c r="BQ119" i="3"/>
  <c r="BP120" i="3" s="1"/>
  <c r="AH118" i="3"/>
  <c r="AG119" i="3" s="1"/>
  <c r="AO122" i="3"/>
  <c r="AN123" i="3" s="1"/>
  <c r="BC116" i="3"/>
  <c r="BB117" i="3" s="1"/>
  <c r="T121" i="3"/>
  <c r="S122" i="3" s="1"/>
  <c r="AA116" i="3"/>
  <c r="Z117" i="3" s="1"/>
  <c r="BQ85" i="2"/>
  <c r="BI85" i="2"/>
  <c r="BC85" i="2"/>
  <c r="AV95" i="2"/>
  <c r="AN84" i="2"/>
  <c r="AH84" i="2"/>
  <c r="Z86" i="2"/>
  <c r="T84" i="2"/>
  <c r="L84" i="2"/>
  <c r="F86" i="2"/>
  <c r="BQ120" i="3" l="1"/>
  <c r="BP121" i="3" s="1"/>
  <c r="AA117" i="3"/>
  <c r="Z118" i="3" s="1"/>
  <c r="T122" i="3"/>
  <c r="S123" i="3" s="1"/>
  <c r="AV123" i="3"/>
  <c r="AU124" i="3" s="1"/>
  <c r="BC117" i="3"/>
  <c r="BB118" i="3" s="1"/>
  <c r="AO123" i="3"/>
  <c r="AN124" i="3" s="1"/>
  <c r="BJ126" i="3"/>
  <c r="BI127" i="3" s="1"/>
  <c r="F122" i="3"/>
  <c r="E123" i="3" s="1"/>
  <c r="BP86" i="2"/>
  <c r="BJ85" i="2"/>
  <c r="BB86" i="2"/>
  <c r="AU96" i="2"/>
  <c r="AO84" i="2"/>
  <c r="AG85" i="2"/>
  <c r="AA86" i="2"/>
  <c r="S85" i="2"/>
  <c r="M84" i="2"/>
  <c r="E87" i="2"/>
  <c r="M105" i="3" l="1"/>
  <c r="L106" i="3" s="1"/>
  <c r="AH119" i="3"/>
  <c r="AG120" i="3" s="1"/>
  <c r="AV124" i="3"/>
  <c r="AU125" i="3" s="1"/>
  <c r="AO124" i="3"/>
  <c r="AN125" i="3" s="1"/>
  <c r="T123" i="3"/>
  <c r="S124" i="3" s="1"/>
  <c r="BQ121" i="3"/>
  <c r="BP122" i="3" s="1"/>
  <c r="F123" i="3"/>
  <c r="E124" i="3" s="1"/>
  <c r="BJ127" i="3"/>
  <c r="BI128" i="3" s="1"/>
  <c r="BC118" i="3"/>
  <c r="BB119" i="3" s="1"/>
  <c r="BQ86" i="2"/>
  <c r="BI86" i="2"/>
  <c r="BC86" i="2"/>
  <c r="AV96" i="2"/>
  <c r="AN85" i="2"/>
  <c r="AH85" i="2"/>
  <c r="Z87" i="2"/>
  <c r="T85" i="2"/>
  <c r="L85" i="2"/>
  <c r="F87" i="2"/>
  <c r="AA118" i="3" l="1"/>
  <c r="Z119" i="3" s="1"/>
  <c r="AH120" i="3"/>
  <c r="AG121" i="3" s="1"/>
  <c r="BJ128" i="3"/>
  <c r="BI129" i="3" s="1"/>
  <c r="BP87" i="2"/>
  <c r="BJ86" i="2"/>
  <c r="BB87" i="2"/>
  <c r="AU97" i="2"/>
  <c r="AO85" i="2"/>
  <c r="AG86" i="2"/>
  <c r="AA87" i="2"/>
  <c r="S86" i="2"/>
  <c r="M85" i="2"/>
  <c r="E88" i="2"/>
  <c r="M106" i="3" l="1"/>
  <c r="L107" i="3" s="1"/>
  <c r="AA119" i="3"/>
  <c r="Z120" i="3" s="1"/>
  <c r="BQ122" i="3"/>
  <c r="BP123" i="3" s="1"/>
  <c r="BJ129" i="3"/>
  <c r="BI130" i="3" s="1"/>
  <c r="AO125" i="3"/>
  <c r="AN126" i="3" s="1"/>
  <c r="AV125" i="3"/>
  <c r="AU126" i="3" s="1"/>
  <c r="BC119" i="3"/>
  <c r="BB120" i="3" s="1"/>
  <c r="F124" i="3"/>
  <c r="E125" i="3" s="1"/>
  <c r="T124" i="3"/>
  <c r="S125" i="3" s="1"/>
  <c r="BQ87" i="2"/>
  <c r="BI87" i="2"/>
  <c r="BC87" i="2"/>
  <c r="AV97" i="2"/>
  <c r="AN86" i="2"/>
  <c r="AH86" i="2"/>
  <c r="Z88" i="2"/>
  <c r="T86" i="2"/>
  <c r="L86" i="2"/>
  <c r="F88" i="2"/>
  <c r="AV126" i="3" l="1"/>
  <c r="AU127" i="3" s="1"/>
  <c r="BC120" i="3"/>
  <c r="BB121" i="3" s="1"/>
  <c r="AH121" i="3"/>
  <c r="AG122" i="3" s="1"/>
  <c r="T125" i="3"/>
  <c r="S126" i="3" s="1"/>
  <c r="AO126" i="3"/>
  <c r="AN127" i="3" s="1"/>
  <c r="BJ130" i="3"/>
  <c r="BI131" i="3" s="1"/>
  <c r="F125" i="3"/>
  <c r="E126" i="3" s="1"/>
  <c r="BQ123" i="3"/>
  <c r="BP124" i="3" s="1"/>
  <c r="BP88" i="2"/>
  <c r="BJ87" i="2"/>
  <c r="BB88" i="2"/>
  <c r="AU98" i="2"/>
  <c r="AO86" i="2"/>
  <c r="AG87" i="2"/>
  <c r="AA88" i="2"/>
  <c r="S87" i="2"/>
  <c r="M86" i="2"/>
  <c r="E89" i="2"/>
  <c r="M107" i="3" l="1"/>
  <c r="L108" i="3" s="1"/>
  <c r="AO127" i="3"/>
  <c r="AN128" i="3" s="1"/>
  <c r="BC121" i="3"/>
  <c r="BB122" i="3" s="1"/>
  <c r="AV127" i="3"/>
  <c r="AU128" i="3" s="1"/>
  <c r="AH122" i="3"/>
  <c r="AG123" i="3" s="1"/>
  <c r="F126" i="3"/>
  <c r="E127" i="3" s="1"/>
  <c r="BQ124" i="3"/>
  <c r="BP125" i="3" s="1"/>
  <c r="BJ131" i="3"/>
  <c r="BI132" i="3" s="1"/>
  <c r="AA120" i="3"/>
  <c r="Z121" i="3" s="1"/>
  <c r="BQ88" i="2"/>
  <c r="BI88" i="2"/>
  <c r="BC88" i="2"/>
  <c r="AV98" i="2"/>
  <c r="AN87" i="2"/>
  <c r="AH87" i="2"/>
  <c r="Z89" i="2"/>
  <c r="T87" i="2"/>
  <c r="L87" i="2"/>
  <c r="F89" i="2"/>
  <c r="E90" i="2" s="1"/>
  <c r="F127" i="3" l="1"/>
  <c r="E128" i="3" s="1"/>
  <c r="AO128" i="3"/>
  <c r="AN129" i="3" s="1"/>
  <c r="T126" i="3"/>
  <c r="S127" i="3" s="1"/>
  <c r="BJ132" i="3"/>
  <c r="BI133" i="3" s="1"/>
  <c r="AV128" i="3"/>
  <c r="AU129" i="3" s="1"/>
  <c r="AA121" i="3"/>
  <c r="Z122" i="3" s="1"/>
  <c r="BP89" i="2"/>
  <c r="BJ88" i="2"/>
  <c r="BB89" i="2"/>
  <c r="AU99" i="2"/>
  <c r="AO87" i="2"/>
  <c r="AG88" i="2"/>
  <c r="AA89" i="2"/>
  <c r="S88" i="2"/>
  <c r="M87" i="2"/>
  <c r="F90" i="2"/>
  <c r="M108" i="3" l="1"/>
  <c r="L109" i="3" s="1"/>
  <c r="BC122" i="3"/>
  <c r="BB123" i="3" s="1"/>
  <c r="BQ125" i="3"/>
  <c r="BP126" i="3" s="1"/>
  <c r="T127" i="3"/>
  <c r="S128" i="3" s="1"/>
  <c r="AV129" i="3"/>
  <c r="AU130" i="3" s="1"/>
  <c r="BJ133" i="3"/>
  <c r="BI134" i="3" s="1"/>
  <c r="AA122" i="3"/>
  <c r="Z123" i="3" s="1"/>
  <c r="AO129" i="3"/>
  <c r="AN130" i="3" s="1"/>
  <c r="AH123" i="3"/>
  <c r="AG124" i="3" s="1"/>
  <c r="BQ89" i="2"/>
  <c r="BI89" i="2"/>
  <c r="BC89" i="2"/>
  <c r="AV99" i="2"/>
  <c r="AN88" i="2"/>
  <c r="AH88" i="2"/>
  <c r="Z90" i="2"/>
  <c r="T88" i="2"/>
  <c r="L88" i="2"/>
  <c r="E91" i="2"/>
  <c r="BQ126" i="3" l="1"/>
  <c r="BP127" i="3" s="1"/>
  <c r="AH124" i="3"/>
  <c r="AG125" i="3" s="1"/>
  <c r="AA123" i="3"/>
  <c r="Z124" i="3" s="1"/>
  <c r="BC123" i="3"/>
  <c r="BB124" i="3" s="1"/>
  <c r="BJ134" i="3"/>
  <c r="BI135" i="3" s="1"/>
  <c r="AV130" i="3"/>
  <c r="AU131" i="3" s="1"/>
  <c r="F128" i="3"/>
  <c r="E129" i="3" s="1"/>
  <c r="BP90" i="2"/>
  <c r="BJ89" i="2"/>
  <c r="BB90" i="2"/>
  <c r="AU100" i="2"/>
  <c r="AO88" i="2"/>
  <c r="AG89" i="2"/>
  <c r="AA90" i="2"/>
  <c r="S89" i="2"/>
  <c r="M88" i="2"/>
  <c r="F91" i="2"/>
  <c r="M109" i="3" l="1"/>
  <c r="L110" i="3" s="1"/>
  <c r="AO130" i="3"/>
  <c r="AN131" i="3" s="1"/>
  <c r="F129" i="3"/>
  <c r="E130" i="3" s="1"/>
  <c r="AA124" i="3"/>
  <c r="Z125" i="3" s="1"/>
  <c r="T128" i="3"/>
  <c r="S129" i="3" s="1"/>
  <c r="BC124" i="3"/>
  <c r="BB125" i="3" s="1"/>
  <c r="BQ127" i="3"/>
  <c r="BP128" i="3" s="1"/>
  <c r="BQ90" i="2"/>
  <c r="BI90" i="2"/>
  <c r="BC90" i="2"/>
  <c r="AV100" i="2"/>
  <c r="AN89" i="2"/>
  <c r="AH89" i="2"/>
  <c r="Z91" i="2"/>
  <c r="T89" i="2"/>
  <c r="L89" i="2"/>
  <c r="E92" i="2"/>
  <c r="M110" i="3" l="1"/>
  <c r="L111" i="3" s="1"/>
  <c r="F130" i="3"/>
  <c r="E131" i="3" s="1"/>
  <c r="BC125" i="3"/>
  <c r="BB126" i="3" s="1"/>
  <c r="AA125" i="3"/>
  <c r="Z126" i="3" s="1"/>
  <c r="AH125" i="3"/>
  <c r="AG126" i="3" s="1"/>
  <c r="BQ128" i="3"/>
  <c r="BP129" i="3" s="1"/>
  <c r="AO131" i="3"/>
  <c r="AN132" i="3" s="1"/>
  <c r="BJ135" i="3"/>
  <c r="BI136" i="3" s="1"/>
  <c r="AV131" i="3"/>
  <c r="AU132" i="3" s="1"/>
  <c r="BP91" i="2"/>
  <c r="BJ90" i="2"/>
  <c r="BB91" i="2"/>
  <c r="AU101" i="2"/>
  <c r="AO89" i="2"/>
  <c r="AG90" i="2"/>
  <c r="AA91" i="2"/>
  <c r="S90" i="2"/>
  <c r="M89" i="2"/>
  <c r="F92" i="2"/>
  <c r="M111" i="3" l="1"/>
  <c r="L112" i="3" s="1"/>
  <c r="BJ136" i="3"/>
  <c r="BI137" i="3" s="1"/>
  <c r="T129" i="3"/>
  <c r="S130" i="3" s="1"/>
  <c r="AA126" i="3"/>
  <c r="Z127" i="3" s="1"/>
  <c r="AO132" i="3"/>
  <c r="AN133" i="3" s="1"/>
  <c r="BQ91" i="2"/>
  <c r="BI91" i="2"/>
  <c r="BC91" i="2"/>
  <c r="AV101" i="2"/>
  <c r="AN90" i="2"/>
  <c r="AH90" i="2"/>
  <c r="Z92" i="2"/>
  <c r="T90" i="2"/>
  <c r="L90" i="2"/>
  <c r="E93" i="2"/>
  <c r="BC126" i="3" l="1"/>
  <c r="BB127" i="3" s="1"/>
  <c r="AV132" i="3"/>
  <c r="AU133" i="3" s="1"/>
  <c r="AO133" i="3"/>
  <c r="AN134" i="3" s="1"/>
  <c r="AH126" i="3"/>
  <c r="AG127" i="3" s="1"/>
  <c r="BQ129" i="3"/>
  <c r="BP130" i="3" s="1"/>
  <c r="AA127" i="3"/>
  <c r="Z128" i="3" s="1"/>
  <c r="BJ137" i="3"/>
  <c r="BI138" i="3" s="1"/>
  <c r="F131" i="3"/>
  <c r="E132" i="3" s="1"/>
  <c r="BP92" i="2"/>
  <c r="BJ91" i="2"/>
  <c r="BB92" i="2"/>
  <c r="AU102" i="2"/>
  <c r="AO90" i="2"/>
  <c r="AG91" i="2"/>
  <c r="AA92" i="2"/>
  <c r="S91" i="2"/>
  <c r="M90" i="2"/>
  <c r="F93" i="2"/>
  <c r="M112" i="3" l="1"/>
  <c r="L113" i="3" s="1"/>
  <c r="F132" i="3"/>
  <c r="E133" i="3" s="1"/>
  <c r="AH127" i="3"/>
  <c r="AG128" i="3" s="1"/>
  <c r="AA128" i="3"/>
  <c r="Z129" i="3" s="1"/>
  <c r="BC127" i="3"/>
  <c r="BB128" i="3" s="1"/>
  <c r="BQ130" i="3"/>
  <c r="BP131" i="3" s="1"/>
  <c r="T130" i="3"/>
  <c r="S131" i="3" s="1"/>
  <c r="BQ92" i="2"/>
  <c r="BI92" i="2"/>
  <c r="BC92" i="2"/>
  <c r="AV102" i="2"/>
  <c r="AN91" i="2"/>
  <c r="AH91" i="2"/>
  <c r="Z93" i="2"/>
  <c r="T91" i="2"/>
  <c r="L91" i="2"/>
  <c r="E94" i="2"/>
  <c r="M113" i="3" l="1"/>
  <c r="L114" i="3" s="1"/>
  <c r="F133" i="3"/>
  <c r="E134" i="3" s="1"/>
  <c r="AV133" i="3"/>
  <c r="AU134" i="3" s="1"/>
  <c r="BJ138" i="3"/>
  <c r="BI139" i="3" s="1"/>
  <c r="T131" i="3"/>
  <c r="S132" i="3" s="1"/>
  <c r="AH128" i="3"/>
  <c r="AG129" i="3" s="1"/>
  <c r="AO134" i="3"/>
  <c r="AN135" i="3" s="1"/>
  <c r="BC128" i="3"/>
  <c r="BB129" i="3" s="1"/>
  <c r="BP93" i="2"/>
  <c r="BJ92" i="2"/>
  <c r="BB93" i="2"/>
  <c r="AU103" i="2"/>
  <c r="AO91" i="2"/>
  <c r="AG92" i="2"/>
  <c r="AA93" i="2"/>
  <c r="S92" i="2"/>
  <c r="M91" i="2"/>
  <c r="F94" i="2"/>
  <c r="M114" i="3" l="1"/>
  <c r="L115" i="3" s="1"/>
  <c r="T132" i="3"/>
  <c r="S133" i="3" s="1"/>
  <c r="AO135" i="3"/>
  <c r="AN136" i="3" s="1"/>
  <c r="BC129" i="3"/>
  <c r="BB130" i="3" s="1"/>
  <c r="BJ139" i="3"/>
  <c r="BI140" i="3" s="1"/>
  <c r="AV134" i="3"/>
  <c r="AU135" i="3" s="1"/>
  <c r="AH129" i="3"/>
  <c r="AG130" i="3" s="1"/>
  <c r="BQ131" i="3"/>
  <c r="BP132" i="3" s="1"/>
  <c r="AA129" i="3"/>
  <c r="Z130" i="3" s="1"/>
  <c r="BQ93" i="2"/>
  <c r="BI93" i="2"/>
  <c r="BC93" i="2"/>
  <c r="AV103" i="2"/>
  <c r="AN92" i="2"/>
  <c r="AH92" i="2"/>
  <c r="Z94" i="2"/>
  <c r="T92" i="2"/>
  <c r="L92" i="2"/>
  <c r="E95" i="2"/>
  <c r="AA130" i="3" l="1"/>
  <c r="Z131" i="3" s="1"/>
  <c r="AO136" i="3"/>
  <c r="AN137" i="3" s="1"/>
  <c r="AH130" i="3"/>
  <c r="AG131" i="3" s="1"/>
  <c r="BQ132" i="3"/>
  <c r="BP133" i="3" s="1"/>
  <c r="F134" i="3"/>
  <c r="E135" i="3" s="1"/>
  <c r="T133" i="3"/>
  <c r="S134" i="3" s="1"/>
  <c r="AV135" i="3"/>
  <c r="AU136" i="3" s="1"/>
  <c r="BC130" i="3"/>
  <c r="BB131" i="3" s="1"/>
  <c r="BJ140" i="3"/>
  <c r="BI141" i="3" s="1"/>
  <c r="BP94" i="2"/>
  <c r="BJ93" i="2"/>
  <c r="BB94" i="2"/>
  <c r="AU104" i="2"/>
  <c r="AO92" i="2"/>
  <c r="AG93" i="2"/>
  <c r="AA94" i="2"/>
  <c r="S93" i="2"/>
  <c r="M92" i="2"/>
  <c r="F95" i="2"/>
  <c r="M115" i="3" l="1"/>
  <c r="L116" i="3" s="1"/>
  <c r="BJ141" i="3"/>
  <c r="BI142" i="3" s="1"/>
  <c r="AH131" i="3"/>
  <c r="AG132" i="3" s="1"/>
  <c r="AO137" i="3"/>
  <c r="AN138" i="3" s="1"/>
  <c r="AV136" i="3"/>
  <c r="AU137" i="3" s="1"/>
  <c r="AA131" i="3"/>
  <c r="Z132" i="3" s="1"/>
  <c r="BC131" i="3"/>
  <c r="BB132" i="3" s="1"/>
  <c r="T134" i="3"/>
  <c r="S135" i="3" s="1"/>
  <c r="BQ94" i="2"/>
  <c r="BI94" i="2"/>
  <c r="BC94" i="2"/>
  <c r="AV104" i="2"/>
  <c r="AN93" i="2"/>
  <c r="AH93" i="2"/>
  <c r="Z95" i="2"/>
  <c r="T93" i="2"/>
  <c r="L93" i="2"/>
  <c r="E96" i="2"/>
  <c r="AA132" i="3" l="1"/>
  <c r="Z133" i="3" s="1"/>
  <c r="AO138" i="3"/>
  <c r="AN139" i="3" s="1"/>
  <c r="AH132" i="3"/>
  <c r="AG133" i="3" s="1"/>
  <c r="F135" i="3"/>
  <c r="E136" i="3" s="1"/>
  <c r="AV137" i="3"/>
  <c r="AU138" i="3" s="1"/>
  <c r="BQ133" i="3"/>
  <c r="BP134" i="3" s="1"/>
  <c r="BP95" i="2"/>
  <c r="BJ94" i="2"/>
  <c r="BB95" i="2"/>
  <c r="AU105" i="2"/>
  <c r="AO93" i="2"/>
  <c r="AG94" i="2"/>
  <c r="AA95" i="2"/>
  <c r="S94" i="2"/>
  <c r="M93" i="2"/>
  <c r="F96" i="2"/>
  <c r="M116" i="3" l="1"/>
  <c r="L117" i="3" s="1"/>
  <c r="AH133" i="3"/>
  <c r="AG134" i="3" s="1"/>
  <c r="BQ134" i="3"/>
  <c r="BP135" i="3" s="1"/>
  <c r="AO139" i="3"/>
  <c r="AN140" i="3" s="1"/>
  <c r="T135" i="3"/>
  <c r="S136" i="3" s="1"/>
  <c r="AA133" i="3"/>
  <c r="Z134" i="3" s="1"/>
  <c r="AV138" i="3"/>
  <c r="AU139" i="3" s="1"/>
  <c r="BJ142" i="3"/>
  <c r="BI143" i="3" s="1"/>
  <c r="BC132" i="3"/>
  <c r="BB133" i="3" s="1"/>
  <c r="BQ95" i="2"/>
  <c r="BI95" i="2"/>
  <c r="BC95" i="2"/>
  <c r="AV105" i="2"/>
  <c r="AN94" i="2"/>
  <c r="AH94" i="2"/>
  <c r="Z96" i="2"/>
  <c r="T94" i="2"/>
  <c r="L94" i="2"/>
  <c r="E97" i="2"/>
  <c r="BJ143" i="3" l="1"/>
  <c r="BI144" i="3" s="1"/>
  <c r="F136" i="3"/>
  <c r="E137" i="3" s="1"/>
  <c r="T136" i="3"/>
  <c r="S137" i="3" s="1"/>
  <c r="BQ135" i="3"/>
  <c r="BP136" i="3" s="1"/>
  <c r="AV139" i="3"/>
  <c r="AU140" i="3" s="1"/>
  <c r="AA134" i="3"/>
  <c r="Z135" i="3" s="1"/>
  <c r="BP96" i="2"/>
  <c r="BJ95" i="2"/>
  <c r="BB96" i="2"/>
  <c r="AU106" i="2"/>
  <c r="AO94" i="2"/>
  <c r="AG95" i="2"/>
  <c r="AA96" i="2"/>
  <c r="S95" i="2"/>
  <c r="M94" i="2"/>
  <c r="F97" i="2"/>
  <c r="M117" i="3" l="1"/>
  <c r="L118" i="3" s="1"/>
  <c r="BC133" i="3"/>
  <c r="BB134" i="3" s="1"/>
  <c r="T137" i="3"/>
  <c r="S138" i="3" s="1"/>
  <c r="BJ144" i="3"/>
  <c r="BI145" i="3" s="1"/>
  <c r="F137" i="3"/>
  <c r="E138" i="3" s="1"/>
  <c r="AH134" i="3"/>
  <c r="AG135" i="3" s="1"/>
  <c r="BQ136" i="3"/>
  <c r="BP137" i="3" s="1"/>
  <c r="AO140" i="3"/>
  <c r="AN141" i="3" s="1"/>
  <c r="BQ96" i="2"/>
  <c r="BI96" i="2"/>
  <c r="BC96" i="2"/>
  <c r="AV106" i="2"/>
  <c r="AN95" i="2"/>
  <c r="AH95" i="2"/>
  <c r="Z97" i="2"/>
  <c r="T95" i="2"/>
  <c r="L95" i="2"/>
  <c r="E98" i="2"/>
  <c r="F138" i="3" l="1"/>
  <c r="E139" i="3" s="1"/>
  <c r="BC134" i="3"/>
  <c r="BB135" i="3" s="1"/>
  <c r="AH135" i="3"/>
  <c r="AG136" i="3" s="1"/>
  <c r="AA135" i="3"/>
  <c r="Z136" i="3" s="1"/>
  <c r="BQ137" i="3"/>
  <c r="BP138" i="3" s="1"/>
  <c r="AO141" i="3"/>
  <c r="AN142" i="3" s="1"/>
  <c r="AV140" i="3"/>
  <c r="AU141" i="3" s="1"/>
  <c r="BP97" i="2"/>
  <c r="BJ96" i="2"/>
  <c r="BB97" i="2"/>
  <c r="AU107" i="2"/>
  <c r="AO95" i="2"/>
  <c r="AG96" i="2"/>
  <c r="AA97" i="2"/>
  <c r="S96" i="2"/>
  <c r="M95" i="2"/>
  <c r="F98" i="2"/>
  <c r="M118" i="3" l="1"/>
  <c r="L119" i="3" s="1"/>
  <c r="BC135" i="3"/>
  <c r="BB136" i="3" s="1"/>
  <c r="AH136" i="3"/>
  <c r="AG137" i="3" s="1"/>
  <c r="BQ138" i="3"/>
  <c r="BP139" i="3" s="1"/>
  <c r="F139" i="3"/>
  <c r="E140" i="3" s="1"/>
  <c r="BJ145" i="3"/>
  <c r="BI146" i="3" s="1"/>
  <c r="T138" i="3"/>
  <c r="S139" i="3" s="1"/>
  <c r="BQ97" i="2"/>
  <c r="BI97" i="2"/>
  <c r="BC97" i="2"/>
  <c r="AV107" i="2"/>
  <c r="AN96" i="2"/>
  <c r="AH96" i="2"/>
  <c r="Z98" i="2"/>
  <c r="T96" i="2"/>
  <c r="L96" i="2"/>
  <c r="E99" i="2"/>
  <c r="AH137" i="3" l="1"/>
  <c r="AG138" i="3" s="1"/>
  <c r="BC136" i="3"/>
  <c r="BB137" i="3" s="1"/>
  <c r="BQ139" i="3"/>
  <c r="BP140" i="3" s="1"/>
  <c r="AO142" i="3"/>
  <c r="AN143" i="3" s="1"/>
  <c r="BJ146" i="3"/>
  <c r="BI147" i="3" s="1"/>
  <c r="AV141" i="3"/>
  <c r="AU142" i="3" s="1"/>
  <c r="T139" i="3"/>
  <c r="S140" i="3" s="1"/>
  <c r="AA136" i="3"/>
  <c r="Z137" i="3" s="1"/>
  <c r="BP98" i="2"/>
  <c r="BJ97" i="2"/>
  <c r="BB98" i="2"/>
  <c r="AU108" i="2"/>
  <c r="AO96" i="2"/>
  <c r="AG97" i="2"/>
  <c r="AA98" i="2"/>
  <c r="S97" i="2"/>
  <c r="M96" i="2"/>
  <c r="F99" i="2"/>
  <c r="M119" i="3" l="1"/>
  <c r="L120" i="3" s="1"/>
  <c r="AO143" i="3"/>
  <c r="AN144" i="3" s="1"/>
  <c r="AV142" i="3"/>
  <c r="AU143" i="3" s="1"/>
  <c r="BQ140" i="3"/>
  <c r="BP141" i="3" s="1"/>
  <c r="BC137" i="3"/>
  <c r="BB138" i="3" s="1"/>
  <c r="BJ147" i="3"/>
  <c r="F140" i="3"/>
  <c r="E141" i="3" s="1"/>
  <c r="AH138" i="3"/>
  <c r="AG139" i="3" s="1"/>
  <c r="T140" i="3"/>
  <c r="S141" i="3" s="1"/>
  <c r="BQ98" i="2"/>
  <c r="BI98" i="2"/>
  <c r="BC98" i="2"/>
  <c r="AV108" i="2"/>
  <c r="AN97" i="2"/>
  <c r="AH97" i="2"/>
  <c r="Z99" i="2"/>
  <c r="T97" i="2"/>
  <c r="L97" i="2"/>
  <c r="E100" i="2"/>
  <c r="AA137" i="3" l="1"/>
  <c r="Z138" i="3" s="1"/>
  <c r="AO144" i="3"/>
  <c r="AN145" i="3" s="1"/>
  <c r="F141" i="3"/>
  <c r="E142" i="3" s="1"/>
  <c r="BQ141" i="3"/>
  <c r="BP142" i="3" s="1"/>
  <c r="BP99" i="2"/>
  <c r="BJ98" i="2"/>
  <c r="BB99" i="2"/>
  <c r="AU109" i="2"/>
  <c r="AO97" i="2"/>
  <c r="AG98" i="2"/>
  <c r="AA99" i="2"/>
  <c r="S98" i="2"/>
  <c r="M97" i="2"/>
  <c r="F100" i="2"/>
  <c r="M120" i="3" l="1"/>
  <c r="L121" i="3" s="1"/>
  <c r="BC138" i="3"/>
  <c r="BB139" i="3" s="1"/>
  <c r="AA138" i="3"/>
  <c r="Z139" i="3" s="1"/>
  <c r="AH139" i="3"/>
  <c r="AG140" i="3" s="1"/>
  <c r="AV143" i="3"/>
  <c r="AU144" i="3" s="1"/>
  <c r="AO145" i="3"/>
  <c r="AN146" i="3" s="1"/>
  <c r="T141" i="3"/>
  <c r="S142" i="3" s="1"/>
  <c r="BQ99" i="2"/>
  <c r="BI99" i="2"/>
  <c r="BC99" i="2"/>
  <c r="AV109" i="2"/>
  <c r="AN98" i="2"/>
  <c r="AH98" i="2"/>
  <c r="Z100" i="2"/>
  <c r="T98" i="2"/>
  <c r="L98" i="2"/>
  <c r="E101" i="2"/>
  <c r="F142" i="3" l="1"/>
  <c r="E143" i="3" s="1"/>
  <c r="AH140" i="3"/>
  <c r="AG141" i="3" s="1"/>
  <c r="T142" i="3"/>
  <c r="S143" i="3" s="1"/>
  <c r="AO146" i="3"/>
  <c r="AN147" i="3" s="1"/>
  <c r="BC139" i="3"/>
  <c r="BB140" i="3" s="1"/>
  <c r="BQ142" i="3"/>
  <c r="BP143" i="3" s="1"/>
  <c r="BP100" i="2"/>
  <c r="BJ99" i="2"/>
  <c r="BB100" i="2"/>
  <c r="AU110" i="2"/>
  <c r="AO98" i="2"/>
  <c r="AG99" i="2"/>
  <c r="AA100" i="2"/>
  <c r="S99" i="2"/>
  <c r="M98" i="2"/>
  <c r="F101" i="2"/>
  <c r="M121" i="3" l="1"/>
  <c r="L122" i="3" s="1"/>
  <c r="T143" i="3"/>
  <c r="S144" i="3" s="1"/>
  <c r="AV144" i="3"/>
  <c r="AU145" i="3" s="1"/>
  <c r="AO147" i="3"/>
  <c r="AA139" i="3"/>
  <c r="Z140" i="3" s="1"/>
  <c r="BQ100" i="2"/>
  <c r="BI100" i="2"/>
  <c r="BC100" i="2"/>
  <c r="AV110" i="2"/>
  <c r="AN99" i="2"/>
  <c r="AH99" i="2"/>
  <c r="Z101" i="2"/>
  <c r="T99" i="2"/>
  <c r="L99" i="2"/>
  <c r="E102" i="2"/>
  <c r="F143" i="3" l="1"/>
  <c r="E144" i="3" s="1"/>
  <c r="AH141" i="3"/>
  <c r="AG142" i="3" s="1"/>
  <c r="AV145" i="3"/>
  <c r="AU146" i="3" s="1"/>
  <c r="BC140" i="3"/>
  <c r="BB141" i="3" s="1"/>
  <c r="AA140" i="3"/>
  <c r="Z141" i="3" s="1"/>
  <c r="BQ143" i="3"/>
  <c r="BP144" i="3" s="1"/>
  <c r="BP101" i="2"/>
  <c r="BJ100" i="2"/>
  <c r="BB101" i="2"/>
  <c r="AU111" i="2"/>
  <c r="AO99" i="2"/>
  <c r="AG100" i="2"/>
  <c r="AA101" i="2"/>
  <c r="S100" i="2"/>
  <c r="M99" i="2"/>
  <c r="F102" i="2"/>
  <c r="M122" i="3" l="1"/>
  <c r="L123" i="3" s="1"/>
  <c r="F144" i="3"/>
  <c r="E145" i="3" s="1"/>
  <c r="AH142" i="3"/>
  <c r="AG143" i="3" s="1"/>
  <c r="T144" i="3"/>
  <c r="S145" i="3" s="1"/>
  <c r="AA141" i="3"/>
  <c r="Z142" i="3" s="1"/>
  <c r="BQ101" i="2"/>
  <c r="BI101" i="2"/>
  <c r="BC101" i="2"/>
  <c r="AV111" i="2"/>
  <c r="AN100" i="2"/>
  <c r="AH100" i="2"/>
  <c r="Z102" i="2"/>
  <c r="T100" i="2"/>
  <c r="L100" i="2"/>
  <c r="E103" i="2"/>
  <c r="M123" i="3" l="1"/>
  <c r="L124" i="3" s="1"/>
  <c r="BC141" i="3"/>
  <c r="BB142" i="3" s="1"/>
  <c r="BQ144" i="3"/>
  <c r="BP145" i="3" s="1"/>
  <c r="AV146" i="3"/>
  <c r="AU147" i="3" s="1"/>
  <c r="AA142" i="3"/>
  <c r="Z143" i="3" s="1"/>
  <c r="T145" i="3"/>
  <c r="S146" i="3" s="1"/>
  <c r="BP102" i="2"/>
  <c r="BJ101" i="2"/>
  <c r="BB102" i="2"/>
  <c r="AU112" i="2"/>
  <c r="AO100" i="2"/>
  <c r="AG101" i="2"/>
  <c r="AA102" i="2"/>
  <c r="S101" i="2"/>
  <c r="M100" i="2"/>
  <c r="F103" i="2"/>
  <c r="M124" i="3" l="1"/>
  <c r="L125" i="3" s="1"/>
  <c r="T146" i="3"/>
  <c r="S147" i="3" s="1"/>
  <c r="AV147" i="3"/>
  <c r="AA143" i="3"/>
  <c r="Z144" i="3" s="1"/>
  <c r="AH143" i="3"/>
  <c r="AG144" i="3" s="1"/>
  <c r="F145" i="3"/>
  <c r="E146" i="3" s="1"/>
  <c r="BQ102" i="2"/>
  <c r="BI102" i="2"/>
  <c r="BC102" i="2"/>
  <c r="AV112" i="2"/>
  <c r="AN101" i="2"/>
  <c r="AH101" i="2"/>
  <c r="Z103" i="2"/>
  <c r="T101" i="2"/>
  <c r="L101" i="2"/>
  <c r="E104" i="2"/>
  <c r="BQ145" i="3" l="1"/>
  <c r="BP146" i="3" s="1"/>
  <c r="F146" i="3"/>
  <c r="E147" i="3" s="1"/>
  <c r="AH144" i="3"/>
  <c r="AG145" i="3" s="1"/>
  <c r="AA144" i="3"/>
  <c r="Z145" i="3" s="1"/>
  <c r="T147" i="3"/>
  <c r="BC142" i="3"/>
  <c r="BB143" i="3" s="1"/>
  <c r="BP103" i="2"/>
  <c r="BJ102" i="2"/>
  <c r="BB103" i="2"/>
  <c r="AU113" i="2"/>
  <c r="AO101" i="2"/>
  <c r="AG102" i="2"/>
  <c r="AA103" i="2"/>
  <c r="S102" i="2"/>
  <c r="M101" i="2"/>
  <c r="F104" i="2"/>
  <c r="M125" i="3" l="1"/>
  <c r="L126" i="3" s="1"/>
  <c r="AA145" i="3"/>
  <c r="Z146" i="3" s="1"/>
  <c r="F147" i="3"/>
  <c r="BC143" i="3"/>
  <c r="BB144" i="3" s="1"/>
  <c r="BQ146" i="3"/>
  <c r="BP147" i="3" s="1"/>
  <c r="BQ103" i="2"/>
  <c r="BI103" i="2"/>
  <c r="BC103" i="2"/>
  <c r="AV113" i="2"/>
  <c r="AN102" i="2"/>
  <c r="AH102" i="2"/>
  <c r="Z104" i="2"/>
  <c r="T102" i="2"/>
  <c r="L102" i="2"/>
  <c r="E105" i="2"/>
  <c r="M126" i="3" l="1"/>
  <c r="L127" i="3" s="1"/>
  <c r="BQ147" i="3"/>
  <c r="AH145" i="3"/>
  <c r="AG146" i="3" s="1"/>
  <c r="BP104" i="2"/>
  <c r="BJ103" i="2"/>
  <c r="BB104" i="2"/>
  <c r="AU114" i="2"/>
  <c r="AO102" i="2"/>
  <c r="AG103" i="2"/>
  <c r="AA104" i="2"/>
  <c r="S103" i="2"/>
  <c r="M102" i="2"/>
  <c r="F105" i="2"/>
  <c r="M127" i="3" l="1"/>
  <c r="L128" i="3" s="1"/>
  <c r="BC144" i="3"/>
  <c r="BB145" i="3" s="1"/>
  <c r="AA146" i="3"/>
  <c r="Z147" i="3" s="1"/>
  <c r="BQ104" i="2"/>
  <c r="BI104" i="2"/>
  <c r="BC104" i="2"/>
  <c r="AV114" i="2"/>
  <c r="AN103" i="2"/>
  <c r="AH103" i="2"/>
  <c r="Z105" i="2"/>
  <c r="T103" i="2"/>
  <c r="L103" i="2"/>
  <c r="E106" i="2"/>
  <c r="AA147" i="3" l="1"/>
  <c r="AH146" i="3"/>
  <c r="AG147" i="3" s="1"/>
  <c r="BP105" i="2"/>
  <c r="BJ104" i="2"/>
  <c r="BB105" i="2"/>
  <c r="AU115" i="2"/>
  <c r="AO103" i="2"/>
  <c r="AG104" i="2"/>
  <c r="AA105" i="2"/>
  <c r="S104" i="2"/>
  <c r="M103" i="2"/>
  <c r="F106" i="2"/>
  <c r="M128" i="3" l="1"/>
  <c r="L129" i="3" s="1"/>
  <c r="BC145" i="3"/>
  <c r="BB146" i="3" s="1"/>
  <c r="AH147" i="3"/>
  <c r="BQ105" i="2"/>
  <c r="BI105" i="2"/>
  <c r="BC105" i="2"/>
  <c r="AV115" i="2"/>
  <c r="AN104" i="2"/>
  <c r="AH104" i="2"/>
  <c r="Z106" i="2"/>
  <c r="T104" i="2"/>
  <c r="L104" i="2"/>
  <c r="E107" i="2"/>
  <c r="M129" i="3" l="1"/>
  <c r="L130" i="3" s="1"/>
  <c r="BC146" i="3"/>
  <c r="BB147" i="3" s="1"/>
  <c r="BP106" i="2"/>
  <c r="BJ105" i="2"/>
  <c r="BB106" i="2"/>
  <c r="AU116" i="2"/>
  <c r="AO104" i="2"/>
  <c r="AG105" i="2"/>
  <c r="AA106" i="2"/>
  <c r="S105" i="2"/>
  <c r="M104" i="2"/>
  <c r="F107" i="2"/>
  <c r="BC147" i="3" l="1"/>
  <c r="BQ106" i="2"/>
  <c r="BI106" i="2"/>
  <c r="BC106" i="2"/>
  <c r="AV116" i="2"/>
  <c r="AN105" i="2"/>
  <c r="AH105" i="2"/>
  <c r="Z107" i="2"/>
  <c r="T105" i="2"/>
  <c r="L105" i="2"/>
  <c r="E108" i="2"/>
  <c r="M130" i="3" l="1"/>
  <c r="L131" i="3" s="1"/>
  <c r="BP107" i="2"/>
  <c r="BJ106" i="2"/>
  <c r="BB107" i="2"/>
  <c r="AU117" i="2"/>
  <c r="AO105" i="2"/>
  <c r="AG106" i="2"/>
  <c r="AA107" i="2"/>
  <c r="S106" i="2"/>
  <c r="M105" i="2"/>
  <c r="F108" i="2"/>
  <c r="M131" i="3" l="1"/>
  <c r="L132" i="3" s="1"/>
  <c r="BQ107" i="2"/>
  <c r="BI107" i="2"/>
  <c r="BC107" i="2"/>
  <c r="AV117" i="2"/>
  <c r="AN106" i="2"/>
  <c r="AH106" i="2"/>
  <c r="Z108" i="2"/>
  <c r="T106" i="2"/>
  <c r="L106" i="2"/>
  <c r="E109" i="2"/>
  <c r="M132" i="3" l="1"/>
  <c r="L133" i="3" s="1"/>
  <c r="BP108" i="2"/>
  <c r="BJ107" i="2"/>
  <c r="BB108" i="2"/>
  <c r="AU118" i="2"/>
  <c r="AO106" i="2"/>
  <c r="AG107" i="2"/>
  <c r="AA108" i="2"/>
  <c r="S107" i="2"/>
  <c r="M106" i="2"/>
  <c r="F109" i="2"/>
  <c r="M133" i="3" l="1"/>
  <c r="L134" i="3" s="1"/>
  <c r="BQ108" i="2"/>
  <c r="BI108" i="2"/>
  <c r="BC108" i="2"/>
  <c r="AV118" i="2"/>
  <c r="AN107" i="2"/>
  <c r="AH107" i="2"/>
  <c r="Z109" i="2"/>
  <c r="T107" i="2"/>
  <c r="L107" i="2"/>
  <c r="E110" i="2"/>
  <c r="BP109" i="2" l="1"/>
  <c r="BJ108" i="2"/>
  <c r="BB109" i="2"/>
  <c r="AU119" i="2"/>
  <c r="AO107" i="2"/>
  <c r="AG108" i="2"/>
  <c r="AA109" i="2"/>
  <c r="S108" i="2"/>
  <c r="M107" i="2"/>
  <c r="F110" i="2"/>
  <c r="M134" i="3" l="1"/>
  <c r="L135" i="3" s="1"/>
  <c r="BQ109" i="2"/>
  <c r="BI109" i="2"/>
  <c r="BC109" i="2"/>
  <c r="AV119" i="2"/>
  <c r="AN108" i="2"/>
  <c r="AH108" i="2"/>
  <c r="Z110" i="2"/>
  <c r="T108" i="2"/>
  <c r="L108" i="2"/>
  <c r="E111" i="2"/>
  <c r="M135" i="3" l="1"/>
  <c r="L136" i="3" s="1"/>
  <c r="BP110" i="2"/>
  <c r="BJ109" i="2"/>
  <c r="BB110" i="2"/>
  <c r="AU120" i="2"/>
  <c r="AO108" i="2"/>
  <c r="AG109" i="2"/>
  <c r="AA110" i="2"/>
  <c r="S109" i="2"/>
  <c r="M108" i="2"/>
  <c r="F111" i="2"/>
  <c r="M136" i="3" l="1"/>
  <c r="L137" i="3" s="1"/>
  <c r="BQ110" i="2"/>
  <c r="BI110" i="2"/>
  <c r="BC110" i="2"/>
  <c r="AV120" i="2"/>
  <c r="AN109" i="2"/>
  <c r="AH109" i="2"/>
  <c r="Z111" i="2"/>
  <c r="T109" i="2"/>
  <c r="L109" i="2"/>
  <c r="E112" i="2"/>
  <c r="M137" i="3" l="1"/>
  <c r="L138" i="3" s="1"/>
  <c r="BP111" i="2"/>
  <c r="BJ110" i="2"/>
  <c r="BB111" i="2"/>
  <c r="AU121" i="2"/>
  <c r="AO109" i="2"/>
  <c r="AG110" i="2"/>
  <c r="AA111" i="2"/>
  <c r="S110" i="2"/>
  <c r="M109" i="2"/>
  <c r="F112" i="2"/>
  <c r="M138" i="3" l="1"/>
  <c r="L139" i="3" s="1"/>
  <c r="BQ111" i="2"/>
  <c r="BI111" i="2"/>
  <c r="BC111" i="2"/>
  <c r="AV121" i="2"/>
  <c r="AN110" i="2"/>
  <c r="AH110" i="2"/>
  <c r="Z112" i="2"/>
  <c r="T110" i="2"/>
  <c r="L110" i="2"/>
  <c r="E113" i="2"/>
  <c r="M139" i="3" l="1"/>
  <c r="L140" i="3" s="1"/>
  <c r="BP112" i="2"/>
  <c r="BJ111" i="2"/>
  <c r="BB112" i="2"/>
  <c r="AU122" i="2"/>
  <c r="AO110" i="2"/>
  <c r="AG111" i="2"/>
  <c r="AA112" i="2"/>
  <c r="S111" i="2"/>
  <c r="M110" i="2"/>
  <c r="F113" i="2"/>
  <c r="M140" i="3" l="1"/>
  <c r="L141" i="3" s="1"/>
  <c r="BQ112" i="2"/>
  <c r="BI112" i="2"/>
  <c r="BC112" i="2"/>
  <c r="AV122" i="2"/>
  <c r="AN111" i="2"/>
  <c r="AH111" i="2"/>
  <c r="Z113" i="2"/>
  <c r="T111" i="2"/>
  <c r="L111" i="2"/>
  <c r="E114" i="2"/>
  <c r="BP113" i="2" l="1"/>
  <c r="BJ112" i="2"/>
  <c r="BB113" i="2"/>
  <c r="AU123" i="2"/>
  <c r="AO111" i="2"/>
  <c r="AG112" i="2"/>
  <c r="AA113" i="2"/>
  <c r="S112" i="2"/>
  <c r="M111" i="2"/>
  <c r="F114" i="2"/>
  <c r="M141" i="3" l="1"/>
  <c r="L142" i="3" s="1"/>
  <c r="BQ113" i="2"/>
  <c r="BI113" i="2"/>
  <c r="BC113" i="2"/>
  <c r="AV123" i="2"/>
  <c r="AN112" i="2"/>
  <c r="AH112" i="2"/>
  <c r="Z114" i="2"/>
  <c r="T112" i="2"/>
  <c r="L112" i="2"/>
  <c r="E115" i="2"/>
  <c r="BP114" i="2" l="1"/>
  <c r="BJ113" i="2"/>
  <c r="BB114" i="2"/>
  <c r="AU124" i="2"/>
  <c r="AO112" i="2"/>
  <c r="AG113" i="2"/>
  <c r="AA114" i="2"/>
  <c r="S113" i="2"/>
  <c r="M112" i="2"/>
  <c r="F115" i="2"/>
  <c r="M142" i="3" l="1"/>
  <c r="L143" i="3" s="1"/>
  <c r="BQ114" i="2"/>
  <c r="BI114" i="2"/>
  <c r="BC114" i="2"/>
  <c r="AV124" i="2"/>
  <c r="AN113" i="2"/>
  <c r="AH113" i="2"/>
  <c r="Z115" i="2"/>
  <c r="T113" i="2"/>
  <c r="L113" i="2"/>
  <c r="E116" i="2"/>
  <c r="M143" i="3" l="1"/>
  <c r="L144" i="3" s="1"/>
  <c r="BP115" i="2"/>
  <c r="BJ114" i="2"/>
  <c r="BB115" i="2"/>
  <c r="AU125" i="2"/>
  <c r="AO113" i="2"/>
  <c r="AG114" i="2"/>
  <c r="AA115" i="2"/>
  <c r="S114" i="2"/>
  <c r="M113" i="2"/>
  <c r="F116" i="2"/>
  <c r="M144" i="3" l="1"/>
  <c r="L145" i="3" s="1"/>
  <c r="BQ115" i="2"/>
  <c r="BI115" i="2"/>
  <c r="BC115" i="2"/>
  <c r="AV125" i="2"/>
  <c r="AN114" i="2"/>
  <c r="AH114" i="2"/>
  <c r="Z116" i="2"/>
  <c r="T114" i="2"/>
  <c r="L114" i="2"/>
  <c r="E117" i="2"/>
  <c r="BP116" i="2" l="1"/>
  <c r="BJ115" i="2"/>
  <c r="BB116" i="2"/>
  <c r="AU126" i="2"/>
  <c r="AO114" i="2"/>
  <c r="AG115" i="2"/>
  <c r="AA116" i="2"/>
  <c r="S115" i="2"/>
  <c r="M114" i="2"/>
  <c r="F117" i="2"/>
  <c r="M145" i="3" l="1"/>
  <c r="L146" i="3" s="1"/>
  <c r="BQ116" i="2"/>
  <c r="BI116" i="2"/>
  <c r="BC116" i="2"/>
  <c r="AV126" i="2"/>
  <c r="AN115" i="2"/>
  <c r="AH115" i="2"/>
  <c r="Z117" i="2"/>
  <c r="T115" i="2"/>
  <c r="L115" i="2"/>
  <c r="E118" i="2"/>
  <c r="M146" i="3" l="1"/>
  <c r="L147" i="3" s="1"/>
  <c r="BP117" i="2"/>
  <c r="BJ116" i="2"/>
  <c r="BB117" i="2"/>
  <c r="AU127" i="2"/>
  <c r="AO115" i="2"/>
  <c r="AG116" i="2"/>
  <c r="AA117" i="2"/>
  <c r="S116" i="2"/>
  <c r="M115" i="2"/>
  <c r="F118" i="2"/>
  <c r="M147" i="3" l="1"/>
  <c r="BQ117" i="2"/>
  <c r="BI117" i="2"/>
  <c r="BC117" i="2"/>
  <c r="AV127" i="2"/>
  <c r="AN116" i="2"/>
  <c r="AH116" i="2"/>
  <c r="Z118" i="2"/>
  <c r="T116" i="2"/>
  <c r="L116" i="2"/>
  <c r="E119" i="2"/>
  <c r="BP118" i="2" l="1"/>
  <c r="BJ117" i="2"/>
  <c r="BB118" i="2"/>
  <c r="AU128" i="2"/>
  <c r="AO116" i="2"/>
  <c r="AG117" i="2"/>
  <c r="AA118" i="2"/>
  <c r="S117" i="2"/>
  <c r="M116" i="2"/>
  <c r="F119" i="2"/>
  <c r="BQ118" i="2" l="1"/>
  <c r="BI118" i="2"/>
  <c r="BC118" i="2"/>
  <c r="AV128" i="2"/>
  <c r="AN117" i="2"/>
  <c r="AH117" i="2"/>
  <c r="Z119" i="2"/>
  <c r="T117" i="2"/>
  <c r="L117" i="2"/>
  <c r="E120" i="2"/>
  <c r="BP119" i="2" l="1"/>
  <c r="BJ118" i="2"/>
  <c r="BB119" i="2"/>
  <c r="AU129" i="2"/>
  <c r="AO117" i="2"/>
  <c r="AG118" i="2"/>
  <c r="AA119" i="2"/>
  <c r="S118" i="2"/>
  <c r="M117" i="2"/>
  <c r="F120" i="2"/>
  <c r="BQ119" i="2" l="1"/>
  <c r="BI119" i="2"/>
  <c r="BC119" i="2"/>
  <c r="AV129" i="2"/>
  <c r="AN118" i="2"/>
  <c r="AH118" i="2"/>
  <c r="Z120" i="2"/>
  <c r="T118" i="2"/>
  <c r="L118" i="2"/>
  <c r="E121" i="2"/>
  <c r="BP120" i="2" l="1"/>
  <c r="BJ119" i="2"/>
  <c r="BB120" i="2"/>
  <c r="AU130" i="2"/>
  <c r="AO118" i="2"/>
  <c r="AG119" i="2"/>
  <c r="AA120" i="2"/>
  <c r="S119" i="2"/>
  <c r="M118" i="2"/>
  <c r="F121" i="2"/>
  <c r="BQ120" i="2" l="1"/>
  <c r="BI120" i="2"/>
  <c r="BC120" i="2"/>
  <c r="AV130" i="2"/>
  <c r="AN119" i="2"/>
  <c r="AH119" i="2"/>
  <c r="Z121" i="2"/>
  <c r="T119" i="2"/>
  <c r="L119" i="2"/>
  <c r="E122" i="2"/>
  <c r="BP121" i="2" l="1"/>
  <c r="BJ120" i="2"/>
  <c r="BB121" i="2"/>
  <c r="AU131" i="2"/>
  <c r="AO119" i="2"/>
  <c r="AG120" i="2"/>
  <c r="AA121" i="2"/>
  <c r="S120" i="2"/>
  <c r="M119" i="2"/>
  <c r="F122" i="2"/>
  <c r="BQ121" i="2" l="1"/>
  <c r="BI121" i="2"/>
  <c r="BC121" i="2"/>
  <c r="AV131" i="2"/>
  <c r="AN120" i="2"/>
  <c r="AH120" i="2"/>
  <c r="Z122" i="2"/>
  <c r="T120" i="2"/>
  <c r="L120" i="2"/>
  <c r="E123" i="2"/>
  <c r="BP122" i="2" l="1"/>
  <c r="BJ121" i="2"/>
  <c r="BB122" i="2"/>
  <c r="AU132" i="2"/>
  <c r="AO120" i="2"/>
  <c r="AG121" i="2"/>
  <c r="AA122" i="2"/>
  <c r="S121" i="2"/>
  <c r="M120" i="2"/>
  <c r="F123" i="2"/>
  <c r="BQ122" i="2" l="1"/>
  <c r="BI122" i="2"/>
  <c r="BC122" i="2"/>
  <c r="AV132" i="2"/>
  <c r="AN121" i="2"/>
  <c r="AH121" i="2"/>
  <c r="Z123" i="2"/>
  <c r="T121" i="2"/>
  <c r="L121" i="2"/>
  <c r="E124" i="2"/>
  <c r="BP123" i="2" l="1"/>
  <c r="BJ122" i="2"/>
  <c r="BB123" i="2"/>
  <c r="AU133" i="2"/>
  <c r="AO121" i="2"/>
  <c r="AG122" i="2"/>
  <c r="AA123" i="2"/>
  <c r="S122" i="2"/>
  <c r="M121" i="2"/>
  <c r="F124" i="2"/>
  <c r="BQ123" i="2" l="1"/>
  <c r="BI123" i="2"/>
  <c r="BC123" i="2"/>
  <c r="AV133" i="2"/>
  <c r="AN122" i="2"/>
  <c r="AH122" i="2"/>
  <c r="Z124" i="2"/>
  <c r="T122" i="2"/>
  <c r="L122" i="2"/>
  <c r="E125" i="2"/>
  <c r="BP124" i="2" l="1"/>
  <c r="BJ123" i="2"/>
  <c r="BB124" i="2"/>
  <c r="AU134" i="2"/>
  <c r="AO122" i="2"/>
  <c r="AG123" i="2"/>
  <c r="AA124" i="2"/>
  <c r="S123" i="2"/>
  <c r="M122" i="2"/>
  <c r="F125" i="2"/>
  <c r="BQ124" i="2" l="1"/>
  <c r="BI124" i="2"/>
  <c r="BC124" i="2"/>
  <c r="AV134" i="2"/>
  <c r="AN123" i="2"/>
  <c r="AH123" i="2"/>
  <c r="Z125" i="2"/>
  <c r="T123" i="2"/>
  <c r="L123" i="2"/>
  <c r="E126" i="2"/>
  <c r="BP125" i="2" l="1"/>
  <c r="BJ124" i="2"/>
  <c r="BB125" i="2"/>
  <c r="AU135" i="2"/>
  <c r="AO123" i="2"/>
  <c r="AG124" i="2"/>
  <c r="AA125" i="2"/>
  <c r="S124" i="2"/>
  <c r="M123" i="2"/>
  <c r="F126" i="2"/>
  <c r="BQ125" i="2" l="1"/>
  <c r="BI125" i="2"/>
  <c r="BC125" i="2"/>
  <c r="AV135" i="2"/>
  <c r="AN124" i="2"/>
  <c r="AH124" i="2"/>
  <c r="Z126" i="2"/>
  <c r="T124" i="2"/>
  <c r="L124" i="2"/>
  <c r="E127" i="2"/>
  <c r="BP126" i="2" l="1"/>
  <c r="BJ125" i="2"/>
  <c r="BB126" i="2"/>
  <c r="AU136" i="2"/>
  <c r="AO124" i="2"/>
  <c r="AG125" i="2"/>
  <c r="AA126" i="2"/>
  <c r="S125" i="2"/>
  <c r="M124" i="2"/>
  <c r="F127" i="2"/>
  <c r="BQ126" i="2" l="1"/>
  <c r="BI126" i="2"/>
  <c r="BC126" i="2"/>
  <c r="AV136" i="2"/>
  <c r="AN125" i="2"/>
  <c r="AH125" i="2"/>
  <c r="Z127" i="2"/>
  <c r="T125" i="2"/>
  <c r="L125" i="2"/>
  <c r="E128" i="2"/>
  <c r="BP127" i="2" l="1"/>
  <c r="BJ126" i="2"/>
  <c r="BB127" i="2"/>
  <c r="AU137" i="2"/>
  <c r="AO125" i="2"/>
  <c r="AG126" i="2"/>
  <c r="AA127" i="2"/>
  <c r="S126" i="2"/>
  <c r="M125" i="2"/>
  <c r="F128" i="2"/>
  <c r="BQ127" i="2" l="1"/>
  <c r="BI127" i="2"/>
  <c r="BC127" i="2"/>
  <c r="AV137" i="2"/>
  <c r="AN126" i="2"/>
  <c r="AH126" i="2"/>
  <c r="Z128" i="2"/>
  <c r="T126" i="2"/>
  <c r="L126" i="2"/>
  <c r="E129" i="2"/>
  <c r="BP128" i="2" l="1"/>
  <c r="BJ127" i="2"/>
  <c r="BB128" i="2"/>
  <c r="AU138" i="2"/>
  <c r="AO126" i="2"/>
  <c r="AG127" i="2"/>
  <c r="AA128" i="2"/>
  <c r="S127" i="2"/>
  <c r="M126" i="2"/>
  <c r="F129" i="2"/>
  <c r="BQ128" i="2" l="1"/>
  <c r="BI128" i="2"/>
  <c r="BC128" i="2"/>
  <c r="AV138" i="2"/>
  <c r="AN127" i="2"/>
  <c r="AH127" i="2"/>
  <c r="Z129" i="2"/>
  <c r="T127" i="2"/>
  <c r="L127" i="2"/>
  <c r="E130" i="2"/>
  <c r="BP129" i="2" l="1"/>
  <c r="BJ128" i="2"/>
  <c r="BB129" i="2"/>
  <c r="AU139" i="2"/>
  <c r="AO127" i="2"/>
  <c r="AG128" i="2"/>
  <c r="AA129" i="2"/>
  <c r="S128" i="2"/>
  <c r="M127" i="2"/>
  <c r="F130" i="2"/>
  <c r="BQ129" i="2" l="1"/>
  <c r="BI129" i="2"/>
  <c r="BC129" i="2"/>
  <c r="AV139" i="2"/>
  <c r="AN128" i="2"/>
  <c r="AH128" i="2"/>
  <c r="Z130" i="2"/>
  <c r="T128" i="2"/>
  <c r="L128" i="2"/>
  <c r="E131" i="2"/>
  <c r="BP130" i="2" l="1"/>
  <c r="BJ129" i="2"/>
  <c r="BB130" i="2"/>
  <c r="AU140" i="2"/>
  <c r="AO128" i="2"/>
  <c r="AG129" i="2"/>
  <c r="AA130" i="2"/>
  <c r="S129" i="2"/>
  <c r="M128" i="2"/>
  <c r="F131" i="2"/>
  <c r="BQ130" i="2" l="1"/>
  <c r="BI130" i="2"/>
  <c r="BC130" i="2"/>
  <c r="AV140" i="2"/>
  <c r="AN129" i="2"/>
  <c r="AH129" i="2"/>
  <c r="Z131" i="2"/>
  <c r="T129" i="2"/>
  <c r="L129" i="2"/>
  <c r="E132" i="2"/>
  <c r="BP131" i="2" l="1"/>
  <c r="BJ130" i="2"/>
  <c r="BB131" i="2"/>
  <c r="AU141" i="2"/>
  <c r="AO129" i="2"/>
  <c r="AG130" i="2"/>
  <c r="AA131" i="2"/>
  <c r="S130" i="2"/>
  <c r="M129" i="2"/>
  <c r="F132" i="2"/>
  <c r="BQ131" i="2" l="1"/>
  <c r="BI131" i="2"/>
  <c r="BC131" i="2"/>
  <c r="AV141" i="2"/>
  <c r="AN130" i="2"/>
  <c r="AH130" i="2"/>
  <c r="Z132" i="2"/>
  <c r="T130" i="2"/>
  <c r="L130" i="2"/>
  <c r="E133" i="2"/>
  <c r="BP132" i="2" l="1"/>
  <c r="BJ131" i="2"/>
  <c r="BB132" i="2"/>
  <c r="AU142" i="2"/>
  <c r="AO130" i="2"/>
  <c r="AG131" i="2"/>
  <c r="AA132" i="2"/>
  <c r="S131" i="2"/>
  <c r="M130" i="2"/>
  <c r="F133" i="2"/>
  <c r="BQ132" i="2" l="1"/>
  <c r="BI132" i="2"/>
  <c r="BC132" i="2"/>
  <c r="AV142" i="2"/>
  <c r="AN131" i="2"/>
  <c r="AH131" i="2"/>
  <c r="Z133" i="2"/>
  <c r="T131" i="2"/>
  <c r="L131" i="2"/>
  <c r="E134" i="2"/>
  <c r="BP133" i="2" l="1"/>
  <c r="BJ132" i="2"/>
  <c r="BB133" i="2"/>
  <c r="AU143" i="2"/>
  <c r="AO131" i="2"/>
  <c r="AG132" i="2"/>
  <c r="AA133" i="2"/>
  <c r="S132" i="2"/>
  <c r="M131" i="2"/>
  <c r="F134" i="2"/>
  <c r="BQ133" i="2" l="1"/>
  <c r="BI133" i="2"/>
  <c r="BC133" i="2"/>
  <c r="AV143" i="2"/>
  <c r="AN132" i="2"/>
  <c r="AH132" i="2"/>
  <c r="Z134" i="2"/>
  <c r="T132" i="2"/>
  <c r="L132" i="2"/>
  <c r="E135" i="2"/>
  <c r="BP134" i="2" l="1"/>
  <c r="BJ133" i="2"/>
  <c r="BB134" i="2"/>
  <c r="AU144" i="2"/>
  <c r="AO132" i="2"/>
  <c r="AG133" i="2"/>
  <c r="AA134" i="2"/>
  <c r="S133" i="2"/>
  <c r="M132" i="2"/>
  <c r="F135" i="2"/>
  <c r="BQ134" i="2" l="1"/>
  <c r="BI134" i="2"/>
  <c r="BC134" i="2"/>
  <c r="AV144" i="2"/>
  <c r="AN133" i="2"/>
  <c r="AH133" i="2"/>
  <c r="Z135" i="2"/>
  <c r="T133" i="2"/>
  <c r="L133" i="2"/>
  <c r="E136" i="2"/>
  <c r="BP135" i="2" l="1"/>
  <c r="BJ134" i="2"/>
  <c r="BB135" i="2"/>
  <c r="AU145" i="2"/>
  <c r="AO133" i="2"/>
  <c r="AG134" i="2"/>
  <c r="AA135" i="2"/>
  <c r="S134" i="2"/>
  <c r="M133" i="2"/>
  <c r="F136" i="2"/>
  <c r="BQ135" i="2" l="1"/>
  <c r="BI135" i="2"/>
  <c r="BC135" i="2"/>
  <c r="AV145" i="2"/>
  <c r="AN134" i="2"/>
  <c r="AH134" i="2"/>
  <c r="Z136" i="2"/>
  <c r="T134" i="2"/>
  <c r="L134" i="2"/>
  <c r="E137" i="2"/>
  <c r="BP136" i="2" l="1"/>
  <c r="BJ135" i="2"/>
  <c r="BB136" i="2"/>
  <c r="AU146" i="2"/>
  <c r="AO134" i="2"/>
  <c r="AG135" i="2"/>
  <c r="AA136" i="2"/>
  <c r="S135" i="2"/>
  <c r="M134" i="2"/>
  <c r="F137" i="2"/>
  <c r="BQ136" i="2" l="1"/>
  <c r="BI136" i="2"/>
  <c r="BC136" i="2"/>
  <c r="AV146" i="2"/>
  <c r="AN135" i="2"/>
  <c r="AH135" i="2"/>
  <c r="Z137" i="2"/>
  <c r="T135" i="2"/>
  <c r="L135" i="2"/>
  <c r="E138" i="2"/>
  <c r="BP137" i="2" l="1"/>
  <c r="BJ136" i="2"/>
  <c r="BB137" i="2"/>
  <c r="AU147" i="2"/>
  <c r="AV147" i="2" s="1"/>
  <c r="AO135" i="2"/>
  <c r="AG136" i="2"/>
  <c r="AA137" i="2"/>
  <c r="S136" i="2"/>
  <c r="M135" i="2"/>
  <c r="F138" i="2"/>
  <c r="BQ137" i="2" l="1"/>
  <c r="BI137" i="2"/>
  <c r="BC137" i="2"/>
  <c r="AN136" i="2"/>
  <c r="AH136" i="2"/>
  <c r="Z138" i="2"/>
  <c r="T136" i="2"/>
  <c r="L136" i="2"/>
  <c r="E139" i="2"/>
  <c r="BP138" i="2" l="1"/>
  <c r="BJ137" i="2"/>
  <c r="BB138" i="2"/>
  <c r="AO136" i="2"/>
  <c r="AG137" i="2"/>
  <c r="AA138" i="2"/>
  <c r="S137" i="2"/>
  <c r="M136" i="2"/>
  <c r="F139" i="2"/>
  <c r="BQ138" i="2" l="1"/>
  <c r="BI138" i="2"/>
  <c r="BC138" i="2"/>
  <c r="AN137" i="2"/>
  <c r="AH137" i="2"/>
  <c r="Z139" i="2"/>
  <c r="T137" i="2"/>
  <c r="L137" i="2"/>
  <c r="E140" i="2"/>
  <c r="BP139" i="2" l="1"/>
  <c r="BJ138" i="2"/>
  <c r="BB139" i="2"/>
  <c r="AO137" i="2"/>
  <c r="AG138" i="2"/>
  <c r="AA139" i="2"/>
  <c r="S138" i="2"/>
  <c r="M137" i="2"/>
  <c r="F140" i="2"/>
  <c r="BQ139" i="2" l="1"/>
  <c r="BI139" i="2"/>
  <c r="BC139" i="2"/>
  <c r="AN138" i="2"/>
  <c r="AH138" i="2"/>
  <c r="Z140" i="2"/>
  <c r="T138" i="2"/>
  <c r="L138" i="2"/>
  <c r="E141" i="2"/>
  <c r="BP140" i="2" l="1"/>
  <c r="BJ139" i="2"/>
  <c r="BB140" i="2"/>
  <c r="AO138" i="2"/>
  <c r="AG139" i="2"/>
  <c r="AA140" i="2"/>
  <c r="S139" i="2"/>
  <c r="M138" i="2"/>
  <c r="F141" i="2"/>
  <c r="BQ140" i="2" l="1"/>
  <c r="BI140" i="2"/>
  <c r="BC140" i="2"/>
  <c r="AN139" i="2"/>
  <c r="AH139" i="2"/>
  <c r="Z141" i="2"/>
  <c r="T139" i="2"/>
  <c r="L139" i="2"/>
  <c r="E142" i="2"/>
  <c r="BP141" i="2" l="1"/>
  <c r="BJ140" i="2"/>
  <c r="BB141" i="2"/>
  <c r="AO139" i="2"/>
  <c r="AG140" i="2"/>
  <c r="AA141" i="2"/>
  <c r="S140" i="2"/>
  <c r="M139" i="2"/>
  <c r="F142" i="2"/>
  <c r="BQ141" i="2" l="1"/>
  <c r="BI141" i="2"/>
  <c r="BC141" i="2"/>
  <c r="AN140" i="2"/>
  <c r="AH140" i="2"/>
  <c r="Z142" i="2"/>
  <c r="T140" i="2"/>
  <c r="L140" i="2"/>
  <c r="E143" i="2"/>
  <c r="BP142" i="2" l="1"/>
  <c r="BJ141" i="2"/>
  <c r="BB142" i="2"/>
  <c r="AO140" i="2"/>
  <c r="AG141" i="2"/>
  <c r="AA142" i="2"/>
  <c r="S141" i="2"/>
  <c r="M140" i="2"/>
  <c r="F143" i="2"/>
  <c r="BQ142" i="2" l="1"/>
  <c r="BI142" i="2"/>
  <c r="BC142" i="2"/>
  <c r="AN141" i="2"/>
  <c r="AH141" i="2"/>
  <c r="Z143" i="2"/>
  <c r="T141" i="2"/>
  <c r="L141" i="2"/>
  <c r="E144" i="2"/>
  <c r="BP143" i="2" l="1"/>
  <c r="BJ142" i="2"/>
  <c r="BB143" i="2"/>
  <c r="AO141" i="2"/>
  <c r="AG142" i="2"/>
  <c r="AA143" i="2"/>
  <c r="S142" i="2"/>
  <c r="M141" i="2"/>
  <c r="F144" i="2"/>
  <c r="BQ143" i="2" l="1"/>
  <c r="BI143" i="2"/>
  <c r="BC143" i="2"/>
  <c r="AN142" i="2"/>
  <c r="AH142" i="2"/>
  <c r="Z144" i="2"/>
  <c r="T142" i="2"/>
  <c r="L142" i="2"/>
  <c r="E145" i="2"/>
  <c r="BP144" i="2" l="1"/>
  <c r="BJ143" i="2"/>
  <c r="BB144" i="2"/>
  <c r="AO142" i="2"/>
  <c r="AG143" i="2"/>
  <c r="AA144" i="2"/>
  <c r="S143" i="2"/>
  <c r="M142" i="2"/>
  <c r="F145" i="2"/>
  <c r="BQ144" i="2" l="1"/>
  <c r="BI144" i="2"/>
  <c r="BC144" i="2"/>
  <c r="AN143" i="2"/>
  <c r="AH143" i="2"/>
  <c r="Z145" i="2"/>
  <c r="T143" i="2"/>
  <c r="L143" i="2"/>
  <c r="E146" i="2"/>
  <c r="BP145" i="2" l="1"/>
  <c r="BJ144" i="2"/>
  <c r="BB145" i="2"/>
  <c r="AO143" i="2"/>
  <c r="AG144" i="2"/>
  <c r="AA145" i="2"/>
  <c r="S144" i="2"/>
  <c r="M143" i="2"/>
  <c r="F146" i="2"/>
  <c r="E147" i="2" s="1"/>
  <c r="F147" i="2" s="1"/>
  <c r="BQ145" i="2" l="1"/>
  <c r="BI145" i="2"/>
  <c r="BC145" i="2"/>
  <c r="AN144" i="2"/>
  <c r="AH144" i="2"/>
  <c r="Z146" i="2"/>
  <c r="T144" i="2"/>
  <c r="L144" i="2"/>
  <c r="BP146" i="2" l="1"/>
  <c r="BJ145" i="2"/>
  <c r="BB146" i="2"/>
  <c r="AO144" i="2"/>
  <c r="AG145" i="2"/>
  <c r="AA146" i="2"/>
  <c r="S145" i="2"/>
  <c r="M144" i="2"/>
  <c r="BQ146" i="2" l="1"/>
  <c r="BI146" i="2"/>
  <c r="BC146" i="2"/>
  <c r="AN145" i="2"/>
  <c r="AH145" i="2"/>
  <c r="Z147" i="2"/>
  <c r="AA147" i="2" s="1"/>
  <c r="T145" i="2"/>
  <c r="L145" i="2"/>
  <c r="BP147" i="2" l="1"/>
  <c r="BQ147" i="2" s="1"/>
  <c r="BJ146" i="2"/>
  <c r="BB147" i="2"/>
  <c r="BC147" i="2" s="1"/>
  <c r="AO145" i="2"/>
  <c r="AG146" i="2"/>
  <c r="S146" i="2"/>
  <c r="M145" i="2"/>
  <c r="BI147" i="2" l="1"/>
  <c r="BJ147" i="2" s="1"/>
  <c r="AN146" i="2"/>
  <c r="AH146" i="2"/>
  <c r="T146" i="2"/>
  <c r="L146" i="2"/>
  <c r="AO146" i="2" l="1"/>
  <c r="AG147" i="2"/>
  <c r="AH147" i="2" s="1"/>
  <c r="S147" i="2"/>
  <c r="T147" i="2" s="1"/>
  <c r="M146" i="2"/>
  <c r="AN147" i="2" l="1"/>
  <c r="AO147" i="2" s="1"/>
  <c r="L147" i="2"/>
  <c r="M147" i="2" s="1"/>
</calcChain>
</file>

<file path=xl/sharedStrings.xml><?xml version="1.0" encoding="utf-8"?>
<sst xmlns="http://schemas.openxmlformats.org/spreadsheetml/2006/main" count="288" uniqueCount="42">
  <si>
    <t>Theta</t>
  </si>
  <si>
    <t>Length</t>
  </si>
  <si>
    <t>Oscillations</t>
  </si>
  <si>
    <t>Time</t>
  </si>
  <si>
    <t>Period</t>
  </si>
  <si>
    <t>Period^2</t>
  </si>
  <si>
    <t>w0</t>
  </si>
  <si>
    <t>g</t>
  </si>
  <si>
    <t>L</t>
  </si>
  <si>
    <t>O0</t>
  </si>
  <si>
    <t>DELTAT</t>
  </si>
  <si>
    <t>n</t>
  </si>
  <si>
    <t>Omega</t>
  </si>
  <si>
    <t>Period of 5 degrees</t>
  </si>
  <si>
    <t>Period of 10 degrees</t>
  </si>
  <si>
    <t>Period of 20 degrees</t>
  </si>
  <si>
    <t>Period of 30 degrees</t>
  </si>
  <si>
    <t>Period of 40 degrees</t>
  </si>
  <si>
    <t>Period of 50 degrees</t>
  </si>
  <si>
    <t>Period of 60 degrees</t>
  </si>
  <si>
    <t>Period of 70 degrees</t>
  </si>
  <si>
    <t>Period of 80 degrees</t>
  </si>
  <si>
    <t>Period of 90 degrees</t>
  </si>
  <si>
    <t>Nonlin T</t>
  </si>
  <si>
    <t>Nonlin T^2</t>
  </si>
  <si>
    <t>T small angle</t>
  </si>
  <si>
    <t>T^2 small</t>
  </si>
  <si>
    <t>%Err</t>
  </si>
  <si>
    <t>Nonlinear Model T^2</t>
  </si>
  <si>
    <t>Measured T^2</t>
  </si>
  <si>
    <t>Angle</t>
  </si>
  <si>
    <t>Linear Model T^2</t>
  </si>
  <si>
    <t>Varying Angle Constant Length</t>
  </si>
  <si>
    <t>Constant Large Angle Varying Length</t>
  </si>
  <si>
    <t>Constant Small Angle Varying Length</t>
  </si>
  <si>
    <t>% Diff Between Linear Model and Measured</t>
  </si>
  <si>
    <t>% Diff Between Nonlinear Model and Measured</t>
  </si>
  <si>
    <t>AVG %Diff:</t>
  </si>
  <si>
    <t>UNCERT IN RULER</t>
  </si>
  <si>
    <t>UNCERT IN TIMER</t>
  </si>
  <si>
    <t>%Err in T^2</t>
  </si>
  <si>
    <t>AVG%Err: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</si>
</sst>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4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10" Type="http://schemas.openxmlformats.org/officeDocument/2006/relationships/styles" Target="styles.xml"/><Relationship Id="rId4" Type="http://schemas.openxmlformats.org/officeDocument/2006/relationships/worksheet" Target="work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T^2 vs Length Small Starting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185718123697732E-2"/>
          <c:y val="0.17881698339052582"/>
          <c:w val="0.89601610891791628"/>
          <c:h val="0.73130250727989377"/>
        </c:manualLayout>
      </c:layout>
      <c:scatterChart>
        <c:scatterStyle val="lineMarker"/>
        <c:varyColors val="0"/>
        <c:ser>
          <c:idx val="0"/>
          <c:order val="0"/>
          <c:tx>
            <c:v>Empirical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sq">
                <a:solidFill>
                  <a:schemeClr val="accent1"/>
                </a:solidFill>
                <a:prstDash val="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Sheet1!$C$3:$C$12</c:f>
              <c:numCache>
                <c:formatCode>0.00</c:formatCode>
                <c:ptCount val="10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</c:numCache>
            </c:numRef>
          </c:xVal>
          <c:yVal>
            <c:numRef>
              <c:f>Sheet1!$G$3:$G$12</c:f>
              <c:numCache>
                <c:formatCode>0.00</c:formatCode>
                <c:ptCount val="10"/>
                <c:pt idx="0">
                  <c:v>3.9481690000000005</c:v>
                </c:pt>
                <c:pt idx="1">
                  <c:v>3.6366490000000002</c:v>
                </c:pt>
                <c:pt idx="2">
                  <c:v>2.9618410000000002</c:v>
                </c:pt>
                <c:pt idx="3">
                  <c:v>2.7357159999999996</c:v>
                </c:pt>
                <c:pt idx="4">
                  <c:v>2.3409</c:v>
                </c:pt>
                <c:pt idx="5">
                  <c:v>1.962801</c:v>
                </c:pt>
                <c:pt idx="6">
                  <c:v>1.5276959999999999</c:v>
                </c:pt>
                <c:pt idx="7">
                  <c:v>1.2078009999999999</c:v>
                </c:pt>
                <c:pt idx="8">
                  <c:v>0.79923599999999984</c:v>
                </c:pt>
                <c:pt idx="9">
                  <c:v>0.48999999999999994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4-4C45-999D-BA2ED3180896}"/>
            </c:ext>
          </c:extLst>
        </c:ser>
        <c:ser>
          <c:idx val="1"/>
          <c:order val="1"/>
          <c:tx>
            <c:v>Small Angle Approximation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Sheet1!$C$3:$C$12</c:f>
              <c:numCache>
                <c:formatCode>0.00</c:formatCode>
                <c:ptCount val="10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</c:numCache>
            </c:numRef>
          </c:xVal>
          <c:yVal>
            <c:numRef>
              <c:f>Sheet1!$I$3:$I$12</c:f>
              <c:numCache>
                <c:formatCode>0.00</c:formatCode>
                <c:ptCount val="10"/>
                <c:pt idx="0">
                  <c:v>4.0243265306122433</c:v>
                </c:pt>
                <c:pt idx="1">
                  <c:v>3.6218938775510199</c:v>
                </c:pt>
                <c:pt idx="2">
                  <c:v>3.219461224489796</c:v>
                </c:pt>
                <c:pt idx="3">
                  <c:v>2.8170285714285717</c:v>
                </c:pt>
                <c:pt idx="4">
                  <c:v>2.4145959183673469</c:v>
                </c:pt>
                <c:pt idx="5">
                  <c:v>2.0121632653061226</c:v>
                </c:pt>
                <c:pt idx="6">
                  <c:v>1.6097306122448976</c:v>
                </c:pt>
                <c:pt idx="7">
                  <c:v>1.2072979591836732</c:v>
                </c:pt>
                <c:pt idx="8">
                  <c:v>0.804865306122449</c:v>
                </c:pt>
                <c:pt idx="9">
                  <c:v>0.40243265306122439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4-4C45-999D-BA2ED3180896}"/>
            </c:ext>
          </c:extLst>
        </c:ser>
        <c:ser>
          <c:idx val="2"/>
          <c:order val="2"/>
          <c:tx>
            <c:v>Nonlinear Model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sq">
                <a:solidFill>
                  <a:schemeClr val="accent3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Sheet1!$C$3:$C$12</c:f>
              <c:numCache>
                <c:formatCode>0.00</c:formatCode>
                <c:ptCount val="10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</c:numCache>
            </c:numRef>
          </c:xVal>
          <c:yVal>
            <c:numRef>
              <c:f>Sheet1!$K$3:$K$12</c:f>
              <c:numCache>
                <c:formatCode>0.00</c:formatCode>
                <c:ptCount val="10"/>
                <c:pt idx="0">
                  <c:v>4.0804</c:v>
                </c:pt>
                <c:pt idx="1">
                  <c:v>3.6863999999999999</c:v>
                </c:pt>
                <c:pt idx="2">
                  <c:v>3.24</c:v>
                </c:pt>
                <c:pt idx="3">
                  <c:v>2.8223999999999996</c:v>
                </c:pt>
                <c:pt idx="4">
                  <c:v>2.4336000000000002</c:v>
                </c:pt>
                <c:pt idx="5">
                  <c:v>2.0164</c:v>
                </c:pt>
                <c:pt idx="6">
                  <c:v>1.6384000000000001</c:v>
                </c:pt>
                <c:pt idx="7">
                  <c:v>1.2100000000000002</c:v>
                </c:pt>
                <c:pt idx="8">
                  <c:v>0.81</c:v>
                </c:pt>
                <c:pt idx="9">
                  <c:v>0.40960000000000002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34-4C45-999D-BA2ED3180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744088"/>
        <c:axId val="302743104"/>
      </c:scatterChart>
      <c:valAx>
        <c:axId val="30274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Length of String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2743104"/>
        <c:crosses val="autoZero"/>
        <c:crossBetween val="midCat"/>
      </c:valAx>
      <c:valAx>
        <c:axId val="3027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Period Squared (s^2)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2744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734714448181777"/>
          <c:y val="5.8642074678082856E-2"/>
          <c:w val="0.82218669268740074"/>
          <c:h val="0.1064742747870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T^2 vs Length Large Starting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185718123697732E-2"/>
          <c:y val="0.19703464862857475"/>
          <c:w val="0.89601610891791628"/>
          <c:h val="0.71308484204184486"/>
        </c:manualLayout>
      </c:layout>
      <c:scatterChart>
        <c:scatterStyle val="lineMarker"/>
        <c:varyColors val="0"/>
        <c:ser>
          <c:idx val="0"/>
          <c:order val="0"/>
          <c:tx>
            <c:v>Empirical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mpd="dbl">
                <a:noFill/>
              </a:ln>
              <a:effectLst/>
            </c:spPr>
          </c:marker>
          <c:trendline>
            <c:spPr>
              <a:ln w="19050" cap="sq">
                <a:solidFill>
                  <a:schemeClr val="accent1"/>
                </a:solidFill>
                <a:prstDash val="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Sheet1!$O$3:$O$12</c:f>
              <c:numCache>
                <c:formatCode>0.00</c:formatCode>
                <c:ptCount val="10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</c:numCache>
            </c:numRef>
          </c:xVal>
          <c:yVal>
            <c:numRef>
              <c:f>Sheet1!$S$3:$S$12</c:f>
              <c:numCache>
                <c:formatCode>0.00</c:formatCode>
                <c:ptCount val="10"/>
                <c:pt idx="0">
                  <c:v>4.9862889999999984</c:v>
                </c:pt>
                <c:pt idx="1">
                  <c:v>4.3097760000000003</c:v>
                </c:pt>
                <c:pt idx="2">
                  <c:v>3.9800249999999995</c:v>
                </c:pt>
                <c:pt idx="3">
                  <c:v>3.3196839999999996</c:v>
                </c:pt>
                <c:pt idx="4">
                  <c:v>2.9309440000000007</c:v>
                </c:pt>
                <c:pt idx="5">
                  <c:v>2.4118089999999999</c:v>
                </c:pt>
                <c:pt idx="6">
                  <c:v>1.8604960000000004</c:v>
                </c:pt>
                <c:pt idx="7">
                  <c:v>1.478656</c:v>
                </c:pt>
                <c:pt idx="8">
                  <c:v>1.0140490000000002</c:v>
                </c:pt>
                <c:pt idx="9">
                  <c:v>0.48999999999999994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25-4003-B1CE-F14283867F7E}"/>
            </c:ext>
          </c:extLst>
        </c:ser>
        <c:ser>
          <c:idx val="1"/>
          <c:order val="1"/>
          <c:tx>
            <c:v>Small Angle Approximation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Sheet1!$O$3:$O$12</c:f>
              <c:numCache>
                <c:formatCode>0.00</c:formatCode>
                <c:ptCount val="10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</c:numCache>
            </c:numRef>
          </c:xVal>
          <c:yVal>
            <c:numRef>
              <c:f>Sheet1!$U$3:$U$12</c:f>
              <c:numCache>
                <c:formatCode>0.00</c:formatCode>
                <c:ptCount val="10"/>
                <c:pt idx="0">
                  <c:v>4.0243265306122433</c:v>
                </c:pt>
                <c:pt idx="1">
                  <c:v>3.6218938775510199</c:v>
                </c:pt>
                <c:pt idx="2">
                  <c:v>3.219461224489796</c:v>
                </c:pt>
                <c:pt idx="3">
                  <c:v>2.8170285714285717</c:v>
                </c:pt>
                <c:pt idx="4">
                  <c:v>2.4145959183673469</c:v>
                </c:pt>
                <c:pt idx="5">
                  <c:v>2.0121632653061226</c:v>
                </c:pt>
                <c:pt idx="6">
                  <c:v>1.6097306122448976</c:v>
                </c:pt>
                <c:pt idx="7">
                  <c:v>1.2072979591836732</c:v>
                </c:pt>
                <c:pt idx="8">
                  <c:v>0.804865306122449</c:v>
                </c:pt>
                <c:pt idx="9">
                  <c:v>0.40243265306122439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25-4003-B1CE-F14283867F7E}"/>
            </c:ext>
          </c:extLst>
        </c:ser>
        <c:ser>
          <c:idx val="2"/>
          <c:order val="2"/>
          <c:tx>
            <c:v>Nonlinear Model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sq">
                <a:solidFill>
                  <a:schemeClr val="accent3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Sheet1!$O$3:$O$12</c:f>
              <c:numCache>
                <c:formatCode>0.00</c:formatCode>
                <c:ptCount val="10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</c:numCache>
            </c:numRef>
          </c:xVal>
          <c:yVal>
            <c:numRef>
              <c:f>Sheet1!$W$3:$W$12</c:f>
              <c:numCache>
                <c:formatCode>0.00</c:formatCode>
                <c:ptCount val="10"/>
                <c:pt idx="0">
                  <c:v>5.2899999999999991</c:v>
                </c:pt>
                <c:pt idx="1">
                  <c:v>4.7524000000000006</c:v>
                </c:pt>
                <c:pt idx="2">
                  <c:v>4.2435999999999998</c:v>
                </c:pt>
                <c:pt idx="3">
                  <c:v>3.6863999999999999</c:v>
                </c:pt>
                <c:pt idx="4">
                  <c:v>3.1684000000000001</c:v>
                </c:pt>
                <c:pt idx="5">
                  <c:v>2.6244000000000005</c:v>
                </c:pt>
                <c:pt idx="6">
                  <c:v>2.1315999999999997</c:v>
                </c:pt>
                <c:pt idx="7">
                  <c:v>1.5876000000000001</c:v>
                </c:pt>
                <c:pt idx="8">
                  <c:v>1.0816000000000001</c:v>
                </c:pt>
                <c:pt idx="9">
                  <c:v>0.54759999999999998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25-4003-B1CE-F14283867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339200"/>
        <c:axId val="484338544"/>
      </c:scatterChart>
      <c:valAx>
        <c:axId val="48433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Length of String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338544"/>
        <c:crosses val="autoZero"/>
        <c:crossBetween val="midCat"/>
      </c:valAx>
      <c:valAx>
        <c:axId val="4843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Period Squared (s^2)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33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8924361058564281E-2"/>
          <c:y val="5.8883542419427087E-2"/>
          <c:w val="0.83731097993341075"/>
          <c:h val="0.1158850709181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-60000" spcFirstLastPara="1" vertOverflow="ellipsis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T^2 vs Theta</a:t>
            </a:r>
          </a:p>
        </c:rich>
      </c:tx>
      <c:overlay val="0"/>
      <c:spPr>
        <a:noFill/>
        <a:ln>
          <a:noFill/>
        </a:ln>
        <a:effectLst/>
      </c:spPr>
      <c:txPr>
        <a:bodyPr rot="-60000" spcFirstLastPara="1" vertOverflow="ellipsis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185718123697732E-2"/>
          <c:y val="0.21120394381372398"/>
          <c:w val="0.88933574361110479"/>
          <c:h val="0.69891554685669566"/>
        </c:manualLayout>
      </c:layout>
      <c:scatterChart>
        <c:scatterStyle val="lineMarker"/>
        <c:varyColors val="0"/>
        <c:ser>
          <c:idx val="0"/>
          <c:order val="0"/>
          <c:tx>
            <c:v>Empirical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sq">
                <a:solidFill>
                  <a:schemeClr val="accent1"/>
                </a:solidFill>
                <a:prstDash val="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Sheet1!$Z$3:$Z$12</c:f>
              <c:numCache>
                <c:formatCode>0.00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Sheet1!$AE$3:$AE$12</c:f>
              <c:numCache>
                <c:formatCode>0.00</c:formatCode>
                <c:ptCount val="10"/>
                <c:pt idx="0">
                  <c:v>4.1290240000000002</c:v>
                </c:pt>
                <c:pt idx="1">
                  <c:v>4.2724890000000011</c:v>
                </c:pt>
                <c:pt idx="2">
                  <c:v>4.2230250000000007</c:v>
                </c:pt>
                <c:pt idx="3">
                  <c:v>4.0481439999999997</c:v>
                </c:pt>
                <c:pt idx="4">
                  <c:v>4.3513959999999994</c:v>
                </c:pt>
                <c:pt idx="5">
                  <c:v>4.4058009999999994</c:v>
                </c:pt>
                <c:pt idx="6">
                  <c:v>4.5028839999999999</c:v>
                </c:pt>
                <c:pt idx="7">
                  <c:v>4.7349760000000005</c:v>
                </c:pt>
                <c:pt idx="8">
                  <c:v>5.0310489999999994</c:v>
                </c:pt>
                <c:pt idx="9">
                  <c:v>5.0940490000000009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E9-48A6-BFCD-FF1A91CD93BC}"/>
            </c:ext>
          </c:extLst>
        </c:ser>
        <c:ser>
          <c:idx val="1"/>
          <c:order val="1"/>
          <c:tx>
            <c:v>Small angle Approximation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Sheet1!$Z$3:$Z$12</c:f>
              <c:numCache>
                <c:formatCode>0.00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Sheet1!$AG$3:$AG$12</c:f>
              <c:numCache>
                <c:formatCode>0.00</c:formatCode>
                <c:ptCount val="10"/>
                <c:pt idx="0">
                  <c:v>4.0243265306122433</c:v>
                </c:pt>
                <c:pt idx="1">
                  <c:v>4.0243265306122433</c:v>
                </c:pt>
                <c:pt idx="2">
                  <c:v>4.0243265306122433</c:v>
                </c:pt>
                <c:pt idx="3">
                  <c:v>4.0243265306122433</c:v>
                </c:pt>
                <c:pt idx="4">
                  <c:v>4.0243265306122433</c:v>
                </c:pt>
                <c:pt idx="5">
                  <c:v>4.0243265306122433</c:v>
                </c:pt>
                <c:pt idx="6">
                  <c:v>4.0243265306122433</c:v>
                </c:pt>
                <c:pt idx="7">
                  <c:v>4.0243265306122433</c:v>
                </c:pt>
                <c:pt idx="8">
                  <c:v>4.0243265306122433</c:v>
                </c:pt>
                <c:pt idx="9">
                  <c:v>4.0243265306122433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E9-48A6-BFCD-FF1A91CD93BC}"/>
            </c:ext>
          </c:extLst>
        </c:ser>
        <c:ser>
          <c:idx val="2"/>
          <c:order val="2"/>
          <c:tx>
            <c:v>Nonlinear Model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sq">
                <a:solidFill>
                  <a:schemeClr val="accent3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Sheet1!$Z$3:$Z$12</c:f>
              <c:numCache>
                <c:formatCode>0.00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Sheet1!$AI$3:$AI$12</c:f>
              <c:numCache>
                <c:formatCode>0.00</c:formatCode>
                <c:ptCount val="10"/>
                <c:pt idx="0">
                  <c:v>4.0804</c:v>
                </c:pt>
                <c:pt idx="1">
                  <c:v>4.0804</c:v>
                </c:pt>
                <c:pt idx="2">
                  <c:v>4.1616</c:v>
                </c:pt>
                <c:pt idx="3">
                  <c:v>4.2435999999999998</c:v>
                </c:pt>
                <c:pt idx="4">
                  <c:v>4.3264000000000005</c:v>
                </c:pt>
                <c:pt idx="5">
                  <c:v>4.4944000000000006</c:v>
                </c:pt>
                <c:pt idx="6">
                  <c:v>4.6656000000000004</c:v>
                </c:pt>
                <c:pt idx="7">
                  <c:v>4.9284000000000008</c:v>
                </c:pt>
                <c:pt idx="8">
                  <c:v>5.2899999999999991</c:v>
                </c:pt>
                <c:pt idx="9">
                  <c:v>5.6643999999999997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CE9-48A6-BFCD-FF1A91CD9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751304"/>
        <c:axId val="302750648"/>
      </c:scatterChart>
      <c:valAx>
        <c:axId val="302751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Theta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2750648"/>
        <c:crosses val="autoZero"/>
        <c:crossBetween val="midCat"/>
      </c:valAx>
      <c:valAx>
        <c:axId val="302750648"/>
        <c:scaling>
          <c:orientation val="minMax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T^2 (s^2)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2751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3322192085418967E-2"/>
          <c:y val="6.4956097498776719E-2"/>
          <c:w val="0.85533038635309988"/>
          <c:h val="0.117909255944648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DB5256-F8FB-436D-B017-A174211B3C88}">
  <sheetPr/>
  <sheetViews>
    <sheetView zoomScale="94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D11FDE-E21B-4626-BF18-FD6807623644}">
  <sheetPr/>
  <sheetViews>
    <sheetView zoomScale="6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6E639A-2E13-404A-B6F2-B4BDE37910A7}">
  <sheetPr/>
  <sheetViews>
    <sheetView zoomScale="11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97" cy="62723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5A83DB-5FAD-4D5C-9CE3-B5637F1F81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77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AB7ABB-7CDA-4FAC-BDDF-BBA8312CE3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77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C2F905-D0D2-4EFC-8C68-F1B9A7FD2E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3C32-9C82-4D1A-86B5-311B0B123C25}">
  <dimension ref="A2:AL25"/>
  <sheetViews>
    <sheetView topLeftCell="G1" zoomScale="78" workbookViewId="0">
      <selection activeCell="C15" sqref="C15:AD25"/>
    </sheetView>
  </sheetViews>
  <sheetFormatPr defaultRowHeight="15" x14ac:dyDescent="0.25"/>
  <cols>
    <col min="1" max="1" width="8.85546875" customWidth="1"/>
    <col min="2" max="2" width="5.7109375" bestFit="1" customWidth="1"/>
    <col min="3" max="3" width="6.5703125" bestFit="1" customWidth="1"/>
    <col min="4" max="4" width="12.5703125" bestFit="1" customWidth="1"/>
    <col min="5" max="5" width="15.28515625" bestFit="1" customWidth="1"/>
    <col min="6" max="6" width="18.28515625" bestFit="1" customWidth="1"/>
    <col min="7" max="7" width="8.28515625" bestFit="1" customWidth="1"/>
    <col min="8" max="8" width="11.42578125" bestFit="1" customWidth="1"/>
    <col min="9" max="9" width="8.7109375" bestFit="1" customWidth="1"/>
    <col min="10" max="10" width="7.7109375" bestFit="1" customWidth="1"/>
    <col min="11" max="11" width="9.7109375" bestFit="1" customWidth="1"/>
    <col min="12" max="12" width="9.7109375" customWidth="1"/>
    <col min="14" max="14" width="5.7109375" bestFit="1" customWidth="1"/>
    <col min="15" max="15" width="6.5703125" bestFit="1" customWidth="1"/>
    <col min="16" max="16" width="12.5703125" bestFit="1" customWidth="1"/>
    <col min="17" max="17" width="15.28515625" bestFit="1" customWidth="1"/>
    <col min="18" max="18" width="18.28515625" bestFit="1" customWidth="1"/>
    <col min="19" max="19" width="8.28515625" bestFit="1" customWidth="1"/>
    <col min="20" max="20" width="11.42578125" bestFit="1" customWidth="1"/>
    <col min="21" max="21" width="8.7109375" bestFit="1" customWidth="1"/>
    <col min="22" max="22" width="7.7109375" bestFit="1" customWidth="1"/>
    <col min="23" max="23" width="9.7109375" bestFit="1" customWidth="1"/>
    <col min="24" max="24" width="9.7109375" customWidth="1"/>
    <col min="26" max="26" width="5.7109375" bestFit="1" customWidth="1"/>
    <col min="27" max="27" width="6.5703125" bestFit="1" customWidth="1"/>
    <col min="28" max="28" width="12.5703125" bestFit="1" customWidth="1"/>
    <col min="29" max="29" width="15.28515625" bestFit="1" customWidth="1"/>
    <col min="30" max="30" width="18.28515625" bestFit="1" customWidth="1"/>
    <col min="31" max="31" width="8.28515625" bestFit="1" customWidth="1"/>
    <col min="32" max="32" width="11.42578125" bestFit="1" customWidth="1"/>
    <col min="33" max="33" width="8.7109375" bestFit="1" customWidth="1"/>
    <col min="34" max="34" width="7.7109375" bestFit="1" customWidth="1"/>
    <col min="35" max="35" width="9.7109375" bestFit="1" customWidth="1"/>
  </cols>
  <sheetData>
    <row r="2" spans="1:38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25</v>
      </c>
      <c r="I2" s="1" t="s">
        <v>26</v>
      </c>
      <c r="J2" s="1" t="s">
        <v>23</v>
      </c>
      <c r="K2" s="1" t="s">
        <v>24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25</v>
      </c>
      <c r="U2" s="1" t="s">
        <v>26</v>
      </c>
      <c r="V2" s="1" t="s">
        <v>23</v>
      </c>
      <c r="W2" s="1" t="s">
        <v>24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F2" s="1" t="s">
        <v>25</v>
      </c>
      <c r="AG2" s="1" t="s">
        <v>26</v>
      </c>
      <c r="AH2" s="1" t="s">
        <v>23</v>
      </c>
      <c r="AI2" s="1" t="s">
        <v>24</v>
      </c>
    </row>
    <row r="3" spans="1:38" s="3" customFormat="1" x14ac:dyDescent="0.25">
      <c r="A3"/>
      <c r="B3" s="3">
        <v>5</v>
      </c>
      <c r="C3" s="3">
        <v>1</v>
      </c>
      <c r="D3" s="3">
        <v>10</v>
      </c>
      <c r="E3" s="3">
        <v>19.87</v>
      </c>
      <c r="F3" s="3">
        <f>E3/D3</f>
        <v>1.9870000000000001</v>
      </c>
      <c r="G3" s="3">
        <f>F3^2</f>
        <v>3.9481690000000005</v>
      </c>
      <c r="H3" s="3">
        <f>2*3.14*SQRT(C3/9.8)</f>
        <v>2.006072414099811</v>
      </c>
      <c r="I3" s="3">
        <f>H3^2</f>
        <v>4.0243265306122433</v>
      </c>
      <c r="J3" s="3">
        <v>2.02</v>
      </c>
      <c r="K3" s="3">
        <f>J3^2</f>
        <v>4.0804</v>
      </c>
      <c r="M3"/>
      <c r="N3" s="3">
        <v>80</v>
      </c>
      <c r="O3" s="3">
        <v>1</v>
      </c>
      <c r="P3" s="3">
        <v>10</v>
      </c>
      <c r="Q3" s="3">
        <v>22.33</v>
      </c>
      <c r="R3" s="3">
        <f>Q3/P3</f>
        <v>2.2329999999999997</v>
      </c>
      <c r="S3" s="3">
        <f>R3^2</f>
        <v>4.9862889999999984</v>
      </c>
      <c r="T3" s="3">
        <f>2*3.14*SQRT(O3/9.8)</f>
        <v>2.006072414099811</v>
      </c>
      <c r="U3" s="3">
        <f>T3^2</f>
        <v>4.0243265306122433</v>
      </c>
      <c r="V3" s="3">
        <v>2.2999999999999998</v>
      </c>
      <c r="W3" s="3">
        <f>V3^2</f>
        <v>5.2899999999999991</v>
      </c>
      <c r="Y3"/>
      <c r="Z3" s="3">
        <v>5</v>
      </c>
      <c r="AA3" s="3">
        <v>1</v>
      </c>
      <c r="AB3" s="3">
        <v>10</v>
      </c>
      <c r="AC3" s="3">
        <v>20.32</v>
      </c>
      <c r="AD3" s="3">
        <f>AC3/AB3</f>
        <v>2.032</v>
      </c>
      <c r="AE3" s="3">
        <f>AD3^2</f>
        <v>4.1290240000000002</v>
      </c>
      <c r="AF3" s="3">
        <f>2*3.14*SQRT(AA3/9.8)</f>
        <v>2.006072414099811</v>
      </c>
      <c r="AG3" s="3">
        <f>AF3^2</f>
        <v>4.0243265306122433</v>
      </c>
      <c r="AH3" s="3">
        <f>2.02</f>
        <v>2.02</v>
      </c>
      <c r="AI3" s="3">
        <f>AH3^2</f>
        <v>4.0804</v>
      </c>
      <c r="AJ3"/>
      <c r="AK3"/>
      <c r="AL3"/>
    </row>
    <row r="4" spans="1:38" s="3" customFormat="1" x14ac:dyDescent="0.25">
      <c r="A4"/>
      <c r="B4" s="3">
        <v>5</v>
      </c>
      <c r="C4" s="3">
        <v>0.9</v>
      </c>
      <c r="D4" s="3">
        <v>10</v>
      </c>
      <c r="E4" s="3">
        <v>19.07</v>
      </c>
      <c r="F4" s="3">
        <f t="shared" ref="F4:F12" si="0">E4/D4</f>
        <v>1.907</v>
      </c>
      <c r="G4" s="3">
        <f t="shared" ref="G4:G12" si="1">F4^2</f>
        <v>3.6366490000000002</v>
      </c>
      <c r="H4" s="3">
        <f t="shared" ref="H4:H12" si="2">2*3.14*SQRT(C4/9.8)</f>
        <v>1.9031273939363649</v>
      </c>
      <c r="I4" s="3">
        <f t="shared" ref="I4:I12" si="3">H4^2</f>
        <v>3.6218938775510199</v>
      </c>
      <c r="J4" s="3">
        <v>1.92</v>
      </c>
      <c r="K4" s="3">
        <f t="shared" ref="K4:K12" si="4">J4^2</f>
        <v>3.6863999999999999</v>
      </c>
      <c r="M4"/>
      <c r="N4" s="3">
        <v>80</v>
      </c>
      <c r="O4" s="3">
        <v>0.9</v>
      </c>
      <c r="P4" s="3">
        <v>10</v>
      </c>
      <c r="Q4" s="3">
        <v>20.76</v>
      </c>
      <c r="R4" s="3">
        <f t="shared" ref="R4:R12" si="5">Q4/P4</f>
        <v>2.0760000000000001</v>
      </c>
      <c r="S4" s="3">
        <f t="shared" ref="S4:S12" si="6">R4^2</f>
        <v>4.3097760000000003</v>
      </c>
      <c r="T4" s="3">
        <f t="shared" ref="T4:T12" si="7">2*3.14*SQRT(O4/9.8)</f>
        <v>1.9031273939363649</v>
      </c>
      <c r="U4" s="3">
        <f t="shared" ref="U4:U12" si="8">T4^2</f>
        <v>3.6218938775510199</v>
      </c>
      <c r="V4" s="3">
        <v>2.1800000000000002</v>
      </c>
      <c r="W4" s="3">
        <f t="shared" ref="W4:W12" si="9">V4^2</f>
        <v>4.7524000000000006</v>
      </c>
      <c r="Y4"/>
      <c r="Z4" s="3">
        <v>10</v>
      </c>
      <c r="AA4" s="3">
        <v>1</v>
      </c>
      <c r="AB4" s="3">
        <v>10</v>
      </c>
      <c r="AC4" s="3">
        <v>20.67</v>
      </c>
      <c r="AD4" s="3">
        <f t="shared" ref="AD4:AD12" si="10">AC4/AB4</f>
        <v>2.0670000000000002</v>
      </c>
      <c r="AE4" s="3">
        <f t="shared" ref="AE4:AE12" si="11">AD4^2</f>
        <v>4.2724890000000011</v>
      </c>
      <c r="AF4" s="3">
        <f t="shared" ref="AF4:AF12" si="12">2*3.14*SQRT(AA4/9.8)</f>
        <v>2.006072414099811</v>
      </c>
      <c r="AG4" s="3">
        <f t="shared" ref="AG4:AG12" si="13">AF4^2</f>
        <v>4.0243265306122433</v>
      </c>
      <c r="AH4" s="3">
        <f>2.02</f>
        <v>2.02</v>
      </c>
      <c r="AI4" s="3">
        <f t="shared" ref="AI4:AI12" si="14">AH4^2</f>
        <v>4.0804</v>
      </c>
      <c r="AJ4"/>
      <c r="AK4"/>
      <c r="AL4"/>
    </row>
    <row r="5" spans="1:38" s="3" customFormat="1" x14ac:dyDescent="0.25">
      <c r="A5"/>
      <c r="B5" s="3">
        <v>5</v>
      </c>
      <c r="C5" s="3">
        <v>0.8</v>
      </c>
      <c r="D5" s="3">
        <v>10</v>
      </c>
      <c r="E5" s="3">
        <v>17.21</v>
      </c>
      <c r="F5" s="3">
        <f t="shared" si="0"/>
        <v>1.7210000000000001</v>
      </c>
      <c r="G5" s="3">
        <f t="shared" si="1"/>
        <v>2.9618410000000002</v>
      </c>
      <c r="H5" s="3">
        <f t="shared" si="2"/>
        <v>1.7942857142857143</v>
      </c>
      <c r="I5" s="3">
        <f t="shared" si="3"/>
        <v>3.219461224489796</v>
      </c>
      <c r="J5" s="3">
        <v>1.8</v>
      </c>
      <c r="K5" s="3">
        <f t="shared" si="4"/>
        <v>3.24</v>
      </c>
      <c r="M5"/>
      <c r="N5" s="3">
        <v>80</v>
      </c>
      <c r="O5" s="3">
        <v>0.8</v>
      </c>
      <c r="P5" s="3">
        <v>10</v>
      </c>
      <c r="Q5" s="3">
        <v>19.95</v>
      </c>
      <c r="R5" s="3">
        <f t="shared" si="5"/>
        <v>1.9949999999999999</v>
      </c>
      <c r="S5" s="3">
        <f t="shared" si="6"/>
        <v>3.9800249999999995</v>
      </c>
      <c r="T5" s="3">
        <f t="shared" si="7"/>
        <v>1.7942857142857143</v>
      </c>
      <c r="U5" s="3">
        <f t="shared" si="8"/>
        <v>3.219461224489796</v>
      </c>
      <c r="V5" s="3">
        <v>2.06</v>
      </c>
      <c r="W5" s="3">
        <f t="shared" si="9"/>
        <v>4.2435999999999998</v>
      </c>
      <c r="Y5"/>
      <c r="Z5" s="3">
        <v>20</v>
      </c>
      <c r="AA5" s="3">
        <v>1</v>
      </c>
      <c r="AB5" s="3">
        <v>10</v>
      </c>
      <c r="AC5" s="3">
        <v>20.55</v>
      </c>
      <c r="AD5" s="3">
        <f t="shared" si="10"/>
        <v>2.0550000000000002</v>
      </c>
      <c r="AE5" s="3">
        <f t="shared" si="11"/>
        <v>4.2230250000000007</v>
      </c>
      <c r="AF5" s="3">
        <f t="shared" si="12"/>
        <v>2.006072414099811</v>
      </c>
      <c r="AG5" s="3">
        <f t="shared" si="13"/>
        <v>4.0243265306122433</v>
      </c>
      <c r="AH5" s="3">
        <v>2.04</v>
      </c>
      <c r="AI5" s="3">
        <f t="shared" si="14"/>
        <v>4.1616</v>
      </c>
      <c r="AJ5"/>
      <c r="AK5"/>
      <c r="AL5"/>
    </row>
    <row r="6" spans="1:38" s="3" customFormat="1" x14ac:dyDescent="0.25">
      <c r="A6"/>
      <c r="B6" s="3">
        <v>5</v>
      </c>
      <c r="C6" s="3">
        <v>0.7</v>
      </c>
      <c r="D6" s="3">
        <v>10</v>
      </c>
      <c r="E6" s="3">
        <v>16.54</v>
      </c>
      <c r="F6" s="3">
        <f t="shared" si="0"/>
        <v>1.6539999999999999</v>
      </c>
      <c r="G6" s="3">
        <f t="shared" si="1"/>
        <v>2.7357159999999996</v>
      </c>
      <c r="H6" s="3">
        <f t="shared" si="2"/>
        <v>1.6784005992100253</v>
      </c>
      <c r="I6" s="3">
        <f t="shared" si="3"/>
        <v>2.8170285714285717</v>
      </c>
      <c r="J6" s="3">
        <v>1.68</v>
      </c>
      <c r="K6" s="3">
        <f t="shared" si="4"/>
        <v>2.8223999999999996</v>
      </c>
      <c r="M6"/>
      <c r="N6" s="3">
        <v>80</v>
      </c>
      <c r="O6" s="3">
        <v>0.7</v>
      </c>
      <c r="P6" s="3">
        <v>10</v>
      </c>
      <c r="Q6" s="3">
        <v>18.22</v>
      </c>
      <c r="R6" s="3">
        <f t="shared" si="5"/>
        <v>1.8219999999999998</v>
      </c>
      <c r="S6" s="3">
        <f t="shared" si="6"/>
        <v>3.3196839999999996</v>
      </c>
      <c r="T6" s="3">
        <f t="shared" si="7"/>
        <v>1.6784005992100253</v>
      </c>
      <c r="U6" s="3">
        <f t="shared" si="8"/>
        <v>2.8170285714285717</v>
      </c>
      <c r="V6" s="3">
        <v>1.92</v>
      </c>
      <c r="W6" s="3">
        <f t="shared" si="9"/>
        <v>3.6863999999999999</v>
      </c>
      <c r="Y6"/>
      <c r="Z6" s="3">
        <v>30</v>
      </c>
      <c r="AA6" s="3">
        <v>1</v>
      </c>
      <c r="AB6" s="3">
        <v>10</v>
      </c>
      <c r="AC6" s="3">
        <v>20.12</v>
      </c>
      <c r="AD6" s="3">
        <f t="shared" si="10"/>
        <v>2.012</v>
      </c>
      <c r="AE6" s="3">
        <f t="shared" si="11"/>
        <v>4.0481439999999997</v>
      </c>
      <c r="AF6" s="3">
        <f t="shared" si="12"/>
        <v>2.006072414099811</v>
      </c>
      <c r="AG6" s="3">
        <f t="shared" si="13"/>
        <v>4.0243265306122433</v>
      </c>
      <c r="AH6" s="3">
        <v>2.06</v>
      </c>
      <c r="AI6" s="3">
        <f t="shared" si="14"/>
        <v>4.2435999999999998</v>
      </c>
      <c r="AJ6"/>
      <c r="AK6"/>
      <c r="AL6"/>
    </row>
    <row r="7" spans="1:38" s="3" customFormat="1" x14ac:dyDescent="0.25">
      <c r="A7"/>
      <c r="B7" s="3">
        <v>5</v>
      </c>
      <c r="C7" s="3">
        <v>0.6</v>
      </c>
      <c r="D7" s="3">
        <v>10</v>
      </c>
      <c r="E7" s="3">
        <v>15.3</v>
      </c>
      <c r="F7" s="3">
        <f t="shared" si="0"/>
        <v>1.53</v>
      </c>
      <c r="G7" s="3">
        <f t="shared" si="1"/>
        <v>2.3409</v>
      </c>
      <c r="H7" s="3">
        <f t="shared" si="2"/>
        <v>1.5538970102189356</v>
      </c>
      <c r="I7" s="3">
        <f t="shared" si="3"/>
        <v>2.4145959183673469</v>
      </c>
      <c r="J7" s="3">
        <v>1.56</v>
      </c>
      <c r="K7" s="3">
        <f t="shared" si="4"/>
        <v>2.4336000000000002</v>
      </c>
      <c r="M7"/>
      <c r="N7" s="3">
        <v>80</v>
      </c>
      <c r="O7" s="3">
        <v>0.6</v>
      </c>
      <c r="P7" s="3">
        <v>10</v>
      </c>
      <c r="Q7" s="3">
        <v>17.12</v>
      </c>
      <c r="R7" s="3">
        <f t="shared" si="5"/>
        <v>1.7120000000000002</v>
      </c>
      <c r="S7" s="3">
        <f t="shared" si="6"/>
        <v>2.9309440000000007</v>
      </c>
      <c r="T7" s="3">
        <f t="shared" si="7"/>
        <v>1.5538970102189356</v>
      </c>
      <c r="U7" s="3">
        <f t="shared" si="8"/>
        <v>2.4145959183673469</v>
      </c>
      <c r="V7" s="3">
        <v>1.78</v>
      </c>
      <c r="W7" s="3">
        <f t="shared" si="9"/>
        <v>3.1684000000000001</v>
      </c>
      <c r="Y7"/>
      <c r="Z7" s="3">
        <v>40</v>
      </c>
      <c r="AA7" s="3">
        <v>1</v>
      </c>
      <c r="AB7" s="3">
        <v>10</v>
      </c>
      <c r="AC7" s="3">
        <v>20.86</v>
      </c>
      <c r="AD7" s="3">
        <f t="shared" si="10"/>
        <v>2.0859999999999999</v>
      </c>
      <c r="AE7" s="3">
        <f t="shared" si="11"/>
        <v>4.3513959999999994</v>
      </c>
      <c r="AF7" s="3">
        <f t="shared" si="12"/>
        <v>2.006072414099811</v>
      </c>
      <c r="AG7" s="3">
        <f t="shared" si="13"/>
        <v>4.0243265306122433</v>
      </c>
      <c r="AH7" s="3">
        <v>2.08</v>
      </c>
      <c r="AI7" s="3">
        <f t="shared" si="14"/>
        <v>4.3264000000000005</v>
      </c>
      <c r="AJ7"/>
      <c r="AK7"/>
      <c r="AL7"/>
    </row>
    <row r="8" spans="1:38" s="3" customFormat="1" x14ac:dyDescent="0.25">
      <c r="A8"/>
      <c r="B8" s="3">
        <v>5</v>
      </c>
      <c r="C8" s="3">
        <v>0.5</v>
      </c>
      <c r="D8" s="3">
        <v>10</v>
      </c>
      <c r="E8" s="3">
        <v>14.01</v>
      </c>
      <c r="F8" s="3">
        <f t="shared" si="0"/>
        <v>1.401</v>
      </c>
      <c r="G8" s="3">
        <f t="shared" si="1"/>
        <v>1.962801</v>
      </c>
      <c r="H8" s="3">
        <f t="shared" si="2"/>
        <v>1.4185074075612445</v>
      </c>
      <c r="I8" s="3">
        <f t="shared" si="3"/>
        <v>2.0121632653061226</v>
      </c>
      <c r="J8" s="3">
        <v>1.42</v>
      </c>
      <c r="K8" s="3">
        <f t="shared" si="4"/>
        <v>2.0164</v>
      </c>
      <c r="M8"/>
      <c r="N8" s="3">
        <v>80</v>
      </c>
      <c r="O8" s="3">
        <v>0.5</v>
      </c>
      <c r="P8" s="3">
        <v>10</v>
      </c>
      <c r="Q8" s="3">
        <v>15.53</v>
      </c>
      <c r="R8" s="3">
        <f t="shared" si="5"/>
        <v>1.5529999999999999</v>
      </c>
      <c r="S8" s="3">
        <f t="shared" si="6"/>
        <v>2.4118089999999999</v>
      </c>
      <c r="T8" s="3">
        <f t="shared" si="7"/>
        <v>1.4185074075612445</v>
      </c>
      <c r="U8" s="3">
        <f t="shared" si="8"/>
        <v>2.0121632653061226</v>
      </c>
      <c r="V8" s="3">
        <v>1.62</v>
      </c>
      <c r="W8" s="3">
        <f t="shared" si="9"/>
        <v>2.6244000000000005</v>
      </c>
      <c r="Y8"/>
      <c r="Z8" s="3">
        <v>50</v>
      </c>
      <c r="AA8" s="3">
        <v>1</v>
      </c>
      <c r="AB8" s="3">
        <v>10</v>
      </c>
      <c r="AC8" s="3">
        <v>20.99</v>
      </c>
      <c r="AD8" s="3">
        <f t="shared" si="10"/>
        <v>2.0989999999999998</v>
      </c>
      <c r="AE8" s="3">
        <f t="shared" si="11"/>
        <v>4.4058009999999994</v>
      </c>
      <c r="AF8" s="3">
        <f t="shared" si="12"/>
        <v>2.006072414099811</v>
      </c>
      <c r="AG8" s="3">
        <f t="shared" si="13"/>
        <v>4.0243265306122433</v>
      </c>
      <c r="AH8" s="3">
        <v>2.12</v>
      </c>
      <c r="AI8" s="3">
        <f t="shared" si="14"/>
        <v>4.4944000000000006</v>
      </c>
      <c r="AJ8"/>
      <c r="AK8"/>
      <c r="AL8"/>
    </row>
    <row r="9" spans="1:38" s="3" customFormat="1" x14ac:dyDescent="0.25">
      <c r="A9"/>
      <c r="B9" s="3">
        <v>5</v>
      </c>
      <c r="C9" s="3">
        <v>0.4</v>
      </c>
      <c r="D9" s="3">
        <v>10</v>
      </c>
      <c r="E9" s="3">
        <v>12.36</v>
      </c>
      <c r="F9" s="3">
        <f t="shared" si="0"/>
        <v>1.236</v>
      </c>
      <c r="G9" s="3">
        <f t="shared" si="1"/>
        <v>1.5276959999999999</v>
      </c>
      <c r="H9" s="3">
        <f t="shared" si="2"/>
        <v>1.2687515959575766</v>
      </c>
      <c r="I9" s="3">
        <f t="shared" si="3"/>
        <v>1.6097306122448976</v>
      </c>
      <c r="J9" s="3">
        <v>1.28</v>
      </c>
      <c r="K9" s="3">
        <f t="shared" si="4"/>
        <v>1.6384000000000001</v>
      </c>
      <c r="M9"/>
      <c r="N9" s="3">
        <v>80</v>
      </c>
      <c r="O9" s="3">
        <v>0.4</v>
      </c>
      <c r="P9" s="3">
        <v>10</v>
      </c>
      <c r="Q9" s="3">
        <v>13.64</v>
      </c>
      <c r="R9" s="3">
        <f t="shared" si="5"/>
        <v>1.3640000000000001</v>
      </c>
      <c r="S9" s="3">
        <f t="shared" si="6"/>
        <v>1.8604960000000004</v>
      </c>
      <c r="T9" s="3">
        <f t="shared" si="7"/>
        <v>1.2687515959575766</v>
      </c>
      <c r="U9" s="3">
        <f t="shared" si="8"/>
        <v>1.6097306122448976</v>
      </c>
      <c r="V9" s="3">
        <v>1.46</v>
      </c>
      <c r="W9" s="3">
        <f t="shared" si="9"/>
        <v>2.1315999999999997</v>
      </c>
      <c r="Y9"/>
      <c r="Z9" s="3">
        <v>60</v>
      </c>
      <c r="AA9" s="3">
        <v>1</v>
      </c>
      <c r="AB9" s="3">
        <v>10</v>
      </c>
      <c r="AC9" s="3">
        <v>21.22</v>
      </c>
      <c r="AD9" s="3">
        <f t="shared" si="10"/>
        <v>2.1219999999999999</v>
      </c>
      <c r="AE9" s="3">
        <f t="shared" si="11"/>
        <v>4.5028839999999999</v>
      </c>
      <c r="AF9" s="3">
        <f t="shared" si="12"/>
        <v>2.006072414099811</v>
      </c>
      <c r="AG9" s="3">
        <f t="shared" si="13"/>
        <v>4.0243265306122433</v>
      </c>
      <c r="AH9" s="3">
        <v>2.16</v>
      </c>
      <c r="AI9" s="3">
        <f t="shared" si="14"/>
        <v>4.6656000000000004</v>
      </c>
      <c r="AJ9"/>
      <c r="AK9"/>
      <c r="AL9"/>
    </row>
    <row r="10" spans="1:38" s="3" customFormat="1" x14ac:dyDescent="0.25">
      <c r="A10"/>
      <c r="B10" s="3">
        <v>5</v>
      </c>
      <c r="C10" s="3">
        <v>0.3</v>
      </c>
      <c r="D10" s="3">
        <v>10</v>
      </c>
      <c r="E10" s="3">
        <v>10.99</v>
      </c>
      <c r="F10" s="3">
        <f t="shared" si="0"/>
        <v>1.099</v>
      </c>
      <c r="G10" s="3">
        <f t="shared" si="1"/>
        <v>1.2078009999999999</v>
      </c>
      <c r="H10" s="3">
        <f t="shared" si="2"/>
        <v>1.0987711131913112</v>
      </c>
      <c r="I10" s="3">
        <f t="shared" si="3"/>
        <v>1.2072979591836732</v>
      </c>
      <c r="J10" s="3">
        <v>1.1000000000000001</v>
      </c>
      <c r="K10" s="3">
        <f t="shared" si="4"/>
        <v>1.2100000000000002</v>
      </c>
      <c r="M10"/>
      <c r="N10" s="3">
        <v>80</v>
      </c>
      <c r="O10" s="3">
        <v>0.3</v>
      </c>
      <c r="P10" s="3">
        <v>10</v>
      </c>
      <c r="Q10" s="3">
        <v>12.16</v>
      </c>
      <c r="R10" s="3">
        <f t="shared" si="5"/>
        <v>1.216</v>
      </c>
      <c r="S10" s="3">
        <f t="shared" si="6"/>
        <v>1.478656</v>
      </c>
      <c r="T10" s="3">
        <f t="shared" si="7"/>
        <v>1.0987711131913112</v>
      </c>
      <c r="U10" s="3">
        <f t="shared" si="8"/>
        <v>1.2072979591836732</v>
      </c>
      <c r="V10" s="3">
        <v>1.26</v>
      </c>
      <c r="W10" s="3">
        <f t="shared" si="9"/>
        <v>1.5876000000000001</v>
      </c>
      <c r="Y10"/>
      <c r="Z10" s="3">
        <v>70</v>
      </c>
      <c r="AA10" s="3">
        <v>1</v>
      </c>
      <c r="AB10" s="3">
        <v>10</v>
      </c>
      <c r="AC10" s="3">
        <v>21.76</v>
      </c>
      <c r="AD10" s="3">
        <f t="shared" si="10"/>
        <v>2.1760000000000002</v>
      </c>
      <c r="AE10" s="3">
        <f t="shared" si="11"/>
        <v>4.7349760000000005</v>
      </c>
      <c r="AF10" s="3">
        <f t="shared" si="12"/>
        <v>2.006072414099811</v>
      </c>
      <c r="AG10" s="3">
        <f t="shared" si="13"/>
        <v>4.0243265306122433</v>
      </c>
      <c r="AH10" s="3">
        <v>2.2200000000000002</v>
      </c>
      <c r="AI10" s="3">
        <f t="shared" si="14"/>
        <v>4.9284000000000008</v>
      </c>
      <c r="AJ10"/>
      <c r="AK10"/>
      <c r="AL10"/>
    </row>
    <row r="11" spans="1:38" s="3" customFormat="1" x14ac:dyDescent="0.25">
      <c r="A11"/>
      <c r="B11" s="3">
        <v>5</v>
      </c>
      <c r="C11" s="3">
        <v>0.2</v>
      </c>
      <c r="D11" s="3">
        <v>10</v>
      </c>
      <c r="E11" s="3">
        <v>8.94</v>
      </c>
      <c r="F11" s="3">
        <f t="shared" si="0"/>
        <v>0.89399999999999991</v>
      </c>
      <c r="G11" s="3">
        <f t="shared" si="1"/>
        <v>0.79923599999999984</v>
      </c>
      <c r="H11" s="3">
        <f t="shared" si="2"/>
        <v>0.89714285714285713</v>
      </c>
      <c r="I11" s="3">
        <f t="shared" si="3"/>
        <v>0.804865306122449</v>
      </c>
      <c r="J11" s="3">
        <v>0.9</v>
      </c>
      <c r="K11" s="3">
        <f t="shared" si="4"/>
        <v>0.81</v>
      </c>
      <c r="M11"/>
      <c r="N11" s="3">
        <v>80</v>
      </c>
      <c r="O11" s="3">
        <v>0.2</v>
      </c>
      <c r="P11" s="3">
        <v>10</v>
      </c>
      <c r="Q11" s="3">
        <v>10.07</v>
      </c>
      <c r="R11" s="3">
        <f t="shared" si="5"/>
        <v>1.0070000000000001</v>
      </c>
      <c r="S11" s="3">
        <f t="shared" si="6"/>
        <v>1.0140490000000002</v>
      </c>
      <c r="T11" s="3">
        <f t="shared" si="7"/>
        <v>0.89714285714285713</v>
      </c>
      <c r="U11" s="3">
        <f t="shared" si="8"/>
        <v>0.804865306122449</v>
      </c>
      <c r="V11" s="3">
        <v>1.04</v>
      </c>
      <c r="W11" s="3">
        <f t="shared" si="9"/>
        <v>1.0816000000000001</v>
      </c>
      <c r="Y11"/>
      <c r="Z11" s="3">
        <v>80</v>
      </c>
      <c r="AA11" s="3">
        <v>1</v>
      </c>
      <c r="AB11" s="3">
        <v>10</v>
      </c>
      <c r="AC11" s="3">
        <v>22.43</v>
      </c>
      <c r="AD11" s="3">
        <f t="shared" si="10"/>
        <v>2.2429999999999999</v>
      </c>
      <c r="AE11" s="3">
        <f t="shared" si="11"/>
        <v>5.0310489999999994</v>
      </c>
      <c r="AF11" s="3">
        <f t="shared" si="12"/>
        <v>2.006072414099811</v>
      </c>
      <c r="AG11" s="3">
        <f t="shared" si="13"/>
        <v>4.0243265306122433</v>
      </c>
      <c r="AH11" s="3">
        <v>2.2999999999999998</v>
      </c>
      <c r="AI11" s="3">
        <f t="shared" si="14"/>
        <v>5.2899999999999991</v>
      </c>
      <c r="AJ11"/>
      <c r="AK11"/>
      <c r="AL11"/>
    </row>
    <row r="12" spans="1:38" s="3" customFormat="1" x14ac:dyDescent="0.25">
      <c r="A12"/>
      <c r="B12" s="3">
        <v>5</v>
      </c>
      <c r="C12" s="3">
        <v>0.1</v>
      </c>
      <c r="D12" s="3">
        <v>10</v>
      </c>
      <c r="E12" s="3">
        <v>7</v>
      </c>
      <c r="F12" s="3">
        <f t="shared" si="0"/>
        <v>0.7</v>
      </c>
      <c r="G12" s="3">
        <f t="shared" si="1"/>
        <v>0.48999999999999994</v>
      </c>
      <c r="H12" s="3">
        <f t="shared" si="2"/>
        <v>0.63437579797878829</v>
      </c>
      <c r="I12" s="3">
        <f t="shared" si="3"/>
        <v>0.40243265306122439</v>
      </c>
      <c r="J12" s="3">
        <v>0.64</v>
      </c>
      <c r="K12" s="3">
        <f t="shared" si="4"/>
        <v>0.40960000000000002</v>
      </c>
      <c r="M12"/>
      <c r="N12" s="3">
        <v>80</v>
      </c>
      <c r="O12" s="3">
        <v>0.1</v>
      </c>
      <c r="P12" s="3">
        <v>10</v>
      </c>
      <c r="Q12" s="3">
        <v>7</v>
      </c>
      <c r="R12" s="3">
        <f t="shared" si="5"/>
        <v>0.7</v>
      </c>
      <c r="S12" s="3">
        <f t="shared" si="6"/>
        <v>0.48999999999999994</v>
      </c>
      <c r="T12" s="3">
        <f t="shared" si="7"/>
        <v>0.63437579797878829</v>
      </c>
      <c r="U12" s="3">
        <f t="shared" si="8"/>
        <v>0.40243265306122439</v>
      </c>
      <c r="V12" s="3">
        <v>0.74</v>
      </c>
      <c r="W12" s="3">
        <f t="shared" si="9"/>
        <v>0.54759999999999998</v>
      </c>
      <c r="Y12"/>
      <c r="Z12" s="3">
        <v>90</v>
      </c>
      <c r="AA12" s="3">
        <v>1</v>
      </c>
      <c r="AB12" s="3">
        <v>10</v>
      </c>
      <c r="AC12" s="3">
        <v>22.57</v>
      </c>
      <c r="AD12" s="3">
        <f t="shared" si="10"/>
        <v>2.2570000000000001</v>
      </c>
      <c r="AE12" s="3">
        <f t="shared" si="11"/>
        <v>5.0940490000000009</v>
      </c>
      <c r="AF12" s="3">
        <f t="shared" si="12"/>
        <v>2.006072414099811</v>
      </c>
      <c r="AG12" s="3">
        <f t="shared" si="13"/>
        <v>4.0243265306122433</v>
      </c>
      <c r="AH12" s="3">
        <v>2.38</v>
      </c>
      <c r="AI12" s="3">
        <f t="shared" si="14"/>
        <v>5.6643999999999997</v>
      </c>
      <c r="AJ12"/>
      <c r="AK12"/>
      <c r="AL12"/>
    </row>
    <row r="13" spans="1:38" x14ac:dyDescent="0.25">
      <c r="H13" t="s">
        <v>27</v>
      </c>
      <c r="I13" s="3"/>
    </row>
    <row r="14" spans="1:38" x14ac:dyDescent="0.25">
      <c r="I14" s="3"/>
    </row>
    <row r="15" spans="1:38" ht="15" customHeight="1" x14ac:dyDescent="0.25">
      <c r="C15" s="6" t="s">
        <v>30</v>
      </c>
      <c r="D15" s="6" t="s">
        <v>29</v>
      </c>
      <c r="E15" s="7" t="s">
        <v>31</v>
      </c>
      <c r="F15" s="6" t="s">
        <v>28</v>
      </c>
      <c r="I15" s="3"/>
      <c r="O15" s="6" t="s">
        <v>30</v>
      </c>
      <c r="P15" s="6" t="s">
        <v>29</v>
      </c>
      <c r="Q15" s="7" t="s">
        <v>31</v>
      </c>
      <c r="R15" s="6" t="s">
        <v>28</v>
      </c>
      <c r="AA15" s="6" t="s">
        <v>30</v>
      </c>
      <c r="AB15" s="6" t="s">
        <v>29</v>
      </c>
      <c r="AC15" s="7" t="s">
        <v>31</v>
      </c>
      <c r="AD15" s="6" t="s">
        <v>28</v>
      </c>
    </row>
    <row r="16" spans="1:38" x14ac:dyDescent="0.25">
      <c r="C16" s="8">
        <v>5</v>
      </c>
      <c r="D16" s="8">
        <v>3.9481690000000005</v>
      </c>
      <c r="E16" s="8">
        <v>4.0243265306122433</v>
      </c>
      <c r="F16" s="8">
        <v>4.0804</v>
      </c>
      <c r="I16" s="3"/>
      <c r="O16" s="8">
        <v>80</v>
      </c>
      <c r="P16" s="8">
        <v>4.9862889999999984</v>
      </c>
      <c r="Q16" s="8">
        <v>4.0243265306122433</v>
      </c>
      <c r="R16" s="8">
        <v>5.2899999999999991</v>
      </c>
      <c r="AA16" s="8">
        <v>5</v>
      </c>
      <c r="AB16" s="8">
        <v>4.1290240000000002</v>
      </c>
      <c r="AC16" s="8">
        <v>4.0243265306122433</v>
      </c>
      <c r="AD16" s="8">
        <v>4.0804</v>
      </c>
    </row>
    <row r="17" spans="3:30" ht="13.9" customHeight="1" x14ac:dyDescent="0.25">
      <c r="C17" s="8">
        <v>5</v>
      </c>
      <c r="D17" s="8">
        <v>3.6366490000000002</v>
      </c>
      <c r="E17" s="8">
        <v>3.6218938775510199</v>
      </c>
      <c r="F17" s="8">
        <v>3.6863999999999999</v>
      </c>
      <c r="I17" s="3"/>
      <c r="O17" s="8">
        <v>80</v>
      </c>
      <c r="P17" s="8">
        <v>4.3097760000000003</v>
      </c>
      <c r="Q17" s="8">
        <v>3.6218938775510199</v>
      </c>
      <c r="R17" s="8">
        <v>4.7524000000000006</v>
      </c>
      <c r="AA17" s="8">
        <v>10</v>
      </c>
      <c r="AB17" s="8">
        <v>4.2724890000000011</v>
      </c>
      <c r="AC17" s="8">
        <v>4.0243265306122433</v>
      </c>
      <c r="AD17" s="8">
        <v>4.0804</v>
      </c>
    </row>
    <row r="18" spans="3:30" x14ac:dyDescent="0.25">
      <c r="C18" s="8">
        <v>5</v>
      </c>
      <c r="D18" s="8">
        <v>2.9618410000000002</v>
      </c>
      <c r="E18" s="8">
        <v>3.219461224489796</v>
      </c>
      <c r="F18" s="8">
        <v>3.24</v>
      </c>
      <c r="I18" s="3"/>
      <c r="O18" s="8">
        <v>80</v>
      </c>
      <c r="P18" s="8">
        <v>3.9800249999999995</v>
      </c>
      <c r="Q18" s="8">
        <v>3.219461224489796</v>
      </c>
      <c r="R18" s="8">
        <v>4.2435999999999998</v>
      </c>
      <c r="AA18" s="8">
        <v>20</v>
      </c>
      <c r="AB18" s="8">
        <v>4.2230250000000007</v>
      </c>
      <c r="AC18" s="8">
        <v>4.0243265306122433</v>
      </c>
      <c r="AD18" s="8">
        <v>4.1616</v>
      </c>
    </row>
    <row r="19" spans="3:30" x14ac:dyDescent="0.25">
      <c r="C19" s="8">
        <v>5</v>
      </c>
      <c r="D19" s="8">
        <v>2.7357159999999996</v>
      </c>
      <c r="E19" s="8">
        <v>2.8170285714285717</v>
      </c>
      <c r="F19" s="8">
        <v>2.8223999999999996</v>
      </c>
      <c r="I19" s="3"/>
      <c r="O19" s="8">
        <v>80</v>
      </c>
      <c r="P19" s="8">
        <v>3.3196839999999996</v>
      </c>
      <c r="Q19" s="8">
        <v>2.8170285714285717</v>
      </c>
      <c r="R19" s="8">
        <v>3.6863999999999999</v>
      </c>
      <c r="AA19" s="8">
        <v>30</v>
      </c>
      <c r="AB19" s="8">
        <v>4.0481439999999997</v>
      </c>
      <c r="AC19" s="8">
        <v>4.0243265306122433</v>
      </c>
      <c r="AD19" s="8">
        <v>4.2435999999999998</v>
      </c>
    </row>
    <row r="20" spans="3:30" x14ac:dyDescent="0.25">
      <c r="C20" s="8">
        <v>5</v>
      </c>
      <c r="D20" s="8">
        <v>2.3409</v>
      </c>
      <c r="E20" s="8">
        <v>2.4145959183673469</v>
      </c>
      <c r="F20" s="8">
        <v>2.4336000000000002</v>
      </c>
      <c r="I20" s="3"/>
      <c r="O20" s="8">
        <v>80</v>
      </c>
      <c r="P20" s="8">
        <v>2.9309440000000007</v>
      </c>
      <c r="Q20" s="8">
        <v>2.4145959183673469</v>
      </c>
      <c r="R20" s="8">
        <v>3.1684000000000001</v>
      </c>
      <c r="AA20" s="8">
        <v>40</v>
      </c>
      <c r="AB20" s="8">
        <v>4.3513959999999994</v>
      </c>
      <c r="AC20" s="8">
        <v>4.0243265306122433</v>
      </c>
      <c r="AD20" s="8">
        <v>4.3264000000000005</v>
      </c>
    </row>
    <row r="21" spans="3:30" x14ac:dyDescent="0.25">
      <c r="C21" s="8">
        <v>5</v>
      </c>
      <c r="D21" s="8">
        <v>1.962801</v>
      </c>
      <c r="E21" s="8">
        <v>2.0121632653061226</v>
      </c>
      <c r="F21" s="8">
        <v>2.0164</v>
      </c>
      <c r="I21" s="3"/>
      <c r="O21" s="8">
        <v>80</v>
      </c>
      <c r="P21" s="8">
        <v>2.4118089999999999</v>
      </c>
      <c r="Q21" s="8">
        <v>2.0121632653061226</v>
      </c>
      <c r="R21" s="8">
        <v>2.6244000000000005</v>
      </c>
      <c r="AA21" s="8">
        <v>50</v>
      </c>
      <c r="AB21" s="8">
        <v>4.4058009999999994</v>
      </c>
      <c r="AC21" s="8">
        <v>4.0243265306122433</v>
      </c>
      <c r="AD21" s="8">
        <v>4.4944000000000006</v>
      </c>
    </row>
    <row r="22" spans="3:30" x14ac:dyDescent="0.25">
      <c r="C22" s="8">
        <v>5</v>
      </c>
      <c r="D22" s="8">
        <v>1.5276959999999999</v>
      </c>
      <c r="E22" s="8">
        <v>1.6097306122448976</v>
      </c>
      <c r="F22" s="8">
        <v>1.6384000000000001</v>
      </c>
      <c r="I22" s="3"/>
      <c r="O22" s="8">
        <v>80</v>
      </c>
      <c r="P22" s="8">
        <v>1.8604960000000004</v>
      </c>
      <c r="Q22" s="8">
        <v>1.6097306122448976</v>
      </c>
      <c r="R22" s="8">
        <v>2.1315999999999997</v>
      </c>
      <c r="AA22" s="8">
        <v>60</v>
      </c>
      <c r="AB22" s="8">
        <v>4.5028839999999999</v>
      </c>
      <c r="AC22" s="8">
        <v>4.0243265306122433</v>
      </c>
      <c r="AD22" s="8">
        <v>4.6656000000000004</v>
      </c>
    </row>
    <row r="23" spans="3:30" x14ac:dyDescent="0.25">
      <c r="C23" s="8">
        <v>5</v>
      </c>
      <c r="D23" s="8">
        <v>1.2078009999999999</v>
      </c>
      <c r="E23" s="8">
        <v>1.2072979591836732</v>
      </c>
      <c r="F23" s="8">
        <v>1.2100000000000002</v>
      </c>
      <c r="I23" s="3"/>
      <c r="O23" s="8">
        <v>80</v>
      </c>
      <c r="P23" s="8">
        <v>1.478656</v>
      </c>
      <c r="Q23" s="8">
        <v>1.2072979591836732</v>
      </c>
      <c r="R23" s="8">
        <v>1.5876000000000001</v>
      </c>
      <c r="AA23" s="8">
        <v>70</v>
      </c>
      <c r="AB23" s="8">
        <v>4.7349760000000005</v>
      </c>
      <c r="AC23" s="8">
        <v>4.0243265306122433</v>
      </c>
      <c r="AD23" s="8">
        <v>4.9284000000000008</v>
      </c>
    </row>
    <row r="24" spans="3:30" x14ac:dyDescent="0.25">
      <c r="C24" s="8">
        <v>5</v>
      </c>
      <c r="D24" s="8">
        <v>0.79923599999999984</v>
      </c>
      <c r="E24" s="8">
        <v>0.804865306122449</v>
      </c>
      <c r="F24" s="8">
        <v>0.81</v>
      </c>
      <c r="I24" s="3"/>
      <c r="O24" s="8">
        <v>80</v>
      </c>
      <c r="P24" s="8">
        <v>1.0140490000000002</v>
      </c>
      <c r="Q24" s="8">
        <v>0.804865306122449</v>
      </c>
      <c r="R24" s="8">
        <v>1.0816000000000001</v>
      </c>
      <c r="AA24" s="8">
        <v>80</v>
      </c>
      <c r="AB24" s="8">
        <v>5.0310489999999994</v>
      </c>
      <c r="AC24" s="8">
        <v>4.0243265306122433</v>
      </c>
      <c r="AD24" s="8">
        <v>5.2899999999999991</v>
      </c>
    </row>
    <row r="25" spans="3:30" x14ac:dyDescent="0.25">
      <c r="C25" s="8">
        <v>5</v>
      </c>
      <c r="D25" s="8">
        <v>0.48999999999999994</v>
      </c>
      <c r="E25" s="8">
        <v>0.40243265306122439</v>
      </c>
      <c r="F25" s="8">
        <v>0.40960000000000002</v>
      </c>
      <c r="O25" s="8">
        <v>80</v>
      </c>
      <c r="P25" s="8">
        <v>0.48999999999999994</v>
      </c>
      <c r="Q25" s="8">
        <v>0.40243265306122439</v>
      </c>
      <c r="R25" s="8">
        <v>0.54759999999999998</v>
      </c>
      <c r="AA25" s="8">
        <v>90</v>
      </c>
      <c r="AB25" s="8">
        <v>5.0940490000000009</v>
      </c>
      <c r="AC25" s="8">
        <v>4.0243265306122433</v>
      </c>
      <c r="AD25" s="8">
        <v>5.6643999999999997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E26C-59D2-4C2E-8AAA-50A0C1F29D18}">
  <dimension ref="D7:T49"/>
  <sheetViews>
    <sheetView tabSelected="1" topLeftCell="C33" workbookViewId="0">
      <selection activeCell="G19" sqref="G19"/>
    </sheetView>
  </sheetViews>
  <sheetFormatPr defaultColWidth="8.85546875" defaultRowHeight="15" x14ac:dyDescent="0.25"/>
  <cols>
    <col min="1" max="3" width="8.85546875" style="9"/>
    <col min="4" max="4" width="6.85546875" style="9" bestFit="1" customWidth="1"/>
    <col min="5" max="5" width="12.5703125" style="9" bestFit="1" customWidth="1"/>
    <col min="6" max="6" width="15.28515625" style="9" bestFit="1" customWidth="1"/>
    <col min="7" max="7" width="18.28515625" style="9" bestFit="1" customWidth="1"/>
    <col min="8" max="8" width="8.85546875" style="9"/>
    <col min="9" max="9" width="6.85546875" style="9" bestFit="1" customWidth="1"/>
    <col min="10" max="10" width="13.28515625" style="9" bestFit="1" customWidth="1"/>
    <col min="11" max="11" width="13.28515625" style="9" customWidth="1"/>
    <col min="12" max="12" width="16.140625" style="9" bestFit="1" customWidth="1"/>
    <col min="13" max="13" width="16" style="9" bestFit="1" customWidth="1"/>
    <col min="14" max="14" width="19" style="9" bestFit="1" customWidth="1"/>
    <col min="15" max="15" width="15.140625" style="9" bestFit="1" customWidth="1"/>
    <col min="16" max="16" width="8.85546875" style="9"/>
    <col min="17" max="17" width="5.5703125" style="9" bestFit="1" customWidth="1"/>
    <col min="18" max="18" width="12.5703125" style="9" bestFit="1" customWidth="1"/>
    <col min="19" max="19" width="15.28515625" style="9" bestFit="1" customWidth="1"/>
    <col min="20" max="20" width="18.28515625" style="9" bestFit="1" customWidth="1"/>
    <col min="21" max="16384" width="8.85546875" style="9"/>
  </cols>
  <sheetData>
    <row r="7" spans="4:20" ht="13.9" customHeight="1" x14ac:dyDescent="0.25">
      <c r="D7" s="21" t="s">
        <v>34</v>
      </c>
      <c r="E7" s="21"/>
      <c r="F7" s="21"/>
      <c r="G7" s="21"/>
      <c r="I7" s="18" t="s">
        <v>33</v>
      </c>
      <c r="J7" s="19"/>
      <c r="K7" s="19"/>
      <c r="L7" s="19"/>
      <c r="M7" s="19"/>
      <c r="N7" s="19"/>
      <c r="O7" s="20"/>
      <c r="Q7" s="21" t="s">
        <v>32</v>
      </c>
      <c r="R7" s="21"/>
      <c r="S7" s="21"/>
      <c r="T7" s="21"/>
    </row>
    <row r="8" spans="4:20" ht="45" x14ac:dyDescent="0.25">
      <c r="D8" s="10" t="s">
        <v>1</v>
      </c>
      <c r="E8" s="10" t="s">
        <v>29</v>
      </c>
      <c r="F8" s="11" t="s">
        <v>31</v>
      </c>
      <c r="G8" s="10" t="s">
        <v>28</v>
      </c>
      <c r="I8" s="15" t="s">
        <v>1</v>
      </c>
      <c r="J8" s="15" t="s">
        <v>29</v>
      </c>
      <c r="K8" s="15" t="s">
        <v>40</v>
      </c>
      <c r="L8" s="16" t="s">
        <v>31</v>
      </c>
      <c r="M8" s="17" t="s">
        <v>35</v>
      </c>
      <c r="N8" s="15" t="s">
        <v>28</v>
      </c>
      <c r="O8" s="17" t="s">
        <v>36</v>
      </c>
      <c r="Q8" s="10" t="s">
        <v>30</v>
      </c>
      <c r="R8" s="10" t="s">
        <v>29</v>
      </c>
      <c r="S8" s="11" t="s">
        <v>31</v>
      </c>
      <c r="T8" s="10" t="s">
        <v>28</v>
      </c>
    </row>
    <row r="9" spans="4:20" x14ac:dyDescent="0.25">
      <c r="D9" s="12">
        <v>1</v>
      </c>
      <c r="E9" s="12">
        <v>3.9481690000000005</v>
      </c>
      <c r="F9" s="12">
        <v>4.0243265306122433</v>
      </c>
      <c r="G9" s="12">
        <v>4.0804</v>
      </c>
      <c r="I9" s="13">
        <v>1</v>
      </c>
      <c r="J9" s="13">
        <v>4.9862889999999984</v>
      </c>
      <c r="K9" s="13">
        <f>((J9*SQRT(2*(0.15/J9)^2))/J9)*100</f>
        <v>4.2543068473561059</v>
      </c>
      <c r="L9" s="13">
        <v>4.0243265306122433</v>
      </c>
      <c r="M9" s="13">
        <f>((J9-L9)/J9)*100</f>
        <v>19.292152327868589</v>
      </c>
      <c r="N9" s="13">
        <v>5.2899999999999991</v>
      </c>
      <c r="O9" s="13">
        <f>((N9-J9)/J9)*100</f>
        <v>6.0909225277556285</v>
      </c>
      <c r="Q9" s="12">
        <v>5</v>
      </c>
      <c r="R9" s="12">
        <v>4.1290240000000002</v>
      </c>
      <c r="S9" s="12">
        <v>4.0243265306122433</v>
      </c>
      <c r="T9" s="12">
        <v>4.0804</v>
      </c>
    </row>
    <row r="10" spans="4:20" x14ac:dyDescent="0.25">
      <c r="D10" s="12">
        <v>0.9</v>
      </c>
      <c r="E10" s="12">
        <v>3.6366490000000002</v>
      </c>
      <c r="F10" s="12">
        <v>3.6218938775510199</v>
      </c>
      <c r="G10" s="12">
        <v>3.6863999999999999</v>
      </c>
      <c r="I10" s="13">
        <v>0.9</v>
      </c>
      <c r="J10" s="13">
        <v>4.3097760000000003</v>
      </c>
      <c r="K10" s="13">
        <f t="shared" ref="K10:K18" si="0">((J10*SQRT(2*(0.15/J10)^2))/J10)*100</f>
        <v>4.9221127584348752</v>
      </c>
      <c r="L10" s="13">
        <v>3.6218938775510199</v>
      </c>
      <c r="M10" s="13">
        <f t="shared" ref="M10:M18" si="1">((J10-L10)/J10)*100</f>
        <v>15.96097157831359</v>
      </c>
      <c r="N10" s="13">
        <v>4.7524000000000006</v>
      </c>
      <c r="O10" s="13">
        <f t="shared" ref="O10:O18" si="2">((N10-J10)/J10)*100</f>
        <v>10.270232141995322</v>
      </c>
      <c r="Q10" s="12">
        <v>10</v>
      </c>
      <c r="R10" s="12">
        <v>4.2724890000000011</v>
      </c>
      <c r="S10" s="12">
        <v>4.0243265306122433</v>
      </c>
      <c r="T10" s="12">
        <v>4.0804</v>
      </c>
    </row>
    <row r="11" spans="4:20" x14ac:dyDescent="0.25">
      <c r="D11" s="12">
        <v>0.8</v>
      </c>
      <c r="E11" s="12">
        <v>2.9618410000000002</v>
      </c>
      <c r="F11" s="12">
        <v>3.219461224489796</v>
      </c>
      <c r="G11" s="12">
        <v>3.24</v>
      </c>
      <c r="I11" s="13">
        <v>0.8</v>
      </c>
      <c r="J11" s="13">
        <v>3.9800249999999995</v>
      </c>
      <c r="K11" s="13">
        <f t="shared" si="0"/>
        <v>5.3299171325799284</v>
      </c>
      <c r="L11" s="13">
        <v>3.219461224489796</v>
      </c>
      <c r="M11" s="13">
        <f t="shared" si="1"/>
        <v>19.109522566069398</v>
      </c>
      <c r="N11" s="13">
        <v>4.2435999999999998</v>
      </c>
      <c r="O11" s="13">
        <f t="shared" si="2"/>
        <v>6.6224458389080558</v>
      </c>
      <c r="Q11" s="12">
        <v>20</v>
      </c>
      <c r="R11" s="12">
        <v>4.2230250000000007</v>
      </c>
      <c r="S11" s="12">
        <v>4.0243265306122433</v>
      </c>
      <c r="T11" s="12">
        <v>4.1616</v>
      </c>
    </row>
    <row r="12" spans="4:20" x14ac:dyDescent="0.25">
      <c r="D12" s="12">
        <v>0.7</v>
      </c>
      <c r="E12" s="12">
        <v>2.7357159999999996</v>
      </c>
      <c r="F12" s="12">
        <v>2.8170285714285717</v>
      </c>
      <c r="G12" s="12">
        <v>2.8223999999999996</v>
      </c>
      <c r="I12" s="13">
        <v>0.7</v>
      </c>
      <c r="J12" s="13">
        <v>3.3196839999999996</v>
      </c>
      <c r="K12" s="13">
        <f t="shared" si="0"/>
        <v>6.3901273240454293</v>
      </c>
      <c r="L12" s="13">
        <v>2.8170285714285717</v>
      </c>
      <c r="M12" s="13">
        <f t="shared" si="1"/>
        <v>15.141664946766861</v>
      </c>
      <c r="N12" s="13">
        <v>3.6863999999999999</v>
      </c>
      <c r="O12" s="13">
        <f t="shared" si="2"/>
        <v>11.046714084834591</v>
      </c>
      <c r="Q12" s="12">
        <v>30</v>
      </c>
      <c r="R12" s="12">
        <v>4.0481439999999997</v>
      </c>
      <c r="S12" s="12">
        <v>4.0243265306122433</v>
      </c>
      <c r="T12" s="12">
        <v>4.2435999999999998</v>
      </c>
    </row>
    <row r="13" spans="4:20" x14ac:dyDescent="0.25">
      <c r="D13" s="12">
        <v>0.6</v>
      </c>
      <c r="E13" s="12">
        <v>2.3409</v>
      </c>
      <c r="F13" s="12">
        <v>2.4145959183673469</v>
      </c>
      <c r="G13" s="12">
        <v>2.4336000000000002</v>
      </c>
      <c r="I13" s="13">
        <v>0.6</v>
      </c>
      <c r="J13" s="13">
        <v>2.9309440000000007</v>
      </c>
      <c r="K13" s="13">
        <f t="shared" si="0"/>
        <v>7.2376693091360398</v>
      </c>
      <c r="L13" s="13">
        <v>2.4145959183673469</v>
      </c>
      <c r="M13" s="13">
        <f t="shared" si="1"/>
        <v>17.617125459669435</v>
      </c>
      <c r="N13" s="13">
        <v>3.1684000000000001</v>
      </c>
      <c r="O13" s="13">
        <f t="shared" si="2"/>
        <v>8.1016901039391875</v>
      </c>
      <c r="Q13" s="12">
        <v>40</v>
      </c>
      <c r="R13" s="12">
        <v>4.3513959999999994</v>
      </c>
      <c r="S13" s="12">
        <v>4.0243265306122433</v>
      </c>
      <c r="T13" s="12">
        <v>4.3264000000000005</v>
      </c>
    </row>
    <row r="14" spans="4:20" x14ac:dyDescent="0.25">
      <c r="D14" s="12">
        <v>0.5</v>
      </c>
      <c r="E14" s="12">
        <v>1.962801</v>
      </c>
      <c r="F14" s="12">
        <v>2.0121632653061226</v>
      </c>
      <c r="G14" s="12">
        <v>2.0164</v>
      </c>
      <c r="I14" s="13">
        <v>0.5</v>
      </c>
      <c r="J14" s="13">
        <v>2.4118089999999999</v>
      </c>
      <c r="K14" s="13">
        <f t="shared" si="0"/>
        <v>8.7955569597743555</v>
      </c>
      <c r="L14" s="13">
        <v>2.0121632653061226</v>
      </c>
      <c r="M14" s="13">
        <f t="shared" si="1"/>
        <v>16.570372475344332</v>
      </c>
      <c r="N14" s="13">
        <v>2.6244000000000005</v>
      </c>
      <c r="O14" s="13">
        <f t="shared" si="2"/>
        <v>8.8145868930748943</v>
      </c>
      <c r="Q14" s="12">
        <v>50</v>
      </c>
      <c r="R14" s="12">
        <v>4.4058009999999994</v>
      </c>
      <c r="S14" s="12">
        <v>4.0243265306122433</v>
      </c>
      <c r="T14" s="12">
        <v>4.4944000000000006</v>
      </c>
    </row>
    <row r="15" spans="4:20" x14ac:dyDescent="0.25">
      <c r="D15" s="12">
        <v>0.4</v>
      </c>
      <c r="E15" s="12">
        <v>1.5276959999999999</v>
      </c>
      <c r="F15" s="12">
        <v>1.6097306122448976</v>
      </c>
      <c r="G15" s="12">
        <v>1.6384000000000001</v>
      </c>
      <c r="I15" s="13">
        <v>0.4</v>
      </c>
      <c r="J15" s="13">
        <v>1.8604960000000004</v>
      </c>
      <c r="K15" s="13">
        <f t="shared" si="0"/>
        <v>11.401907574967332</v>
      </c>
      <c r="L15" s="13">
        <v>1.6097306122448976</v>
      </c>
      <c r="M15" s="13">
        <f t="shared" si="1"/>
        <v>13.478415850133663</v>
      </c>
      <c r="N15" s="13">
        <v>2.1315999999999997</v>
      </c>
      <c r="O15" s="13">
        <f t="shared" si="2"/>
        <v>14.571598111471312</v>
      </c>
      <c r="Q15" s="12">
        <v>60</v>
      </c>
      <c r="R15" s="12">
        <v>4.5028839999999999</v>
      </c>
      <c r="S15" s="12">
        <v>4.0243265306122433</v>
      </c>
      <c r="T15" s="12">
        <v>4.6656000000000004</v>
      </c>
    </row>
    <row r="16" spans="4:20" x14ac:dyDescent="0.25">
      <c r="D16" s="12">
        <v>0.3</v>
      </c>
      <c r="E16" s="12">
        <v>1.2078009999999999</v>
      </c>
      <c r="F16" s="12">
        <v>1.2072979591836732</v>
      </c>
      <c r="G16" s="12">
        <v>1.2100000000000002</v>
      </c>
      <c r="I16" s="13">
        <v>0.3</v>
      </c>
      <c r="J16" s="13">
        <v>1.478656</v>
      </c>
      <c r="K16" s="13">
        <f t="shared" si="0"/>
        <v>14.346273531907642</v>
      </c>
      <c r="L16" s="13">
        <v>1.2072979591836732</v>
      </c>
      <c r="M16" s="13">
        <f t="shared" si="1"/>
        <v>18.35166805641926</v>
      </c>
      <c r="N16" s="13">
        <v>1.5876000000000001</v>
      </c>
      <c r="O16" s="13">
        <f t="shared" si="2"/>
        <v>7.3677718144044428</v>
      </c>
      <c r="Q16" s="12">
        <v>70</v>
      </c>
      <c r="R16" s="12">
        <v>4.7349760000000005</v>
      </c>
      <c r="S16" s="12">
        <v>4.0243265306122433</v>
      </c>
      <c r="T16" s="12">
        <v>4.9284000000000008</v>
      </c>
    </row>
    <row r="17" spans="4:20" x14ac:dyDescent="0.25">
      <c r="D17" s="12">
        <v>0.2</v>
      </c>
      <c r="E17" s="12">
        <v>0.79923599999999984</v>
      </c>
      <c r="F17" s="12">
        <v>0.804865306122449</v>
      </c>
      <c r="G17" s="12">
        <v>0.81</v>
      </c>
      <c r="I17" s="13">
        <v>0.2</v>
      </c>
      <c r="J17" s="13">
        <v>1.0140490000000002</v>
      </c>
      <c r="K17" s="13">
        <f t="shared" si="0"/>
        <v>20.919308076430646</v>
      </c>
      <c r="L17" s="13">
        <v>0.804865306122449</v>
      </c>
      <c r="M17" s="13">
        <f t="shared" si="1"/>
        <v>20.628558765656411</v>
      </c>
      <c r="N17" s="13">
        <v>1.0816000000000001</v>
      </c>
      <c r="O17" s="13">
        <f t="shared" si="2"/>
        <v>6.6615124121220868</v>
      </c>
      <c r="Q17" s="12">
        <v>80</v>
      </c>
      <c r="R17" s="12">
        <v>5.0310489999999994</v>
      </c>
      <c r="S17" s="12">
        <v>4.0243265306122433</v>
      </c>
      <c r="T17" s="12">
        <v>5.2899999999999991</v>
      </c>
    </row>
    <row r="18" spans="4:20" x14ac:dyDescent="0.25">
      <c r="D18" s="12">
        <v>0.1</v>
      </c>
      <c r="E18" s="12">
        <v>0.48999999999999994</v>
      </c>
      <c r="F18" s="12">
        <v>0.40243265306122439</v>
      </c>
      <c r="G18" s="12">
        <v>0.40960000000000002</v>
      </c>
      <c r="I18" s="13">
        <v>0.1</v>
      </c>
      <c r="J18" s="13">
        <v>0.48999999999999994</v>
      </c>
      <c r="K18" s="13">
        <f t="shared" si="0"/>
        <v>43.292251909380461</v>
      </c>
      <c r="L18" s="13">
        <v>0.40243265306122439</v>
      </c>
      <c r="M18" s="13">
        <f t="shared" si="1"/>
        <v>17.870887130362359</v>
      </c>
      <c r="N18" s="13">
        <v>0.54759999999999998</v>
      </c>
      <c r="O18" s="13">
        <f t="shared" si="2"/>
        <v>11.755102040816336</v>
      </c>
      <c r="Q18" s="12">
        <v>90</v>
      </c>
      <c r="R18" s="12">
        <v>5.0940490000000009</v>
      </c>
      <c r="S18" s="12">
        <v>4.0243265306122433</v>
      </c>
      <c r="T18" s="12">
        <v>5.6643999999999997</v>
      </c>
    </row>
    <row r="19" spans="4:20" x14ac:dyDescent="0.25">
      <c r="I19" s="11"/>
      <c r="J19" s="14" t="s">
        <v>41</v>
      </c>
      <c r="K19" s="22">
        <f>AVERAGE(K9:K18)</f>
        <v>12.688943142401282</v>
      </c>
      <c r="L19" s="14" t="s">
        <v>37</v>
      </c>
      <c r="M19" s="13">
        <f>AVERAGE(M9:M18)</f>
        <v>17.402133915660389</v>
      </c>
      <c r="N19" s="14" t="s">
        <v>37</v>
      </c>
      <c r="O19" s="13">
        <f>AVERAGE(O9:O18)</f>
        <v>9.1302575969321875</v>
      </c>
    </row>
    <row r="22" spans="4:20" x14ac:dyDescent="0.25">
      <c r="I22" s="18" t="s">
        <v>34</v>
      </c>
      <c r="J22" s="19"/>
      <c r="K22" s="19"/>
      <c r="L22" s="19"/>
      <c r="M22" s="19"/>
      <c r="N22" s="19"/>
      <c r="O22" s="20"/>
    </row>
    <row r="23" spans="4:20" ht="45" x14ac:dyDescent="0.25">
      <c r="I23" s="15" t="s">
        <v>1</v>
      </c>
      <c r="J23" s="15" t="s">
        <v>29</v>
      </c>
      <c r="K23" s="15" t="s">
        <v>40</v>
      </c>
      <c r="L23" s="16" t="s">
        <v>31</v>
      </c>
      <c r="M23" s="17" t="s">
        <v>35</v>
      </c>
      <c r="N23" s="15" t="s">
        <v>28</v>
      </c>
      <c r="O23" s="17" t="s">
        <v>36</v>
      </c>
    </row>
    <row r="24" spans="4:20" x14ac:dyDescent="0.25">
      <c r="I24" s="13">
        <v>1</v>
      </c>
      <c r="J24" s="13">
        <v>3.9481690000000005</v>
      </c>
      <c r="K24" s="13">
        <f>((J24*SQRT(2*(0.15/J24)^2))/J24)*100</f>
        <v>5.3729218368302929</v>
      </c>
      <c r="L24" s="13">
        <v>4.0243265306122433</v>
      </c>
      <c r="M24" s="13">
        <f>(ABS(J24-L24)/J24)*100</f>
        <v>1.9289328955331655</v>
      </c>
      <c r="N24" s="13">
        <v>4.0804</v>
      </c>
      <c r="O24" s="13">
        <f>(ABS(N24-J24)/J24)*100</f>
        <v>3.3491727431120486</v>
      </c>
    </row>
    <row r="25" spans="4:20" x14ac:dyDescent="0.25">
      <c r="I25" s="13">
        <v>0.9</v>
      </c>
      <c r="J25" s="13">
        <v>3.6366490000000002</v>
      </c>
      <c r="K25" s="13">
        <f t="shared" ref="K25:K33" si="3">((J25*SQRT(2*(0.15/J25)^2))/J25)*100</f>
        <v>5.8331731865232044</v>
      </c>
      <c r="L25" s="13">
        <v>3.6218938775510199</v>
      </c>
      <c r="M25" s="13">
        <f t="shared" ref="M25:M33" si="4">(ABS(J25-L25)/J25)*100</f>
        <v>0.40573402736916209</v>
      </c>
      <c r="N25" s="13">
        <v>3.6863999999999999</v>
      </c>
      <c r="O25" s="13">
        <f t="shared" ref="O25:O33" si="5">(ABS(N25-J25)/J25)*100</f>
        <v>1.3680451426574205</v>
      </c>
    </row>
    <row r="26" spans="4:20" x14ac:dyDescent="0.25">
      <c r="I26" s="13">
        <v>0.8</v>
      </c>
      <c r="J26" s="13">
        <v>2.9618410000000002</v>
      </c>
      <c r="K26" s="13">
        <f t="shared" si="3"/>
        <v>7.1621682040313521</v>
      </c>
      <c r="L26" s="13">
        <v>3.219461224489796</v>
      </c>
      <c r="M26" s="13">
        <f t="shared" si="4"/>
        <v>8.6979761739335704</v>
      </c>
      <c r="N26" s="13">
        <v>3.24</v>
      </c>
      <c r="O26" s="13">
        <f t="shared" si="5"/>
        <v>9.3914224294957105</v>
      </c>
    </row>
    <row r="27" spans="4:20" x14ac:dyDescent="0.25">
      <c r="I27" s="13">
        <v>0.7</v>
      </c>
      <c r="J27" s="13">
        <v>2.7357159999999996</v>
      </c>
      <c r="K27" s="13">
        <f t="shared" si="3"/>
        <v>7.7541687205822631</v>
      </c>
      <c r="L27" s="13">
        <v>2.8170285714285717</v>
      </c>
      <c r="M27" s="13">
        <f t="shared" si="4"/>
        <v>2.9722592340934542</v>
      </c>
      <c r="N27" s="13">
        <v>2.8223999999999996</v>
      </c>
      <c r="O27" s="13">
        <f t="shared" si="5"/>
        <v>3.1686037585772793</v>
      </c>
    </row>
    <row r="28" spans="4:20" x14ac:dyDescent="0.25">
      <c r="I28" s="13">
        <v>0.6</v>
      </c>
      <c r="J28" s="13">
        <v>2.3409</v>
      </c>
      <c r="K28" s="13">
        <f t="shared" si="3"/>
        <v>9.0619861743758481</v>
      </c>
      <c r="L28" s="13">
        <v>2.4145959183673469</v>
      </c>
      <c r="M28" s="13">
        <f t="shared" si="4"/>
        <v>3.1481873795269726</v>
      </c>
      <c r="N28" s="13">
        <v>2.4336000000000002</v>
      </c>
      <c r="O28" s="13">
        <f t="shared" si="5"/>
        <v>3.960015378700509</v>
      </c>
    </row>
    <row r="29" spans="4:20" x14ac:dyDescent="0.25">
      <c r="I29" s="13">
        <v>0.5</v>
      </c>
      <c r="J29" s="13">
        <v>1.962801</v>
      </c>
      <c r="K29" s="13">
        <f t="shared" si="3"/>
        <v>10.807618008955783</v>
      </c>
      <c r="L29" s="13">
        <v>2.0121632653061226</v>
      </c>
      <c r="M29" s="13">
        <f t="shared" si="4"/>
        <v>2.514888942186321</v>
      </c>
      <c r="N29" s="13">
        <v>2.0164</v>
      </c>
      <c r="O29" s="13">
        <f t="shared" si="5"/>
        <v>2.7307404061848324</v>
      </c>
    </row>
    <row r="30" spans="4:20" x14ac:dyDescent="0.25">
      <c r="I30" s="13">
        <v>0.4</v>
      </c>
      <c r="J30" s="13">
        <v>1.5276959999999999</v>
      </c>
      <c r="K30" s="13">
        <f t="shared" si="3"/>
        <v>13.88574915139951</v>
      </c>
      <c r="L30" s="13">
        <v>1.6097306122448976</v>
      </c>
      <c r="M30" s="13">
        <f t="shared" si="4"/>
        <v>5.36982568815377</v>
      </c>
      <c r="N30" s="13">
        <v>1.6384000000000001</v>
      </c>
      <c r="O30" s="13">
        <f t="shared" si="5"/>
        <v>7.246467883662727</v>
      </c>
    </row>
    <row r="31" spans="4:20" x14ac:dyDescent="0.25">
      <c r="I31" s="13">
        <v>0.3</v>
      </c>
      <c r="J31" s="13">
        <v>1.2078009999999999</v>
      </c>
      <c r="K31" s="13">
        <f t="shared" si="3"/>
        <v>17.563492194158165</v>
      </c>
      <c r="L31" s="13">
        <v>1.2072979591836732</v>
      </c>
      <c r="M31" s="13">
        <f t="shared" si="4"/>
        <v>4.1649312786351651E-2</v>
      </c>
      <c r="N31" s="13">
        <v>1.2100000000000002</v>
      </c>
      <c r="O31" s="13">
        <f t="shared" si="5"/>
        <v>0.1820664165703029</v>
      </c>
    </row>
    <row r="32" spans="4:20" x14ac:dyDescent="0.25">
      <c r="I32" s="13">
        <v>0.2</v>
      </c>
      <c r="J32" s="13">
        <v>0.79923599999999984</v>
      </c>
      <c r="K32" s="13">
        <f t="shared" si="3"/>
        <v>26.541851762929134</v>
      </c>
      <c r="L32" s="13">
        <v>0.804865306122449</v>
      </c>
      <c r="M32" s="13">
        <f t="shared" si="4"/>
        <v>0.70433590609646757</v>
      </c>
      <c r="N32" s="13">
        <v>0.81</v>
      </c>
      <c r="O32" s="13">
        <f t="shared" si="5"/>
        <v>1.3467861808026942</v>
      </c>
    </row>
    <row r="33" spans="9:15" x14ac:dyDescent="0.25">
      <c r="I33" s="13">
        <v>0.1</v>
      </c>
      <c r="J33" s="13">
        <v>0.48999999999999994</v>
      </c>
      <c r="K33" s="13">
        <f t="shared" si="3"/>
        <v>43.292251909380461</v>
      </c>
      <c r="L33" s="13">
        <v>0.40243265306122439</v>
      </c>
      <c r="M33" s="13">
        <f t="shared" si="4"/>
        <v>17.870887130362359</v>
      </c>
      <c r="N33" s="13">
        <v>0.40960000000000002</v>
      </c>
      <c r="O33" s="13">
        <f t="shared" si="5"/>
        <v>16.408163265306108</v>
      </c>
    </row>
    <row r="34" spans="9:15" x14ac:dyDescent="0.25">
      <c r="I34" s="11"/>
      <c r="J34" s="14" t="s">
        <v>41</v>
      </c>
      <c r="K34" s="22">
        <f>AVERAGE(K24:K33)</f>
        <v>14.727538114916602</v>
      </c>
      <c r="L34" s="14" t="s">
        <v>37</v>
      </c>
      <c r="M34" s="13">
        <f>AVERAGE(M24:M33)</f>
        <v>4.3654676690041594</v>
      </c>
      <c r="N34" s="14" t="s">
        <v>37</v>
      </c>
      <c r="O34" s="13">
        <f>AVERAGE(O24:O33)</f>
        <v>4.9151483605069632</v>
      </c>
    </row>
    <row r="37" spans="9:15" x14ac:dyDescent="0.25">
      <c r="I37" s="18" t="s">
        <v>33</v>
      </c>
      <c r="J37" s="19"/>
      <c r="K37" s="19"/>
      <c r="L37" s="19"/>
      <c r="M37" s="19"/>
      <c r="N37" s="19"/>
      <c r="O37" s="20"/>
    </row>
    <row r="38" spans="9:15" ht="45" x14ac:dyDescent="0.25">
      <c r="I38" s="15" t="s">
        <v>1</v>
      </c>
      <c r="J38" s="15" t="s">
        <v>29</v>
      </c>
      <c r="K38" s="15" t="s">
        <v>40</v>
      </c>
      <c r="L38" s="16" t="s">
        <v>31</v>
      </c>
      <c r="M38" s="17" t="s">
        <v>35</v>
      </c>
      <c r="N38" s="15" t="s">
        <v>28</v>
      </c>
      <c r="O38" s="17" t="s">
        <v>36</v>
      </c>
    </row>
    <row r="39" spans="9:15" x14ac:dyDescent="0.25">
      <c r="I39" s="13">
        <v>5</v>
      </c>
      <c r="J39" s="13">
        <v>4.1290240000000002</v>
      </c>
      <c r="K39" s="13">
        <f>((J39*SQRT(2*(0.15/J39)^2))/J39)*100</f>
        <v>5.1375829822244743</v>
      </c>
      <c r="L39" s="13">
        <v>4.0243265306122433</v>
      </c>
      <c r="M39" s="13">
        <f>(ABS(J39-L39)/J39)*100</f>
        <v>2.535646908028554</v>
      </c>
      <c r="N39" s="13">
        <v>4.0804</v>
      </c>
      <c r="O39" s="13">
        <f>(ABS(N39-J39)/J39)*100</f>
        <v>1.1776148552297159</v>
      </c>
    </row>
    <row r="40" spans="9:15" x14ac:dyDescent="0.25">
      <c r="I40" s="13">
        <v>10</v>
      </c>
      <c r="J40" s="13">
        <v>4.2724890000000011</v>
      </c>
      <c r="K40" s="13">
        <f t="shared" ref="K40:K48" si="6">((J40*SQRT(2*(0.15/J40)^2))/J40)*100</f>
        <v>4.9650691752738085</v>
      </c>
      <c r="L40" s="13">
        <v>4.0243265306122433</v>
      </c>
      <c r="M40" s="13">
        <f t="shared" ref="M40:M48" si="7">(ABS(J40-L40)/J40)*100</f>
        <v>5.8083817041485117</v>
      </c>
      <c r="N40" s="13">
        <v>4.0804</v>
      </c>
      <c r="O40" s="13">
        <f t="shared" ref="O40:O48" si="8">(ABS(N40-J40)/J40)*100</f>
        <v>4.4959507209966141</v>
      </c>
    </row>
    <row r="41" spans="9:15" x14ac:dyDescent="0.25">
      <c r="I41" s="13">
        <v>20</v>
      </c>
      <c r="J41" s="13">
        <v>4.2230250000000007</v>
      </c>
      <c r="K41" s="13">
        <f t="shared" si="6"/>
        <v>5.0232246874210844</v>
      </c>
      <c r="L41" s="13">
        <v>4.0243265306122433</v>
      </c>
      <c r="M41" s="13">
        <f t="shared" si="7"/>
        <v>4.7051217880016658</v>
      </c>
      <c r="N41" s="13">
        <v>4.1616</v>
      </c>
      <c r="O41" s="13">
        <f t="shared" si="8"/>
        <v>1.4545260802387086</v>
      </c>
    </row>
    <row r="42" spans="9:15" x14ac:dyDescent="0.25">
      <c r="I42" s="13">
        <v>30</v>
      </c>
      <c r="J42" s="13">
        <v>4.0481439999999997</v>
      </c>
      <c r="K42" s="13">
        <f t="shared" si="6"/>
        <v>5.2402294571528163</v>
      </c>
      <c r="L42" s="13">
        <v>4.0243265306122433</v>
      </c>
      <c r="M42" s="13">
        <f t="shared" si="7"/>
        <v>0.58835529041843426</v>
      </c>
      <c r="N42" s="13">
        <v>4.2435999999999998</v>
      </c>
      <c r="O42" s="13">
        <f t="shared" si="8"/>
        <v>4.8282867407878793</v>
      </c>
    </row>
    <row r="43" spans="9:15" x14ac:dyDescent="0.25">
      <c r="I43" s="13">
        <v>40</v>
      </c>
      <c r="J43" s="13">
        <v>4.3513959999999994</v>
      </c>
      <c r="K43" s="13">
        <f t="shared" si="6"/>
        <v>4.8750339972726975</v>
      </c>
      <c r="L43" s="13">
        <v>4.0243265306122433</v>
      </c>
      <c r="M43" s="13">
        <f t="shared" si="7"/>
        <v>7.516426208686962</v>
      </c>
      <c r="N43" s="13">
        <v>4.3264000000000005</v>
      </c>
      <c r="O43" s="13">
        <f t="shared" si="8"/>
        <v>0.57443634180844283</v>
      </c>
    </row>
    <row r="44" spans="9:15" x14ac:dyDescent="0.25">
      <c r="I44" s="13">
        <v>50</v>
      </c>
      <c r="J44" s="13">
        <v>4.4058009999999994</v>
      </c>
      <c r="K44" s="13">
        <f t="shared" si="6"/>
        <v>4.8148346771895572</v>
      </c>
      <c r="L44" s="13">
        <v>4.0243265306122433</v>
      </c>
      <c r="M44" s="13">
        <f t="shared" si="7"/>
        <v>8.6584589133225975</v>
      </c>
      <c r="N44" s="13">
        <v>4.4944000000000006</v>
      </c>
      <c r="O44" s="13">
        <f t="shared" si="8"/>
        <v>2.0109623652997768</v>
      </c>
    </row>
    <row r="45" spans="9:15" x14ac:dyDescent="0.25">
      <c r="I45" s="13">
        <v>60</v>
      </c>
      <c r="J45" s="13">
        <v>4.5028839999999999</v>
      </c>
      <c r="K45" s="13">
        <f t="shared" si="6"/>
        <v>4.7110259637149055</v>
      </c>
      <c r="L45" s="13">
        <v>4.0243265306122433</v>
      </c>
      <c r="M45" s="13">
        <f t="shared" si="7"/>
        <v>10.62779919242327</v>
      </c>
      <c r="N45" s="13">
        <v>4.6656000000000004</v>
      </c>
      <c r="O45" s="13">
        <f t="shared" si="8"/>
        <v>3.6135951980997185</v>
      </c>
    </row>
    <row r="46" spans="9:15" x14ac:dyDescent="0.25">
      <c r="I46" s="13">
        <v>70</v>
      </c>
      <c r="J46" s="13">
        <v>4.7349760000000005</v>
      </c>
      <c r="K46" s="13">
        <f t="shared" si="6"/>
        <v>4.4801079109157937</v>
      </c>
      <c r="L46" s="13">
        <v>4.0243265306122433</v>
      </c>
      <c r="M46" s="13">
        <f t="shared" si="7"/>
        <v>15.008512596214999</v>
      </c>
      <c r="N46" s="13">
        <v>4.9284000000000008</v>
      </c>
      <c r="O46" s="13">
        <f t="shared" si="8"/>
        <v>4.08500486591696</v>
      </c>
    </row>
    <row r="47" spans="9:15" x14ac:dyDescent="0.25">
      <c r="I47" s="13">
        <v>80</v>
      </c>
      <c r="J47" s="13">
        <v>5.0310489999999994</v>
      </c>
      <c r="K47" s="13">
        <f t="shared" si="6"/>
        <v>4.2164573303890354</v>
      </c>
      <c r="L47" s="13">
        <v>4.0243265306122433</v>
      </c>
      <c r="M47" s="13">
        <f t="shared" si="7"/>
        <v>20.010190109214921</v>
      </c>
      <c r="N47" s="13">
        <v>5.2899999999999991</v>
      </c>
      <c r="O47" s="13">
        <f t="shared" si="8"/>
        <v>5.1470578004706322</v>
      </c>
    </row>
    <row r="48" spans="9:15" x14ac:dyDescent="0.25">
      <c r="I48" s="13">
        <v>90</v>
      </c>
      <c r="J48" s="13">
        <v>5.0940490000000009</v>
      </c>
      <c r="K48" s="13">
        <f t="shared" si="6"/>
        <v>4.1643108332087939</v>
      </c>
      <c r="L48" s="13">
        <v>4.0243265306122433</v>
      </c>
      <c r="M48" s="13">
        <f t="shared" si="7"/>
        <v>20.999453860529364</v>
      </c>
      <c r="N48" s="13">
        <v>5.6643999999999997</v>
      </c>
      <c r="O48" s="13">
        <f t="shared" si="8"/>
        <v>11.196417623780192</v>
      </c>
    </row>
    <row r="49" spans="9:15" x14ac:dyDescent="0.25">
      <c r="I49" s="11"/>
      <c r="J49" s="14" t="s">
        <v>41</v>
      </c>
      <c r="K49" s="22">
        <f>AVERAGE(K39:K48)</f>
        <v>4.762787701476296</v>
      </c>
      <c r="L49" s="14" t="s">
        <v>37</v>
      </c>
      <c r="M49" s="13">
        <f>AVERAGE(M39:M48)</f>
        <v>9.6458346570989271</v>
      </c>
      <c r="N49" s="14" t="s">
        <v>37</v>
      </c>
      <c r="O49" s="13">
        <f>AVERAGE(O39:O48)</f>
        <v>3.8583852592628647</v>
      </c>
    </row>
  </sheetData>
  <mergeCells count="5">
    <mergeCell ref="Q7:T7"/>
    <mergeCell ref="I7:O7"/>
    <mergeCell ref="I22:O22"/>
    <mergeCell ref="I37:O37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3BE8-2694-48C4-B46F-50D0D3DA8B5C}">
  <dimension ref="B2:BR147"/>
  <sheetViews>
    <sheetView topLeftCell="AY1" workbookViewId="0">
      <selection activeCell="BE16" sqref="BE16"/>
    </sheetView>
  </sheetViews>
  <sheetFormatPr defaultRowHeight="15" x14ac:dyDescent="0.25"/>
  <cols>
    <col min="7" max="7" width="16.7109375" bestFit="1" customWidth="1"/>
    <col min="14" max="14" width="17.85546875" bestFit="1" customWidth="1"/>
    <col min="21" max="21" width="17.85546875" bestFit="1" customWidth="1"/>
    <col min="28" max="28" width="17.85546875" bestFit="1" customWidth="1"/>
    <col min="35" max="35" width="17.85546875" bestFit="1" customWidth="1"/>
    <col min="42" max="42" width="17.85546875" bestFit="1" customWidth="1"/>
    <col min="49" max="49" width="17.85546875" bestFit="1" customWidth="1"/>
    <col min="56" max="56" width="17.85546875" bestFit="1" customWidth="1"/>
    <col min="63" max="63" width="17.85546875" bestFit="1" customWidth="1"/>
    <col min="70" max="70" width="17.85546875" bestFit="1" customWidth="1"/>
  </cols>
  <sheetData>
    <row r="2" spans="2:70" x14ac:dyDescent="0.25">
      <c r="B2" t="s">
        <v>6</v>
      </c>
      <c r="C2">
        <v>0</v>
      </c>
      <c r="I2" t="s">
        <v>6</v>
      </c>
      <c r="J2">
        <v>0</v>
      </c>
      <c r="P2" t="s">
        <v>6</v>
      </c>
      <c r="Q2">
        <v>0</v>
      </c>
      <c r="W2" t="s">
        <v>6</v>
      </c>
      <c r="X2">
        <v>0</v>
      </c>
      <c r="AD2" t="s">
        <v>6</v>
      </c>
      <c r="AE2">
        <v>0</v>
      </c>
      <c r="AK2" t="s">
        <v>6</v>
      </c>
      <c r="AL2">
        <v>0</v>
      </c>
      <c r="AR2" t="s">
        <v>6</v>
      </c>
      <c r="AS2">
        <v>0</v>
      </c>
      <c r="AY2" t="s">
        <v>6</v>
      </c>
      <c r="AZ2">
        <v>0</v>
      </c>
      <c r="BF2" t="s">
        <v>6</v>
      </c>
      <c r="BG2">
        <v>0</v>
      </c>
      <c r="BM2" t="s">
        <v>6</v>
      </c>
      <c r="BN2">
        <v>0</v>
      </c>
    </row>
    <row r="3" spans="2:70" x14ac:dyDescent="0.25">
      <c r="B3" t="s">
        <v>7</v>
      </c>
      <c r="C3">
        <v>9.8000000000000007</v>
      </c>
      <c r="I3" t="s">
        <v>7</v>
      </c>
      <c r="J3">
        <v>9.8000000000000007</v>
      </c>
      <c r="P3" t="s">
        <v>7</v>
      </c>
      <c r="Q3">
        <v>9.8000000000000007</v>
      </c>
      <c r="W3" t="s">
        <v>7</v>
      </c>
      <c r="X3">
        <v>9.8000000000000007</v>
      </c>
      <c r="AD3" t="s">
        <v>7</v>
      </c>
      <c r="AE3">
        <v>9.8000000000000007</v>
      </c>
      <c r="AK3" t="s">
        <v>7</v>
      </c>
      <c r="AL3">
        <v>9.8000000000000007</v>
      </c>
      <c r="AR3" t="s">
        <v>7</v>
      </c>
      <c r="AS3">
        <v>9.8000000000000007</v>
      </c>
      <c r="AY3" t="s">
        <v>7</v>
      </c>
      <c r="AZ3">
        <v>9.8000000000000007</v>
      </c>
      <c r="BF3" t="s">
        <v>7</v>
      </c>
      <c r="BG3">
        <v>9.8000000000000007</v>
      </c>
      <c r="BM3" t="s">
        <v>7</v>
      </c>
      <c r="BN3">
        <v>9.8000000000000007</v>
      </c>
    </row>
    <row r="4" spans="2:70" x14ac:dyDescent="0.25">
      <c r="B4" t="s">
        <v>8</v>
      </c>
      <c r="C4">
        <v>1</v>
      </c>
      <c r="I4" t="s">
        <v>8</v>
      </c>
      <c r="J4">
        <v>1</v>
      </c>
      <c r="P4" t="s">
        <v>8</v>
      </c>
      <c r="Q4">
        <v>1</v>
      </c>
      <c r="W4" t="s">
        <v>8</v>
      </c>
      <c r="X4">
        <v>1</v>
      </c>
      <c r="AD4" t="s">
        <v>8</v>
      </c>
      <c r="AE4">
        <v>1</v>
      </c>
      <c r="AK4" t="s">
        <v>8</v>
      </c>
      <c r="AL4">
        <v>1</v>
      </c>
      <c r="AR4" t="s">
        <v>8</v>
      </c>
      <c r="AS4">
        <v>1</v>
      </c>
      <c r="AY4" t="s">
        <v>8</v>
      </c>
      <c r="AZ4">
        <v>1</v>
      </c>
      <c r="BF4" t="s">
        <v>8</v>
      </c>
      <c r="BG4">
        <v>1</v>
      </c>
      <c r="BM4" t="s">
        <v>8</v>
      </c>
      <c r="BN4">
        <v>1</v>
      </c>
    </row>
    <row r="5" spans="2:70" x14ac:dyDescent="0.25">
      <c r="B5" t="s">
        <v>9</v>
      </c>
      <c r="C5">
        <v>8.7266499999999997E-2</v>
      </c>
      <c r="I5" t="s">
        <v>9</v>
      </c>
      <c r="J5">
        <v>0.17453299999999999</v>
      </c>
      <c r="P5" t="s">
        <v>9</v>
      </c>
      <c r="Q5">
        <v>0.34906599999999999</v>
      </c>
      <c r="W5" t="s">
        <v>9</v>
      </c>
      <c r="X5">
        <v>0.52359900000000004</v>
      </c>
      <c r="AD5" t="s">
        <v>9</v>
      </c>
      <c r="AE5">
        <v>0.69813199999999997</v>
      </c>
      <c r="AK5" t="s">
        <v>9</v>
      </c>
      <c r="AL5">
        <v>0.87266492519679395</v>
      </c>
      <c r="AR5" t="s">
        <v>9</v>
      </c>
      <c r="AS5">
        <v>1.0471978503957899</v>
      </c>
      <c r="AY5" t="s">
        <v>9</v>
      </c>
      <c r="AZ5">
        <v>1.2217307755947899</v>
      </c>
      <c r="BF5" t="s">
        <v>9</v>
      </c>
      <c r="BG5">
        <v>1.3962600000000001</v>
      </c>
      <c r="BM5" t="s">
        <v>9</v>
      </c>
      <c r="BN5">
        <v>1.5708</v>
      </c>
    </row>
    <row r="6" spans="2:70" x14ac:dyDescent="0.25">
      <c r="B6" t="s">
        <v>10</v>
      </c>
      <c r="C6">
        <v>0.02</v>
      </c>
      <c r="I6" t="s">
        <v>10</v>
      </c>
      <c r="J6">
        <v>0.02</v>
      </c>
      <c r="P6" t="s">
        <v>10</v>
      </c>
      <c r="Q6">
        <v>0.02</v>
      </c>
      <c r="W6" t="s">
        <v>10</v>
      </c>
      <c r="X6">
        <v>0.02</v>
      </c>
      <c r="AD6" t="s">
        <v>10</v>
      </c>
      <c r="AE6">
        <v>0.02</v>
      </c>
      <c r="AK6" t="s">
        <v>10</v>
      </c>
      <c r="AL6">
        <v>0.02</v>
      </c>
      <c r="AR6" t="s">
        <v>10</v>
      </c>
      <c r="AS6">
        <v>0.02</v>
      </c>
      <c r="AY6" t="s">
        <v>10</v>
      </c>
      <c r="AZ6">
        <v>0.02</v>
      </c>
      <c r="BF6" t="s">
        <v>10</v>
      </c>
      <c r="BG6">
        <v>0.02</v>
      </c>
      <c r="BM6" t="s">
        <v>10</v>
      </c>
      <c r="BN6">
        <v>0.02</v>
      </c>
    </row>
    <row r="9" spans="2:70" x14ac:dyDescent="0.25">
      <c r="C9" s="2" t="s">
        <v>11</v>
      </c>
      <c r="D9" t="s">
        <v>3</v>
      </c>
      <c r="E9" t="s">
        <v>12</v>
      </c>
      <c r="F9" t="s">
        <v>0</v>
      </c>
      <c r="G9" t="s">
        <v>13</v>
      </c>
      <c r="J9" s="2" t="s">
        <v>11</v>
      </c>
      <c r="K9" t="s">
        <v>3</v>
      </c>
      <c r="L9" t="s">
        <v>12</v>
      </c>
      <c r="M9" t="s">
        <v>0</v>
      </c>
      <c r="N9" t="s">
        <v>14</v>
      </c>
      <c r="Q9" s="2" t="s">
        <v>11</v>
      </c>
      <c r="R9" t="s">
        <v>3</v>
      </c>
      <c r="S9" t="s">
        <v>12</v>
      </c>
      <c r="T9" t="s">
        <v>0</v>
      </c>
      <c r="U9" t="s">
        <v>15</v>
      </c>
      <c r="X9" s="2" t="s">
        <v>11</v>
      </c>
      <c r="Y9" t="s">
        <v>3</v>
      </c>
      <c r="Z9" t="s">
        <v>12</v>
      </c>
      <c r="AA9" t="s">
        <v>0</v>
      </c>
      <c r="AB9" t="s">
        <v>16</v>
      </c>
      <c r="AE9" s="2" t="s">
        <v>11</v>
      </c>
      <c r="AF9" t="s">
        <v>3</v>
      </c>
      <c r="AG9" t="s">
        <v>12</v>
      </c>
      <c r="AH9" t="s">
        <v>0</v>
      </c>
      <c r="AI9" t="s">
        <v>17</v>
      </c>
      <c r="AL9" s="2" t="s">
        <v>11</v>
      </c>
      <c r="AM9" t="s">
        <v>3</v>
      </c>
      <c r="AN9" t="s">
        <v>12</v>
      </c>
      <c r="AO9" t="s">
        <v>0</v>
      </c>
      <c r="AP9" t="s">
        <v>18</v>
      </c>
      <c r="AS9" s="2" t="s">
        <v>11</v>
      </c>
      <c r="AT9" t="s">
        <v>3</v>
      </c>
      <c r="AU9" t="s">
        <v>12</v>
      </c>
      <c r="AV9" t="s">
        <v>0</v>
      </c>
      <c r="AW9" t="s">
        <v>19</v>
      </c>
      <c r="AZ9" s="2" t="s">
        <v>11</v>
      </c>
      <c r="BA9" t="s">
        <v>3</v>
      </c>
      <c r="BB9" t="s">
        <v>12</v>
      </c>
      <c r="BC9" t="s">
        <v>0</v>
      </c>
      <c r="BD9" t="s">
        <v>20</v>
      </c>
      <c r="BG9" s="2" t="s">
        <v>11</v>
      </c>
      <c r="BH9" t="s">
        <v>3</v>
      </c>
      <c r="BI9" t="s">
        <v>12</v>
      </c>
      <c r="BJ9" t="s">
        <v>0</v>
      </c>
      <c r="BK9" t="s">
        <v>21</v>
      </c>
      <c r="BN9" s="2" t="s">
        <v>11</v>
      </c>
      <c r="BO9" t="s">
        <v>3</v>
      </c>
      <c r="BP9" t="s">
        <v>12</v>
      </c>
      <c r="BQ9" t="s">
        <v>0</v>
      </c>
      <c r="BR9" t="s">
        <v>22</v>
      </c>
    </row>
    <row r="10" spans="2:70" x14ac:dyDescent="0.25">
      <c r="C10" s="2">
        <v>0</v>
      </c>
      <c r="D10">
        <v>0</v>
      </c>
      <c r="E10">
        <v>0</v>
      </c>
      <c r="F10">
        <f>C5</f>
        <v>8.7266499999999997E-2</v>
      </c>
      <c r="G10">
        <f>2.02</f>
        <v>2.02</v>
      </c>
      <c r="J10" s="2">
        <v>0</v>
      </c>
      <c r="K10">
        <v>0</v>
      </c>
      <c r="L10">
        <v>0</v>
      </c>
      <c r="M10">
        <f>J5</f>
        <v>0.17453299999999999</v>
      </c>
      <c r="N10">
        <v>2.02</v>
      </c>
      <c r="Q10" s="2">
        <v>0</v>
      </c>
      <c r="R10">
        <v>0</v>
      </c>
      <c r="S10">
        <v>0</v>
      </c>
      <c r="T10">
        <f>Q5</f>
        <v>0.34906599999999999</v>
      </c>
      <c r="U10">
        <v>2.04</v>
      </c>
      <c r="X10" s="2">
        <v>0</v>
      </c>
      <c r="Y10">
        <v>0</v>
      </c>
      <c r="Z10">
        <v>0</v>
      </c>
      <c r="AA10">
        <f>X5</f>
        <v>0.52359900000000004</v>
      </c>
      <c r="AB10">
        <v>2.06</v>
      </c>
      <c r="AE10" s="2">
        <v>0</v>
      </c>
      <c r="AF10">
        <v>0</v>
      </c>
      <c r="AG10">
        <v>0</v>
      </c>
      <c r="AH10">
        <f>AE5</f>
        <v>0.69813199999999997</v>
      </c>
      <c r="AI10">
        <v>2.08</v>
      </c>
      <c r="AL10" s="2">
        <v>0</v>
      </c>
      <c r="AM10">
        <v>0</v>
      </c>
      <c r="AN10">
        <v>0</v>
      </c>
      <c r="AO10">
        <f>AL5</f>
        <v>0.87266492519679395</v>
      </c>
      <c r="AP10">
        <v>2.12</v>
      </c>
      <c r="AS10" s="2">
        <v>0</v>
      </c>
      <c r="AT10">
        <v>0</v>
      </c>
      <c r="AU10">
        <v>0</v>
      </c>
      <c r="AV10">
        <f>AS5</f>
        <v>1.0471978503957899</v>
      </c>
      <c r="AW10">
        <v>2.16</v>
      </c>
      <c r="AZ10" s="2">
        <v>0</v>
      </c>
      <c r="BA10">
        <v>0</v>
      </c>
      <c r="BB10">
        <v>0</v>
      </c>
      <c r="BC10">
        <f>AZ5</f>
        <v>1.2217307755947899</v>
      </c>
      <c r="BD10">
        <v>2.2200000000000002</v>
      </c>
      <c r="BG10" s="2">
        <v>0</v>
      </c>
      <c r="BH10">
        <v>0</v>
      </c>
      <c r="BI10">
        <v>0</v>
      </c>
      <c r="BJ10">
        <f>BG5</f>
        <v>1.3962600000000001</v>
      </c>
      <c r="BK10">
        <v>2.2999999999999998</v>
      </c>
      <c r="BN10" s="2">
        <v>0</v>
      </c>
      <c r="BO10">
        <v>0</v>
      </c>
      <c r="BP10">
        <v>0</v>
      </c>
      <c r="BQ10">
        <f>BN5</f>
        <v>1.5708</v>
      </c>
      <c r="BR10">
        <v>2.3800000000000017</v>
      </c>
    </row>
    <row r="11" spans="2:70" x14ac:dyDescent="0.25">
      <c r="C11">
        <v>1</v>
      </c>
      <c r="D11">
        <f>D10+$C$6</f>
        <v>0.02</v>
      </c>
      <c r="E11">
        <f>E10-($C$3/$C$4)*SIN(F10)*$C$6</f>
        <v>-1.7082532881101963E-2</v>
      </c>
      <c r="F11">
        <f>F10+E11*$C$6</f>
        <v>8.6924849342377958E-2</v>
      </c>
      <c r="J11">
        <v>1</v>
      </c>
      <c r="K11">
        <f>K10+$C$6</f>
        <v>0.02</v>
      </c>
      <c r="L11">
        <f>L10-($C$3/$C$4)*SIN(M10)*$C$6</f>
        <v>-3.4035057260897207E-2</v>
      </c>
      <c r="M11">
        <f>M10+L11*$C$6</f>
        <v>0.17385229885478204</v>
      </c>
      <c r="Q11">
        <v>1</v>
      </c>
      <c r="R11">
        <f>R10+$C$6</f>
        <v>0.02</v>
      </c>
      <c r="S11">
        <f>S10-($C$3/$C$4)*SIN(T10)*$C$6</f>
        <v>-6.7035975645330356E-2</v>
      </c>
      <c r="T11">
        <f>T10+S11*$C$6</f>
        <v>0.34772528048709339</v>
      </c>
      <c r="X11">
        <v>1</v>
      </c>
      <c r="Y11">
        <f>Y10+$C$6</f>
        <v>0.02</v>
      </c>
      <c r="Z11">
        <f>Z10-($C$3/$C$4)*SIN(AA10)*$C$6</f>
        <v>-9.8000038090162014E-2</v>
      </c>
      <c r="AA11">
        <f>AA10+Z11*$C$6</f>
        <v>0.52163899923819679</v>
      </c>
      <c r="AE11">
        <v>1</v>
      </c>
      <c r="AF11">
        <f>AF10+$C$6</f>
        <v>0.02</v>
      </c>
      <c r="AG11">
        <f>AG10-($C$3/$C$4)*SIN(AH10)*$C$6</f>
        <v>-0.12598641642219413</v>
      </c>
      <c r="AH11">
        <f>AH10+AG11*$C$6</f>
        <v>0.69561227167155604</v>
      </c>
      <c r="AL11">
        <v>1</v>
      </c>
      <c r="AM11">
        <f>AM10+$C$6</f>
        <v>0.02</v>
      </c>
      <c r="AN11">
        <f>AN10-($C$3/$C$4)*SIN(AO10)*$C$6</f>
        <v>-0.15014474854638862</v>
      </c>
      <c r="AO11">
        <f>AO10+AN11*$C$6</f>
        <v>0.86966203022586619</v>
      </c>
      <c r="AS11">
        <v>1</v>
      </c>
      <c r="AT11">
        <f>AT10+$C$6</f>
        <v>0.02</v>
      </c>
      <c r="AU11">
        <f>AU10-($C$3/$C$4)*SIN(AV10)*$C$6</f>
        <v>-0.16974100846326323</v>
      </c>
      <c r="AV11">
        <f>AV10+AU11*$C$6</f>
        <v>1.0438030302265247</v>
      </c>
      <c r="AZ11">
        <v>1</v>
      </c>
      <c r="BA11">
        <f>BA10+$C$6</f>
        <v>0.02</v>
      </c>
      <c r="BB11">
        <f>BB10-($C$3/$C$4)*SIN(BC10)*$C$6</f>
        <v>-0.18417977373110234</v>
      </c>
      <c r="BC11">
        <f>BC10+BB11*$C$6</f>
        <v>1.218047180120168</v>
      </c>
      <c r="BG11">
        <v>1</v>
      </c>
      <c r="BH11">
        <f>BH10+$C$6</f>
        <v>0.02</v>
      </c>
      <c r="BI11">
        <f>BI10-($C$3/$C$4)*SIN(BJ10)*$C$6</f>
        <v>-0.19302220381582882</v>
      </c>
      <c r="BJ11">
        <f>BJ10+BI11*$C$6</f>
        <v>1.3923995559236835</v>
      </c>
      <c r="BN11">
        <v>1</v>
      </c>
      <c r="BO11">
        <f>BO10+$C$6</f>
        <v>0.02</v>
      </c>
      <c r="BP11">
        <f>BP10-($C$3/$C$4)*SIN(BQ10)*$C$6</f>
        <v>-0.19599999999867773</v>
      </c>
      <c r="BQ11">
        <f>BQ10+BP11*$C$6</f>
        <v>1.5668800000000265</v>
      </c>
    </row>
    <row r="12" spans="2:70" x14ac:dyDescent="0.25">
      <c r="C12">
        <v>2</v>
      </c>
      <c r="D12">
        <f>D11+$C$6</f>
        <v>0.04</v>
      </c>
      <c r="E12">
        <f t="shared" ref="E12:E22" si="0">E11-($C$3/$C$4)*SIN(F11)*$C$6</f>
        <v>-3.4098356054289548E-2</v>
      </c>
      <c r="F12">
        <f t="shared" ref="F12:F22" si="1">F11+E12*$C$6</f>
        <v>8.6242882221292172E-2</v>
      </c>
      <c r="J12">
        <v>2</v>
      </c>
      <c r="K12">
        <f>K11+$C$6</f>
        <v>0.04</v>
      </c>
      <c r="L12">
        <f t="shared" ref="L12:L22" si="2">L11-($C$3/$C$4)*SIN(M11)*$C$6</f>
        <v>-6.7938716134535795E-2</v>
      </c>
      <c r="M12">
        <f t="shared" ref="M12:M22" si="3">M11+L12*$C$6</f>
        <v>0.17249352453209132</v>
      </c>
      <c r="Q12">
        <v>2</v>
      </c>
      <c r="R12">
        <f>R11+$C$6</f>
        <v>0.04</v>
      </c>
      <c r="S12">
        <f t="shared" ref="S12:S22" si="4">S11-($C$3/$C$4)*SIN(T11)*$C$6</f>
        <v>-0.13382495773891168</v>
      </c>
      <c r="T12">
        <f t="shared" ref="T12:T22" si="5">T11+S12*$C$6</f>
        <v>0.34504878133231515</v>
      </c>
      <c r="X12">
        <v>2</v>
      </c>
      <c r="Y12">
        <f>Y11+$C$6</f>
        <v>0.04</v>
      </c>
      <c r="Z12">
        <f t="shared" ref="Z12:Z22" si="6">Z11-($C$3/$C$4)*SIN(AA11)*$C$6</f>
        <v>-0.19566719574945285</v>
      </c>
      <c r="AA12">
        <f t="shared" ref="AA12:AA22" si="7">AA11+Z12*$C$6</f>
        <v>0.51772565532320769</v>
      </c>
      <c r="AE12">
        <v>2</v>
      </c>
      <c r="AF12">
        <f>AF11+$C$6</f>
        <v>0.04</v>
      </c>
      <c r="AG12">
        <f t="shared" ref="AG12:AG22" si="8">AG11-($C$3/$C$4)*SIN(AH11)*$C$6</f>
        <v>-0.25159410951279315</v>
      </c>
      <c r="AH12">
        <f t="shared" ref="AH12:AH22" si="9">AH11+AG12*$C$6</f>
        <v>0.69058038948130018</v>
      </c>
      <c r="AL12">
        <v>2</v>
      </c>
      <c r="AM12">
        <f>AM11+$C$6</f>
        <v>0.04</v>
      </c>
      <c r="AN12">
        <f t="shared" ref="AN12:AN22" si="10">AN11-($C$3/$C$4)*SIN(AO11)*$C$6</f>
        <v>-0.29991049699939665</v>
      </c>
      <c r="AO12">
        <f t="shared" ref="AO12:AO22" si="11">AO11+AN12*$C$6</f>
        <v>0.86366382028587829</v>
      </c>
      <c r="AS12">
        <v>2</v>
      </c>
      <c r="AT12">
        <f>AT11+$C$6</f>
        <v>0.04</v>
      </c>
      <c r="AU12">
        <f t="shared" ref="AU12:AU22" si="12">AU11-($C$3/$C$4)*SIN(AV11)*$C$6</f>
        <v>-0.33914834724639836</v>
      </c>
      <c r="AV12">
        <f t="shared" ref="AV12:AV22" si="13">AV11+AU12*$C$6</f>
        <v>1.0370200632815967</v>
      </c>
      <c r="AZ12">
        <v>2</v>
      </c>
      <c r="BA12">
        <f>BA11+$C$6</f>
        <v>0.04</v>
      </c>
      <c r="BB12">
        <f t="shared" ref="BB12:BB22" si="14">BB11-($C$3/$C$4)*SIN(BC11)*$C$6</f>
        <v>-0.36811136535379196</v>
      </c>
      <c r="BC12">
        <f t="shared" ref="BC12:BC22" si="15">BC11+BB12*$C$6</f>
        <v>1.2106849528130921</v>
      </c>
      <c r="BG12">
        <v>2</v>
      </c>
      <c r="BH12">
        <f>BH11+$C$6</f>
        <v>0.04</v>
      </c>
      <c r="BI12">
        <f t="shared" ref="BI12:BI22" si="16">BI11-($C$3/$C$4)*SIN(BJ11)*$C$6</f>
        <v>-0.38591157673794674</v>
      </c>
      <c r="BJ12">
        <f t="shared" ref="BJ12:BJ22" si="17">BJ11+BI12*$C$6</f>
        <v>1.3846813243889244</v>
      </c>
      <c r="BN12">
        <v>2</v>
      </c>
      <c r="BO12">
        <f>BO11+$C$6</f>
        <v>0.04</v>
      </c>
      <c r="BP12">
        <f t="shared" ref="BP12:BP22" si="18">BP11-($C$3/$C$4)*SIN(BQ11)*$C$6</f>
        <v>-0.39199849691427358</v>
      </c>
      <c r="BQ12">
        <f t="shared" ref="BQ12:BQ22" si="19">BQ11+BP12*$C$6</f>
        <v>1.5590400300617411</v>
      </c>
    </row>
    <row r="13" spans="2:70" x14ac:dyDescent="0.25">
      <c r="C13">
        <v>3</v>
      </c>
      <c r="D13">
        <f t="shared" ref="D13:D76" si="20">D12+$C$6</f>
        <v>0.06</v>
      </c>
      <c r="E13">
        <f t="shared" si="0"/>
        <v>-5.0981014391078869E-2</v>
      </c>
      <c r="F13">
        <f t="shared" si="1"/>
        <v>8.5223261933470601E-2</v>
      </c>
      <c r="J13">
        <v>3</v>
      </c>
      <c r="K13">
        <f t="shared" ref="K13:K76" si="21">K12+$C$6</f>
        <v>0.06</v>
      </c>
      <c r="L13">
        <f t="shared" si="2"/>
        <v>-0.10158003860425861</v>
      </c>
      <c r="M13">
        <f t="shared" si="3"/>
        <v>0.17046192376000616</v>
      </c>
      <c r="Q13">
        <v>3</v>
      </c>
      <c r="R13">
        <f t="shared" ref="R13:R76" si="22">R12+$C$6</f>
        <v>0.06</v>
      </c>
      <c r="S13">
        <f t="shared" si="4"/>
        <v>-0.20012050415582677</v>
      </c>
      <c r="T13">
        <f t="shared" si="5"/>
        <v>0.34104637124919862</v>
      </c>
      <c r="X13">
        <v>3</v>
      </c>
      <c r="Y13">
        <f t="shared" ref="Y13:Y76" si="23">Y12+$C$6</f>
        <v>0.06</v>
      </c>
      <c r="Z13">
        <f t="shared" si="6"/>
        <v>-0.29266860211579837</v>
      </c>
      <c r="AA13">
        <f t="shared" si="7"/>
        <v>0.51187228328089174</v>
      </c>
      <c r="AE13">
        <v>3</v>
      </c>
      <c r="AF13">
        <f t="shared" ref="AF13:AF76" si="24">AF12+$C$6</f>
        <v>0.06</v>
      </c>
      <c r="AG13">
        <f t="shared" si="8"/>
        <v>-0.3764431103329538</v>
      </c>
      <c r="AH13">
        <f t="shared" si="9"/>
        <v>0.68305152727464113</v>
      </c>
      <c r="AL13">
        <v>3</v>
      </c>
      <c r="AM13">
        <f t="shared" ref="AM13:AM76" si="25">AM12+$C$6</f>
        <v>0.06</v>
      </c>
      <c r="AN13">
        <f t="shared" si="10"/>
        <v>-0.44891516240144402</v>
      </c>
      <c r="AO13">
        <f t="shared" si="11"/>
        <v>0.85468551703784945</v>
      </c>
      <c r="AS13">
        <v>3</v>
      </c>
      <c r="AT13">
        <f t="shared" ref="AT13:AT76" si="26">AT12+$C$6</f>
        <v>0.06</v>
      </c>
      <c r="AU13">
        <f t="shared" si="12"/>
        <v>-0.50788315887455338</v>
      </c>
      <c r="AV13">
        <f t="shared" si="13"/>
        <v>1.0268624001041056</v>
      </c>
      <c r="AZ13">
        <v>3</v>
      </c>
      <c r="BA13">
        <f t="shared" ref="BA13:BA76" si="27">BA12+$C$6</f>
        <v>0.06</v>
      </c>
      <c r="BB13">
        <f t="shared" si="14"/>
        <v>-0.5515394517569262</v>
      </c>
      <c r="BC13">
        <f t="shared" si="15"/>
        <v>1.1996541637779536</v>
      </c>
      <c r="BG13">
        <v>3</v>
      </c>
      <c r="BH13">
        <f t="shared" ref="BH13:BH76" si="28">BH12+$C$6</f>
        <v>0.06</v>
      </c>
      <c r="BI13">
        <f t="shared" si="16"/>
        <v>-0.57852676235004608</v>
      </c>
      <c r="BJ13">
        <f t="shared" si="17"/>
        <v>1.3731107891419234</v>
      </c>
      <c r="BN13">
        <v>3</v>
      </c>
      <c r="BO13">
        <f t="shared" ref="BO13:BO76" si="29">BO12+$C$6</f>
        <v>0.06</v>
      </c>
      <c r="BP13">
        <f t="shared" si="18"/>
        <v>-0.5879849524400117</v>
      </c>
      <c r="BQ13">
        <f t="shared" si="19"/>
        <v>1.5472803310129408</v>
      </c>
    </row>
    <row r="14" spans="2:70" x14ac:dyDescent="0.25">
      <c r="C14">
        <v>4</v>
      </c>
      <c r="D14">
        <f t="shared" si="20"/>
        <v>0.08</v>
      </c>
      <c r="E14">
        <f t="shared" si="0"/>
        <v>-6.7664561158776754E-2</v>
      </c>
      <c r="F14">
        <f t="shared" si="1"/>
        <v>8.3869970710295061E-2</v>
      </c>
      <c r="J14">
        <v>4</v>
      </c>
      <c r="K14">
        <f t="shared" si="21"/>
        <v>0.08</v>
      </c>
      <c r="L14">
        <f t="shared" si="2"/>
        <v>-0.13482900742469248</v>
      </c>
      <c r="M14">
        <f t="shared" si="3"/>
        <v>0.1677653436115123</v>
      </c>
      <c r="Q14">
        <v>4</v>
      </c>
      <c r="R14">
        <f t="shared" si="22"/>
        <v>0.08</v>
      </c>
      <c r="S14">
        <f t="shared" si="4"/>
        <v>-0.26567728678705405</v>
      </c>
      <c r="T14">
        <f t="shared" si="5"/>
        <v>0.33573282551345757</v>
      </c>
      <c r="X14">
        <v>4</v>
      </c>
      <c r="Y14">
        <f t="shared" si="23"/>
        <v>0.08</v>
      </c>
      <c r="Z14">
        <f t="shared" si="6"/>
        <v>-0.38867144350273675</v>
      </c>
      <c r="AA14">
        <f t="shared" si="7"/>
        <v>0.50409885441083702</v>
      </c>
      <c r="AE14">
        <v>4</v>
      </c>
      <c r="AF14">
        <f t="shared" si="24"/>
        <v>0.08</v>
      </c>
      <c r="AG14">
        <f t="shared" si="8"/>
        <v>-0.50015103424342</v>
      </c>
      <c r="AH14">
        <f t="shared" si="9"/>
        <v>0.67304850658977278</v>
      </c>
      <c r="AL14">
        <v>4</v>
      </c>
      <c r="AM14">
        <f t="shared" si="25"/>
        <v>0.08</v>
      </c>
      <c r="AN14">
        <f t="shared" si="10"/>
        <v>-0.59677060622108291</v>
      </c>
      <c r="AO14">
        <f t="shared" si="11"/>
        <v>0.84275010491342783</v>
      </c>
      <c r="AS14">
        <v>4</v>
      </c>
      <c r="AT14">
        <f t="shared" si="26"/>
        <v>0.08</v>
      </c>
      <c r="AU14">
        <f t="shared" si="12"/>
        <v>-0.67559633625558724</v>
      </c>
      <c r="AV14">
        <f t="shared" si="13"/>
        <v>1.0133504733789938</v>
      </c>
      <c r="AZ14">
        <v>4</v>
      </c>
      <c r="BA14">
        <f t="shared" si="27"/>
        <v>0.08</v>
      </c>
      <c r="BB14">
        <f t="shared" si="14"/>
        <v>-0.73419453966088255</v>
      </c>
      <c r="BC14">
        <f t="shared" si="15"/>
        <v>1.184970272984736</v>
      </c>
      <c r="BG14">
        <v>4</v>
      </c>
      <c r="BH14">
        <f t="shared" si="28"/>
        <v>0.08</v>
      </c>
      <c r="BI14">
        <f t="shared" si="16"/>
        <v>-0.77070942031721046</v>
      </c>
      <c r="BJ14">
        <f t="shared" si="17"/>
        <v>1.3576966007355793</v>
      </c>
      <c r="BN14">
        <v>4</v>
      </c>
      <c r="BO14">
        <f t="shared" si="29"/>
        <v>0.08</v>
      </c>
      <c r="BP14">
        <f t="shared" si="18"/>
        <v>-0.78393076073577794</v>
      </c>
      <c r="BQ14">
        <f t="shared" si="19"/>
        <v>1.5316017157982253</v>
      </c>
    </row>
    <row r="15" spans="2:70" x14ac:dyDescent="0.25">
      <c r="C15">
        <v>5</v>
      </c>
      <c r="D15">
        <f t="shared" si="20"/>
        <v>0.1</v>
      </c>
      <c r="E15">
        <f t="shared" si="0"/>
        <v>-8.4083810305530526E-2</v>
      </c>
      <c r="F15">
        <f t="shared" si="1"/>
        <v>8.2188294504184453E-2</v>
      </c>
      <c r="J15">
        <v>5</v>
      </c>
      <c r="K15">
        <f t="shared" si="21"/>
        <v>0.1</v>
      </c>
      <c r="L15">
        <f t="shared" si="2"/>
        <v>-0.16755698652044701</v>
      </c>
      <c r="M15">
        <f t="shared" si="3"/>
        <v>0.16441420388110337</v>
      </c>
      <c r="Q15">
        <v>5</v>
      </c>
      <c r="R15">
        <f t="shared" si="22"/>
        <v>0.1</v>
      </c>
      <c r="S15">
        <f t="shared" si="4"/>
        <v>-0.33025167600945537</v>
      </c>
      <c r="T15">
        <f t="shared" si="5"/>
        <v>0.32912779199326847</v>
      </c>
      <c r="X15">
        <v>5</v>
      </c>
      <c r="Y15">
        <f t="shared" si="23"/>
        <v>0.1</v>
      </c>
      <c r="Z15">
        <f t="shared" si="6"/>
        <v>-0.48334308603968512</v>
      </c>
      <c r="AA15">
        <f t="shared" si="7"/>
        <v>0.49443199269004329</v>
      </c>
      <c r="AE15">
        <v>5</v>
      </c>
      <c r="AF15">
        <f t="shared" si="24"/>
        <v>0.1</v>
      </c>
      <c r="AG15">
        <f t="shared" si="8"/>
        <v>-0.62233206057377444</v>
      </c>
      <c r="AH15">
        <f t="shared" si="9"/>
        <v>0.66060186537829724</v>
      </c>
      <c r="AL15">
        <v>5</v>
      </c>
      <c r="AM15">
        <f t="shared" si="25"/>
        <v>0.1</v>
      </c>
      <c r="AN15">
        <f t="shared" si="10"/>
        <v>-0.74307988155466331</v>
      </c>
      <c r="AO15">
        <f t="shared" si="11"/>
        <v>0.82788850728233454</v>
      </c>
      <c r="AS15">
        <v>5</v>
      </c>
      <c r="AT15">
        <f t="shared" si="26"/>
        <v>0.1</v>
      </c>
      <c r="AU15">
        <f t="shared" si="12"/>
        <v>-0.84192371463190474</v>
      </c>
      <c r="AV15">
        <f t="shared" si="13"/>
        <v>0.99651199908635568</v>
      </c>
      <c r="AZ15">
        <v>5</v>
      </c>
      <c r="BA15">
        <f t="shared" si="27"/>
        <v>0.1</v>
      </c>
      <c r="BB15">
        <f t="shared" si="14"/>
        <v>-0.91578616501215648</v>
      </c>
      <c r="BC15">
        <f t="shared" si="15"/>
        <v>1.1666545496844929</v>
      </c>
      <c r="BG15">
        <v>5</v>
      </c>
      <c r="BH15">
        <f t="shared" si="28"/>
        <v>0.1</v>
      </c>
      <c r="BI15">
        <f t="shared" si="16"/>
        <v>-0.96227590983708255</v>
      </c>
      <c r="BJ15">
        <f t="shared" si="17"/>
        <v>1.3384510825388376</v>
      </c>
      <c r="BN15">
        <v>5</v>
      </c>
      <c r="BO15">
        <f t="shared" si="29"/>
        <v>0.1</v>
      </c>
      <c r="BP15">
        <f t="shared" si="18"/>
        <v>-0.97978023068977715</v>
      </c>
      <c r="BQ15">
        <f t="shared" si="19"/>
        <v>1.5120061111844298</v>
      </c>
    </row>
    <row r="16" spans="2:70" x14ac:dyDescent="0.25">
      <c r="C16">
        <v>6</v>
      </c>
      <c r="D16">
        <f t="shared" si="20"/>
        <v>0.12000000000000001</v>
      </c>
      <c r="E16">
        <f t="shared" si="0"/>
        <v>-0.1001745864357878</v>
      </c>
      <c r="F16">
        <f t="shared" si="1"/>
        <v>8.0184802775468703E-2</v>
      </c>
      <c r="J16">
        <v>6</v>
      </c>
      <c r="K16">
        <f t="shared" si="21"/>
        <v>0.12000000000000001</v>
      </c>
      <c r="L16">
        <f t="shared" si="2"/>
        <v>-0.199637181228695</v>
      </c>
      <c r="M16">
        <f t="shared" si="3"/>
        <v>0.16042146025652945</v>
      </c>
      <c r="Q16">
        <v>6</v>
      </c>
      <c r="R16">
        <f t="shared" si="22"/>
        <v>0.12000000000000001</v>
      </c>
      <c r="S16">
        <f t="shared" si="4"/>
        <v>-0.39360235687839673</v>
      </c>
      <c r="T16">
        <f t="shared" si="5"/>
        <v>0.32125574485570052</v>
      </c>
      <c r="X16">
        <v>6</v>
      </c>
      <c r="Y16">
        <f t="shared" si="23"/>
        <v>0.12000000000000001</v>
      </c>
      <c r="Z16">
        <f t="shared" si="6"/>
        <v>-0.57635130825722014</v>
      </c>
      <c r="AA16">
        <f t="shared" si="7"/>
        <v>0.48290496652489889</v>
      </c>
      <c r="AE16">
        <v>6</v>
      </c>
      <c r="AF16">
        <f t="shared" si="24"/>
        <v>0.12000000000000001</v>
      </c>
      <c r="AG16">
        <f t="shared" si="8"/>
        <v>-0.74259613370823108</v>
      </c>
      <c r="AH16">
        <f t="shared" si="9"/>
        <v>0.64574994270413266</v>
      </c>
      <c r="AL16">
        <v>6</v>
      </c>
      <c r="AM16">
        <f t="shared" si="25"/>
        <v>0.12000000000000001</v>
      </c>
      <c r="AN16">
        <f t="shared" si="10"/>
        <v>-0.88743480901089633</v>
      </c>
      <c r="AO16">
        <f t="shared" si="11"/>
        <v>0.81013981110211664</v>
      </c>
      <c r="AS16">
        <v>6</v>
      </c>
      <c r="AT16">
        <f t="shared" si="26"/>
        <v>0.12000000000000001</v>
      </c>
      <c r="AU16">
        <f t="shared" si="12"/>
        <v>-1.0064816484453663</v>
      </c>
      <c r="AV16">
        <f t="shared" si="13"/>
        <v>0.97638236611744833</v>
      </c>
      <c r="AZ16">
        <v>6</v>
      </c>
      <c r="BA16">
        <f t="shared" si="27"/>
        <v>0.12000000000000001</v>
      </c>
      <c r="BB16">
        <f t="shared" si="14"/>
        <v>-1.0959964470664114</v>
      </c>
      <c r="BC16">
        <f t="shared" si="15"/>
        <v>1.1447346207431646</v>
      </c>
      <c r="BG16">
        <v>6</v>
      </c>
      <c r="BH16">
        <f t="shared" si="28"/>
        <v>0.12000000000000001</v>
      </c>
      <c r="BI16">
        <f t="shared" si="16"/>
        <v>-1.1530092045883673</v>
      </c>
      <c r="BJ16">
        <f t="shared" si="17"/>
        <v>1.3153908984470704</v>
      </c>
      <c r="BN16">
        <v>6</v>
      </c>
      <c r="BO16">
        <f t="shared" si="29"/>
        <v>0.12000000000000001</v>
      </c>
      <c r="BP16">
        <f t="shared" si="18"/>
        <v>-1.1754416118707725</v>
      </c>
      <c r="BQ16">
        <f t="shared" si="19"/>
        <v>1.4884972789470143</v>
      </c>
    </row>
    <row r="17" spans="3:69" x14ac:dyDescent="0.25">
      <c r="C17">
        <v>7</v>
      </c>
      <c r="D17">
        <f t="shared" si="20"/>
        <v>0.14000000000000001</v>
      </c>
      <c r="E17">
        <f t="shared" si="0"/>
        <v>-0.11587397168356912</v>
      </c>
      <c r="F17">
        <f t="shared" si="1"/>
        <v>7.7867323341797315E-2</v>
      </c>
      <c r="J17">
        <v>7</v>
      </c>
      <c r="K17">
        <f t="shared" si="21"/>
        <v>0.14000000000000001</v>
      </c>
      <c r="L17">
        <f t="shared" si="2"/>
        <v>-0.23094509805388705</v>
      </c>
      <c r="M17">
        <f t="shared" si="3"/>
        <v>0.1558025582954517</v>
      </c>
      <c r="Q17">
        <v>7</v>
      </c>
      <c r="R17">
        <f t="shared" si="22"/>
        <v>0.14000000000000001</v>
      </c>
      <c r="S17">
        <f t="shared" si="4"/>
        <v>-0.45549098559463769</v>
      </c>
      <c r="T17">
        <f t="shared" si="5"/>
        <v>0.31214592514380779</v>
      </c>
      <c r="X17">
        <v>7</v>
      </c>
      <c r="Y17">
        <f t="shared" si="23"/>
        <v>0.14000000000000001</v>
      </c>
      <c r="Z17">
        <f t="shared" si="6"/>
        <v>-0.66736467540889222</v>
      </c>
      <c r="AA17">
        <f t="shared" si="7"/>
        <v>0.46955767301672102</v>
      </c>
      <c r="AE17">
        <v>7</v>
      </c>
      <c r="AF17">
        <f t="shared" si="24"/>
        <v>0.14000000000000001</v>
      </c>
      <c r="AG17">
        <f t="shared" si="8"/>
        <v>-0.86054845320183238</v>
      </c>
      <c r="AH17">
        <f t="shared" si="9"/>
        <v>0.62853897364009603</v>
      </c>
      <c r="AL17">
        <v>7</v>
      </c>
      <c r="AM17">
        <f t="shared" si="25"/>
        <v>0.14000000000000001</v>
      </c>
      <c r="AN17">
        <f t="shared" si="10"/>
        <v>-1.0294139881089441</v>
      </c>
      <c r="AO17">
        <f t="shared" si="11"/>
        <v>0.78955153133993772</v>
      </c>
      <c r="AS17">
        <v>7</v>
      </c>
      <c r="AT17">
        <f t="shared" si="26"/>
        <v>0.14000000000000001</v>
      </c>
      <c r="AU17">
        <f t="shared" si="12"/>
        <v>-1.1688631084544496</v>
      </c>
      <c r="AV17">
        <f t="shared" si="13"/>
        <v>0.95300510394835936</v>
      </c>
      <c r="AZ17">
        <v>7</v>
      </c>
      <c r="BA17">
        <f t="shared" si="27"/>
        <v>0.14000000000000001</v>
      </c>
      <c r="BB17">
        <f t="shared" si="14"/>
        <v>-1.2744741364613588</v>
      </c>
      <c r="BC17">
        <f t="shared" si="15"/>
        <v>1.1192451380139374</v>
      </c>
      <c r="BG17">
        <v>7</v>
      </c>
      <c r="BH17">
        <f t="shared" si="28"/>
        <v>0.14000000000000001</v>
      </c>
      <c r="BI17">
        <f t="shared" si="16"/>
        <v>-1.3426511505382053</v>
      </c>
      <c r="BJ17">
        <f t="shared" si="17"/>
        <v>1.2885378754363062</v>
      </c>
      <c r="BN17">
        <v>7</v>
      </c>
      <c r="BO17">
        <f t="shared" si="29"/>
        <v>0.14000000000000001</v>
      </c>
      <c r="BP17">
        <f t="shared" si="18"/>
        <v>-1.3707782193736486</v>
      </c>
      <c r="BQ17">
        <f t="shared" si="19"/>
        <v>1.4610817145595414</v>
      </c>
    </row>
    <row r="18" spans="3:69" x14ac:dyDescent="0.25">
      <c r="C18">
        <v>8</v>
      </c>
      <c r="D18">
        <f t="shared" si="20"/>
        <v>0.16</v>
      </c>
      <c r="E18">
        <f t="shared" si="0"/>
        <v>-0.13112054867322151</v>
      </c>
      <c r="F18">
        <f t="shared" si="1"/>
        <v>7.5244912368332889E-2</v>
      </c>
      <c r="J18">
        <v>8</v>
      </c>
      <c r="K18">
        <f t="shared" si="21"/>
        <v>0.16</v>
      </c>
      <c r="L18">
        <f t="shared" si="2"/>
        <v>-0.26135900337612566</v>
      </c>
      <c r="M18">
        <f t="shared" si="3"/>
        <v>0.15057537822792919</v>
      </c>
      <c r="Q18">
        <v>8</v>
      </c>
      <c r="R18">
        <f t="shared" si="22"/>
        <v>0.16</v>
      </c>
      <c r="S18">
        <f t="shared" si="4"/>
        <v>-0.51568289312479776</v>
      </c>
      <c r="T18">
        <f t="shared" si="5"/>
        <v>0.30183226728131185</v>
      </c>
      <c r="X18">
        <v>8</v>
      </c>
      <c r="Y18">
        <f t="shared" si="23"/>
        <v>0.16</v>
      </c>
      <c r="Z18">
        <f t="shared" si="6"/>
        <v>-0.7560530831786485</v>
      </c>
      <c r="AA18">
        <f t="shared" si="7"/>
        <v>0.45443661135314806</v>
      </c>
      <c r="AE18">
        <v>8</v>
      </c>
      <c r="AF18">
        <f t="shared" si="24"/>
        <v>0.16</v>
      </c>
      <c r="AG18">
        <f t="shared" si="8"/>
        <v>-0.97578931489743226</v>
      </c>
      <c r="AH18">
        <f t="shared" si="9"/>
        <v>0.60902318734214744</v>
      </c>
      <c r="AL18">
        <v>8</v>
      </c>
      <c r="AM18">
        <f t="shared" si="25"/>
        <v>0.16</v>
      </c>
      <c r="AN18">
        <f t="shared" si="10"/>
        <v>-1.1685813476008309</v>
      </c>
      <c r="AO18">
        <f t="shared" si="11"/>
        <v>0.76617990438792105</v>
      </c>
      <c r="AS18">
        <v>8</v>
      </c>
      <c r="AT18">
        <f t="shared" si="26"/>
        <v>0.16</v>
      </c>
      <c r="AU18">
        <f t="shared" si="12"/>
        <v>-1.3286344385595037</v>
      </c>
      <c r="AV18">
        <f t="shared" si="13"/>
        <v>0.92643241517716923</v>
      </c>
      <c r="AZ18">
        <v>8</v>
      </c>
      <c r="BA18">
        <f t="shared" si="27"/>
        <v>0.16</v>
      </c>
      <c r="BB18">
        <f t="shared" si="14"/>
        <v>-1.4508293123677722</v>
      </c>
      <c r="BC18">
        <f t="shared" si="15"/>
        <v>1.090228551766582</v>
      </c>
      <c r="BG18">
        <v>8</v>
      </c>
      <c r="BH18">
        <f t="shared" si="28"/>
        <v>0.16</v>
      </c>
      <c r="BI18">
        <f t="shared" si="16"/>
        <v>-1.5308952055442258</v>
      </c>
      <c r="BJ18">
        <f t="shared" si="17"/>
        <v>1.2579199713254217</v>
      </c>
      <c r="BN18">
        <v>8</v>
      </c>
      <c r="BO18">
        <f t="shared" si="29"/>
        <v>0.16</v>
      </c>
      <c r="BP18">
        <f t="shared" si="18"/>
        <v>-1.5655997471988343</v>
      </c>
      <c r="BQ18">
        <f t="shared" si="19"/>
        <v>1.4297697196155648</v>
      </c>
    </row>
    <row r="19" spans="3:69" x14ac:dyDescent="0.25">
      <c r="C19">
        <v>9</v>
      </c>
      <c r="D19">
        <f t="shared" si="20"/>
        <v>0.18</v>
      </c>
      <c r="E19">
        <f t="shared" si="0"/>
        <v>-0.14585463873726878</v>
      </c>
      <c r="F19">
        <f t="shared" si="1"/>
        <v>7.2327819593587514E-2</v>
      </c>
      <c r="J19">
        <v>9</v>
      </c>
      <c r="K19">
        <f t="shared" si="21"/>
        <v>0.18</v>
      </c>
      <c r="L19">
        <f t="shared" si="2"/>
        <v>-0.29076038028717172</v>
      </c>
      <c r="M19">
        <f t="shared" si="3"/>
        <v>0.14476017062218574</v>
      </c>
      <c r="Q19">
        <v>9</v>
      </c>
      <c r="R19">
        <f t="shared" si="22"/>
        <v>0.18</v>
      </c>
      <c r="S19">
        <f t="shared" si="4"/>
        <v>-0.57394784084174599</v>
      </c>
      <c r="T19">
        <f t="shared" si="5"/>
        <v>0.29035331046447693</v>
      </c>
      <c r="X19">
        <v>9</v>
      </c>
      <c r="Y19">
        <f t="shared" si="23"/>
        <v>0.18</v>
      </c>
      <c r="Z19">
        <f t="shared" si="6"/>
        <v>-0.84208849328721236</v>
      </c>
      <c r="AA19">
        <f t="shared" si="7"/>
        <v>0.4375948414874038</v>
      </c>
      <c r="AE19">
        <v>9</v>
      </c>
      <c r="AF19">
        <f t="shared" si="24"/>
        <v>0.18</v>
      </c>
      <c r="AG19">
        <f t="shared" si="8"/>
        <v>-1.0879143575928847</v>
      </c>
      <c r="AH19">
        <f t="shared" si="9"/>
        <v>0.58726490019028976</v>
      </c>
      <c r="AL19">
        <v>9</v>
      </c>
      <c r="AM19">
        <f t="shared" si="25"/>
        <v>0.18</v>
      </c>
      <c r="AN19">
        <f t="shared" si="10"/>
        <v>-1.3044853325885446</v>
      </c>
      <c r="AO19">
        <f t="shared" si="11"/>
        <v>0.74009019773615015</v>
      </c>
      <c r="AS19">
        <v>9</v>
      </c>
      <c r="AT19">
        <f t="shared" si="26"/>
        <v>0.18</v>
      </c>
      <c r="AU19">
        <f t="shared" si="12"/>
        <v>-1.4853329145967307</v>
      </c>
      <c r="AV19">
        <f t="shared" si="13"/>
        <v>0.89672575688523459</v>
      </c>
      <c r="AZ19">
        <v>9</v>
      </c>
      <c r="BA19">
        <f t="shared" si="27"/>
        <v>0.18</v>
      </c>
      <c r="BB19">
        <f t="shared" si="14"/>
        <v>-1.6246289006230756</v>
      </c>
      <c r="BC19">
        <f t="shared" si="15"/>
        <v>1.0577359737541205</v>
      </c>
      <c r="BG19">
        <v>9</v>
      </c>
      <c r="BH19">
        <f t="shared" si="28"/>
        <v>0.18</v>
      </c>
      <c r="BI19">
        <f t="shared" si="16"/>
        <v>-1.7173798317448021</v>
      </c>
      <c r="BJ19">
        <f t="shared" si="17"/>
        <v>1.2235723746905256</v>
      </c>
      <c r="BN19">
        <v>9</v>
      </c>
      <c r="BO19">
        <f t="shared" si="29"/>
        <v>0.18</v>
      </c>
      <c r="BP19">
        <f t="shared" si="18"/>
        <v>-1.7596539020187909</v>
      </c>
      <c r="BQ19">
        <f t="shared" si="19"/>
        <v>1.394576641575189</v>
      </c>
    </row>
    <row r="20" spans="3:69" x14ac:dyDescent="0.25">
      <c r="C20">
        <v>10</v>
      </c>
      <c r="D20">
        <f t="shared" si="20"/>
        <v>0.19999999999999998</v>
      </c>
      <c r="E20">
        <f t="shared" si="0"/>
        <v>-0.16001853453990691</v>
      </c>
      <c r="F20">
        <f t="shared" si="1"/>
        <v>6.9127448902789379E-2</v>
      </c>
      <c r="J20">
        <v>10</v>
      </c>
      <c r="K20">
        <f t="shared" si="21"/>
        <v>0.19999999999999998</v>
      </c>
      <c r="L20">
        <f t="shared" si="2"/>
        <v>-0.31903438242960241</v>
      </c>
      <c r="M20">
        <f t="shared" si="3"/>
        <v>0.1383794829735937</v>
      </c>
      <c r="Q20">
        <v>10</v>
      </c>
      <c r="R20">
        <f t="shared" si="22"/>
        <v>0.19999999999999998</v>
      </c>
      <c r="S20">
        <f t="shared" si="4"/>
        <v>-0.63006083075020347</v>
      </c>
      <c r="T20">
        <f t="shared" si="5"/>
        <v>0.27775209384947286</v>
      </c>
      <c r="X20">
        <v>10</v>
      </c>
      <c r="Y20">
        <f t="shared" si="23"/>
        <v>0.19999999999999998</v>
      </c>
      <c r="Z20">
        <f t="shared" si="6"/>
        <v>-0.92514587743422916</v>
      </c>
      <c r="AA20">
        <f t="shared" si="7"/>
        <v>0.41909192393871919</v>
      </c>
      <c r="AE20">
        <v>10</v>
      </c>
      <c r="AF20">
        <f t="shared" si="24"/>
        <v>0.19999999999999998</v>
      </c>
      <c r="AG20">
        <f t="shared" si="8"/>
        <v>-1.1965152604466254</v>
      </c>
      <c r="AH20">
        <f t="shared" si="9"/>
        <v>0.5633345949813573</v>
      </c>
      <c r="AL20">
        <v>10</v>
      </c>
      <c r="AM20">
        <f t="shared" si="25"/>
        <v>0.19999999999999998</v>
      </c>
      <c r="AN20">
        <f t="shared" si="10"/>
        <v>-1.4366588179357134</v>
      </c>
      <c r="AO20">
        <f t="shared" si="11"/>
        <v>0.71135702137743584</v>
      </c>
      <c r="AS20">
        <v>10</v>
      </c>
      <c r="AT20">
        <f t="shared" si="26"/>
        <v>0.19999999999999998</v>
      </c>
      <c r="AU20">
        <f t="shared" si="12"/>
        <v>-1.6384652473909351</v>
      </c>
      <c r="AV20">
        <f t="shared" si="13"/>
        <v>0.86395645193741588</v>
      </c>
      <c r="AZ20">
        <v>10</v>
      </c>
      <c r="BA20">
        <f t="shared" si="27"/>
        <v>0.19999999999999998</v>
      </c>
      <c r="BB20">
        <f t="shared" si="14"/>
        <v>-1.7953932005700619</v>
      </c>
      <c r="BC20">
        <f t="shared" si="15"/>
        <v>1.0218281097427193</v>
      </c>
      <c r="BG20">
        <v>10</v>
      </c>
      <c r="BH20">
        <f t="shared" si="28"/>
        <v>0.19999999999999998</v>
      </c>
      <c r="BI20">
        <f t="shared" si="16"/>
        <v>-1.9016827463244397</v>
      </c>
      <c r="BJ20">
        <f t="shared" si="17"/>
        <v>1.1855387197640368</v>
      </c>
      <c r="BN20">
        <v>10</v>
      </c>
      <c r="BO20">
        <f t="shared" si="29"/>
        <v>0.19999999999999998</v>
      </c>
      <c r="BP20">
        <f t="shared" si="18"/>
        <v>-1.9526185380973198</v>
      </c>
      <c r="BQ20">
        <f t="shared" si="19"/>
        <v>1.3555242708132427</v>
      </c>
    </row>
    <row r="21" spans="3:69" x14ac:dyDescent="0.25">
      <c r="C21">
        <v>11</v>
      </c>
      <c r="D21">
        <f t="shared" si="20"/>
        <v>0.21999999999999997</v>
      </c>
      <c r="E21">
        <f t="shared" si="0"/>
        <v>-0.17355672623406637</v>
      </c>
      <c r="F21">
        <f t="shared" si="1"/>
        <v>6.5656314378108052E-2</v>
      </c>
      <c r="J21">
        <v>11</v>
      </c>
      <c r="K21">
        <f t="shared" si="21"/>
        <v>0.21999999999999997</v>
      </c>
      <c r="L21">
        <f t="shared" si="2"/>
        <v>-0.34607028339655393</v>
      </c>
      <c r="M21">
        <f t="shared" si="3"/>
        <v>0.13145807730566261</v>
      </c>
      <c r="Q21">
        <v>11</v>
      </c>
      <c r="R21">
        <f t="shared" si="22"/>
        <v>0.21999999999999997</v>
      </c>
      <c r="S21">
        <f t="shared" si="4"/>
        <v>-0.6838029703371189</v>
      </c>
      <c r="T21">
        <f t="shared" si="5"/>
        <v>0.26407603444273048</v>
      </c>
      <c r="X21">
        <v>11</v>
      </c>
      <c r="Y21">
        <f t="shared" si="23"/>
        <v>0.21999999999999997</v>
      </c>
      <c r="Z21">
        <f t="shared" si="6"/>
        <v>-1.0049043790798389</v>
      </c>
      <c r="AA21">
        <f t="shared" si="7"/>
        <v>0.39899383635712243</v>
      </c>
      <c r="AE21">
        <v>11</v>
      </c>
      <c r="AF21">
        <f t="shared" si="24"/>
        <v>0.21999999999999997</v>
      </c>
      <c r="AG21">
        <f t="shared" si="8"/>
        <v>-1.3011809248903994</v>
      </c>
      <c r="AH21">
        <f t="shared" si="9"/>
        <v>0.53731097648354931</v>
      </c>
      <c r="AL21">
        <v>11</v>
      </c>
      <c r="AM21">
        <f t="shared" si="25"/>
        <v>0.21999999999999997</v>
      </c>
      <c r="AN21">
        <f t="shared" si="10"/>
        <v>-1.564619825561512</v>
      </c>
      <c r="AO21">
        <f t="shared" si="11"/>
        <v>0.68006462486620556</v>
      </c>
      <c r="AS21">
        <v>11</v>
      </c>
      <c r="AT21">
        <f t="shared" si="26"/>
        <v>0.21999999999999997</v>
      </c>
      <c r="AU21">
        <f t="shared" si="12"/>
        <v>-1.7875071679830523</v>
      </c>
      <c r="AV21">
        <f t="shared" si="13"/>
        <v>0.82820630857775479</v>
      </c>
      <c r="AZ21">
        <v>11</v>
      </c>
      <c r="BA21">
        <f t="shared" si="27"/>
        <v>0.21999999999999997</v>
      </c>
      <c r="BB21">
        <f t="shared" si="14"/>
        <v>-1.9625936206873051</v>
      </c>
      <c r="BC21">
        <f t="shared" si="15"/>
        <v>0.98257623732897326</v>
      </c>
      <c r="BG21">
        <v>11</v>
      </c>
      <c r="BH21">
        <f t="shared" si="28"/>
        <v>0.21999999999999997</v>
      </c>
      <c r="BI21">
        <f t="shared" si="16"/>
        <v>-2.0833162707531088</v>
      </c>
      <c r="BJ21">
        <f t="shared" si="17"/>
        <v>1.1438723943489746</v>
      </c>
      <c r="BN21">
        <v>11</v>
      </c>
      <c r="BO21">
        <f t="shared" si="29"/>
        <v>0.21999999999999997</v>
      </c>
      <c r="BP21">
        <f t="shared" si="18"/>
        <v>-2.1440945279565566</v>
      </c>
      <c r="BQ21">
        <f t="shared" si="19"/>
        <v>1.3126423802541116</v>
      </c>
    </row>
    <row r="22" spans="3:69" x14ac:dyDescent="0.25">
      <c r="C22">
        <v>12</v>
      </c>
      <c r="D22">
        <f t="shared" si="20"/>
        <v>0.23999999999999996</v>
      </c>
      <c r="E22">
        <f t="shared" si="0"/>
        <v>-0.18641612026133669</v>
      </c>
      <c r="F22">
        <f t="shared" si="1"/>
        <v>6.1927991972881319E-2</v>
      </c>
      <c r="J22">
        <v>12</v>
      </c>
      <c r="K22">
        <f t="shared" si="21"/>
        <v>0.23999999999999996</v>
      </c>
      <c r="L22">
        <f t="shared" si="2"/>
        <v>-0.37176191992403085</v>
      </c>
      <c r="M22">
        <f t="shared" si="3"/>
        <v>0.12402283890718199</v>
      </c>
      <c r="Q22">
        <v>12</v>
      </c>
      <c r="R22">
        <f t="shared" si="22"/>
        <v>0.23999999999999996</v>
      </c>
      <c r="S22">
        <f t="shared" si="4"/>
        <v>-0.73496238940981085</v>
      </c>
      <c r="T22">
        <f t="shared" si="5"/>
        <v>0.24937678665453425</v>
      </c>
      <c r="X22">
        <v>12</v>
      </c>
      <c r="Y22">
        <f t="shared" si="23"/>
        <v>0.23999999999999996</v>
      </c>
      <c r="Z22">
        <f t="shared" si="6"/>
        <v>-1.0810486949034244</v>
      </c>
      <c r="AA22">
        <f t="shared" si="7"/>
        <v>0.37737286245905394</v>
      </c>
      <c r="AE22">
        <v>12</v>
      </c>
      <c r="AF22">
        <f t="shared" si="24"/>
        <v>0.23999999999999996</v>
      </c>
      <c r="AG22">
        <f t="shared" si="8"/>
        <v>-1.40149916130317</v>
      </c>
      <c r="AH22">
        <f t="shared" si="9"/>
        <v>0.50928099325748588</v>
      </c>
      <c r="AL22">
        <v>12</v>
      </c>
      <c r="AM22">
        <f t="shared" si="25"/>
        <v>0.23999999999999996</v>
      </c>
      <c r="AN22">
        <f t="shared" si="10"/>
        <v>-1.687873107116221</v>
      </c>
      <c r="AO22">
        <f t="shared" si="11"/>
        <v>0.64630716272388111</v>
      </c>
      <c r="AS22">
        <v>12</v>
      </c>
      <c r="AT22">
        <f t="shared" si="26"/>
        <v>0.23999999999999996</v>
      </c>
      <c r="AU22">
        <f t="shared" si="12"/>
        <v>-1.9319042224824976</v>
      </c>
      <c r="AV22">
        <f t="shared" si="13"/>
        <v>0.78956822412810479</v>
      </c>
      <c r="AZ22">
        <v>12</v>
      </c>
      <c r="BA22">
        <f t="shared" si="27"/>
        <v>0.23999999999999996</v>
      </c>
      <c r="BB22">
        <f t="shared" si="14"/>
        <v>-2.1256518291824213</v>
      </c>
      <c r="BC22">
        <f t="shared" si="15"/>
        <v>0.94006320074532479</v>
      </c>
      <c r="BG22">
        <v>12</v>
      </c>
      <c r="BH22">
        <f t="shared" si="28"/>
        <v>0.23999999999999996</v>
      </c>
      <c r="BI22">
        <f t="shared" si="16"/>
        <v>-2.2617240496734161</v>
      </c>
      <c r="BJ22">
        <f t="shared" si="17"/>
        <v>1.0986379133555062</v>
      </c>
      <c r="BN22">
        <v>12</v>
      </c>
      <c r="BO22">
        <f t="shared" si="29"/>
        <v>0.23999999999999996</v>
      </c>
      <c r="BP22">
        <f t="shared" si="18"/>
        <v>-2.3335996594182484</v>
      </c>
      <c r="BQ22">
        <f t="shared" si="19"/>
        <v>1.2659703870657466</v>
      </c>
    </row>
    <row r="23" spans="3:69" x14ac:dyDescent="0.25">
      <c r="C23">
        <v>13</v>
      </c>
      <c r="D23">
        <f t="shared" si="20"/>
        <v>0.25999999999999995</v>
      </c>
      <c r="E23">
        <f>E22-($C$3/$C$4)*SIN(F22)*$C$6</f>
        <v>-0.19854624988902836</v>
      </c>
      <c r="F23">
        <f>F22+E23*$C$6</f>
        <v>5.7957066975100752E-2</v>
      </c>
      <c r="J23">
        <v>13</v>
      </c>
      <c r="K23">
        <f t="shared" si="21"/>
        <v>0.25999999999999995</v>
      </c>
      <c r="L23">
        <f>L22-($C$3/$C$4)*SIN(M22)*$C$6</f>
        <v>-0.39600812678784486</v>
      </c>
      <c r="M23">
        <f>M22+L23*$C$6</f>
        <v>0.1161026763714251</v>
      </c>
      <c r="Q23">
        <v>13</v>
      </c>
      <c r="R23">
        <f t="shared" si="22"/>
        <v>0.25999999999999995</v>
      </c>
      <c r="S23">
        <f>S22-($C$3/$C$4)*SIN(T22)*$C$6</f>
        <v>-0.78333520354074448</v>
      </c>
      <c r="T23">
        <f>T22+S23*$C$6</f>
        <v>0.23371008258371936</v>
      </c>
      <c r="X23">
        <v>13</v>
      </c>
      <c r="Y23">
        <f t="shared" si="23"/>
        <v>0.25999999999999995</v>
      </c>
      <c r="Z23">
        <f>Z22-($C$3/$C$4)*SIN(AA22)*$C$6</f>
        <v>-1.1532706695483399</v>
      </c>
      <c r="AA23">
        <f>AA22+Z23*$C$6</f>
        <v>0.35430744906808714</v>
      </c>
      <c r="AE23">
        <v>13</v>
      </c>
      <c r="AF23">
        <f t="shared" si="24"/>
        <v>0.25999999999999995</v>
      </c>
      <c r="AG23">
        <f>AG22-($C$3/$C$4)*SIN(AH22)*$C$6</f>
        <v>-1.4970588851698758</v>
      </c>
      <c r="AH23">
        <f>AH22+AG23*$C$6</f>
        <v>0.47933981555408839</v>
      </c>
      <c r="AL23">
        <v>13</v>
      </c>
      <c r="AM23">
        <f t="shared" si="25"/>
        <v>0.25999999999999995</v>
      </c>
      <c r="AN23">
        <f>AN22-($C$3/$C$4)*SIN(AO22)*$C$6</f>
        <v>-1.8059126328078412</v>
      </c>
      <c r="AO23">
        <f>AO22+AN23*$C$6</f>
        <v>0.61018891006772424</v>
      </c>
      <c r="AS23">
        <v>13</v>
      </c>
      <c r="AT23">
        <f t="shared" si="26"/>
        <v>0.25999999999999995</v>
      </c>
      <c r="AU23">
        <f>AU22-($C$3/$C$4)*SIN(AV22)*$C$6</f>
        <v>-2.0710738858286484</v>
      </c>
      <c r="AV23">
        <f>AV22+AU23*$C$6</f>
        <v>0.74814674641153178</v>
      </c>
      <c r="AZ23">
        <v>13</v>
      </c>
      <c r="BA23">
        <f t="shared" si="27"/>
        <v>0.25999999999999995</v>
      </c>
      <c r="BB23">
        <f>BB22-($C$3/$C$4)*SIN(BC22)*$C$6</f>
        <v>-2.2839405224540865</v>
      </c>
      <c r="BC23">
        <f>BC22+BB23*$C$6</f>
        <v>0.89438439029624306</v>
      </c>
      <c r="BG23">
        <v>13</v>
      </c>
      <c r="BH23">
        <f t="shared" si="28"/>
        <v>0.25999999999999995</v>
      </c>
      <c r="BI23">
        <f>BI22-($C$3/$C$4)*SIN(BJ22)*$C$6</f>
        <v>-2.4362794341509622</v>
      </c>
      <c r="BJ23">
        <f>BJ22+BI23*$C$6</f>
        <v>1.0499123246724869</v>
      </c>
      <c r="BN23">
        <v>13</v>
      </c>
      <c r="BO23">
        <f t="shared" si="29"/>
        <v>0.25999999999999995</v>
      </c>
      <c r="BP23">
        <f>BP22-($C$3/$C$4)*SIN(BQ22)*$C$6</f>
        <v>-2.520563904035237</v>
      </c>
      <c r="BQ23">
        <f>BQ22+BP23*$C$6</f>
        <v>1.2155591089850419</v>
      </c>
    </row>
    <row r="24" spans="3:69" x14ac:dyDescent="0.25">
      <c r="C24">
        <v>14</v>
      </c>
      <c r="D24">
        <f t="shared" si="20"/>
        <v>0.27999999999999997</v>
      </c>
      <c r="E24">
        <f t="shared" ref="E24:E44" si="30">E23-($C$3/$C$4)*SIN(F23)*$C$6</f>
        <v>-0.20989947656882527</v>
      </c>
      <c r="F24">
        <f t="shared" ref="F24:F44" si="31">F23+E24*$C$6</f>
        <v>5.3759077443724247E-2</v>
      </c>
      <c r="J24">
        <v>14</v>
      </c>
      <c r="K24">
        <f t="shared" si="21"/>
        <v>0.27999999999999997</v>
      </c>
      <c r="L24">
        <f t="shared" ref="L24:L87" si="32">L23-($C$3/$C$4)*SIN(M23)*$C$6</f>
        <v>-0.41871316101594891</v>
      </c>
      <c r="M24">
        <f t="shared" ref="M24:M87" si="33">M23+L24*$C$6</f>
        <v>0.10772841315110612</v>
      </c>
      <c r="Q24">
        <v>14</v>
      </c>
      <c r="R24">
        <f t="shared" si="22"/>
        <v>0.27999999999999997</v>
      </c>
      <c r="S24">
        <f t="shared" ref="S24:S87" si="34">S23-($C$3/$C$4)*SIN(T23)*$C$6</f>
        <v>-0.82872651601722891</v>
      </c>
      <c r="T24">
        <f t="shared" ref="T24:T87" si="35">T23+S24*$C$6</f>
        <v>0.21713555226337478</v>
      </c>
      <c r="X24">
        <v>14</v>
      </c>
      <c r="Y24">
        <f t="shared" si="23"/>
        <v>0.27999999999999997</v>
      </c>
      <c r="Z24">
        <f t="shared" ref="Z24:Z87" si="36">Z23-($C$3/$C$4)*SIN(AA23)*$C$6</f>
        <v>-1.2212710886886617</v>
      </c>
      <c r="AA24">
        <f t="shared" ref="AA24:AA87" si="37">AA23+Z24*$C$6</f>
        <v>0.32988202729431393</v>
      </c>
      <c r="AE24">
        <v>14</v>
      </c>
      <c r="AF24">
        <f t="shared" si="24"/>
        <v>0.27999999999999997</v>
      </c>
      <c r="AG24">
        <f t="shared" ref="AG24:AG87" si="38">AG23-($C$3/$C$4)*SIN(AH23)*$C$6</f>
        <v>-1.5874528101312082</v>
      </c>
      <c r="AH24">
        <f t="shared" ref="AH24:AH87" si="39">AH23+AG24*$C$6</f>
        <v>0.4475907593514642</v>
      </c>
      <c r="AL24">
        <v>14</v>
      </c>
      <c r="AM24">
        <f t="shared" si="25"/>
        <v>0.27999999999999997</v>
      </c>
      <c r="AN24">
        <f t="shared" ref="AN24:AN87" si="40">AN23-($C$3/$C$4)*SIN(AO23)*$C$6</f>
        <v>-1.9182250015773119</v>
      </c>
      <c r="AO24">
        <f t="shared" ref="AO24:AO87" si="41">AO23+AN24*$C$6</f>
        <v>0.57182441003617801</v>
      </c>
      <c r="AS24">
        <v>14</v>
      </c>
      <c r="AT24">
        <f t="shared" si="26"/>
        <v>0.27999999999999997</v>
      </c>
      <c r="AU24">
        <f t="shared" ref="AU24:AU87" si="42">AU23-($C$3/$C$4)*SIN(AV23)*$C$6</f>
        <v>-2.2044090765312161</v>
      </c>
      <c r="AV24">
        <f t="shared" ref="AV24:AV87" si="43">AV23+AU24*$C$6</f>
        <v>0.70405856488090746</v>
      </c>
      <c r="AZ24">
        <v>14</v>
      </c>
      <c r="BA24">
        <f t="shared" si="27"/>
        <v>0.27999999999999997</v>
      </c>
      <c r="BB24">
        <f t="shared" ref="BB24:BB87" si="44">BB23-($C$3/$C$4)*SIN(BC23)*$C$6</f>
        <v>-2.436785998602768</v>
      </c>
      <c r="BC24">
        <f t="shared" ref="BC24:BC87" si="45">BC23+BB24*$C$6</f>
        <v>0.84564867032418767</v>
      </c>
      <c r="BG24">
        <v>14</v>
      </c>
      <c r="BH24">
        <f t="shared" si="28"/>
        <v>0.27999999999999997</v>
      </c>
      <c r="BI24">
        <f t="shared" ref="BI24:BI87" si="46">BI23-($C$3/$C$4)*SIN(BJ23)*$C$6</f>
        <v>-2.6062858352718523</v>
      </c>
      <c r="BJ24">
        <f t="shared" ref="BJ24:BJ87" si="47">BJ23+BI24*$C$6</f>
        <v>0.99778660796704977</v>
      </c>
      <c r="BN24">
        <v>14</v>
      </c>
      <c r="BO24">
        <f t="shared" si="29"/>
        <v>0.27999999999999997</v>
      </c>
      <c r="BP24">
        <f t="shared" ref="BP24:BP87" si="48">BP23-($C$3/$C$4)*SIN(BQ23)*$C$6</f>
        <v>-2.7043264495666239</v>
      </c>
      <c r="BQ24">
        <f t="shared" ref="BQ24:BQ87" si="49">BQ23+BP24*$C$6</f>
        <v>1.1614725799937093</v>
      </c>
    </row>
    <row r="25" spans="3:69" x14ac:dyDescent="0.25">
      <c r="C25">
        <v>15</v>
      </c>
      <c r="D25">
        <f t="shared" si="20"/>
        <v>0.3</v>
      </c>
      <c r="E25">
        <f t="shared" si="30"/>
        <v>-0.22043118119837959</v>
      </c>
      <c r="F25">
        <f t="shared" si="31"/>
        <v>4.9350453819756654E-2</v>
      </c>
      <c r="J25">
        <v>15</v>
      </c>
      <c r="K25">
        <f t="shared" si="21"/>
        <v>0.3</v>
      </c>
      <c r="L25">
        <f t="shared" si="32"/>
        <v>-0.43978711275711374</v>
      </c>
      <c r="M25">
        <f t="shared" si="33"/>
        <v>9.8932670895963845E-2</v>
      </c>
      <c r="Q25">
        <v>15</v>
      </c>
      <c r="R25">
        <f t="shared" si="22"/>
        <v>0.3</v>
      </c>
      <c r="S25">
        <f t="shared" si="34"/>
        <v>-0.87095144759387577</v>
      </c>
      <c r="T25">
        <f t="shared" si="35"/>
        <v>0.19971652331149725</v>
      </c>
      <c r="X25">
        <v>15</v>
      </c>
      <c r="Y25">
        <f t="shared" si="23"/>
        <v>0.3</v>
      </c>
      <c r="Z25">
        <f t="shared" si="36"/>
        <v>-1.2847616468058456</v>
      </c>
      <c r="AA25">
        <f t="shared" si="37"/>
        <v>0.30418679435819701</v>
      </c>
      <c r="AE25">
        <v>15</v>
      </c>
      <c r="AF25">
        <f t="shared" si="24"/>
        <v>0.3</v>
      </c>
      <c r="AG25">
        <f t="shared" si="38"/>
        <v>-1.6722806066276528</v>
      </c>
      <c r="AH25">
        <f t="shared" si="39"/>
        <v>0.41414514721891116</v>
      </c>
      <c r="AL25">
        <v>15</v>
      </c>
      <c r="AM25">
        <f t="shared" si="25"/>
        <v>0.3</v>
      </c>
      <c r="AN25">
        <f t="shared" si="40"/>
        <v>-2.0242937575668538</v>
      </c>
      <c r="AO25">
        <f t="shared" si="41"/>
        <v>0.53133853488484095</v>
      </c>
      <c r="AS25">
        <v>15</v>
      </c>
      <c r="AT25">
        <f t="shared" si="26"/>
        <v>0.3</v>
      </c>
      <c r="AU25">
        <f t="shared" si="42"/>
        <v>-2.3312831173134803</v>
      </c>
      <c r="AV25">
        <f t="shared" si="43"/>
        <v>0.65743290253463782</v>
      </c>
      <c r="AZ25">
        <v>15</v>
      </c>
      <c r="BA25">
        <f t="shared" si="27"/>
        <v>0.3</v>
      </c>
      <c r="BB25">
        <f t="shared" si="44"/>
        <v>-2.5834726921260764</v>
      </c>
      <c r="BC25">
        <f t="shared" si="45"/>
        <v>0.79397921648166614</v>
      </c>
      <c r="BG25">
        <v>15</v>
      </c>
      <c r="BH25">
        <f t="shared" si="28"/>
        <v>0.3</v>
      </c>
      <c r="BI25">
        <f t="shared" si="46"/>
        <v>-2.7709793479246887</v>
      </c>
      <c r="BJ25">
        <f t="shared" si="47"/>
        <v>0.94236702100855596</v>
      </c>
      <c r="BN25">
        <v>15</v>
      </c>
      <c r="BO25">
        <f t="shared" si="29"/>
        <v>0.3</v>
      </c>
      <c r="BP25">
        <f t="shared" si="48"/>
        <v>-2.8841349236551563</v>
      </c>
      <c r="BQ25">
        <f t="shared" si="49"/>
        <v>1.1037898815206062</v>
      </c>
    </row>
    <row r="26" spans="3:69" x14ac:dyDescent="0.25">
      <c r="C26">
        <v>16</v>
      </c>
      <c r="D26">
        <f t="shared" si="20"/>
        <v>0.32</v>
      </c>
      <c r="E26">
        <f t="shared" si="30"/>
        <v>-0.23009994437221015</v>
      </c>
      <c r="F26">
        <f t="shared" si="31"/>
        <v>4.4748454932312449E-2</v>
      </c>
      <c r="J26">
        <v>16</v>
      </c>
      <c r="K26">
        <f t="shared" si="21"/>
        <v>0.32</v>
      </c>
      <c r="L26">
        <f t="shared" si="32"/>
        <v>-0.45914629992070471</v>
      </c>
      <c r="M26">
        <f t="shared" si="33"/>
        <v>8.9749744897549749E-2</v>
      </c>
      <c r="Q26">
        <v>16</v>
      </c>
      <c r="R26">
        <f t="shared" si="22"/>
        <v>0.32</v>
      </c>
      <c r="S26">
        <f t="shared" si="34"/>
        <v>-0.90983618096439156</v>
      </c>
      <c r="T26">
        <f t="shared" si="35"/>
        <v>0.18151979969220941</v>
      </c>
      <c r="X26">
        <v>16</v>
      </c>
      <c r="Y26">
        <f t="shared" si="23"/>
        <v>0.32</v>
      </c>
      <c r="Z26">
        <f t="shared" si="36"/>
        <v>-1.343467057652542</v>
      </c>
      <c r="AA26">
        <f t="shared" si="37"/>
        <v>0.27731745320514617</v>
      </c>
      <c r="AE26">
        <v>16</v>
      </c>
      <c r="AF26">
        <f t="shared" si="24"/>
        <v>0.32</v>
      </c>
      <c r="AG26">
        <f t="shared" si="38"/>
        <v>-1.7511524753397578</v>
      </c>
      <c r="AH26">
        <f t="shared" si="39"/>
        <v>0.37912209771211602</v>
      </c>
      <c r="AL26">
        <v>16</v>
      </c>
      <c r="AM26">
        <f t="shared" si="25"/>
        <v>0.32</v>
      </c>
      <c r="AN26">
        <f t="shared" si="40"/>
        <v>-2.1236045634948528</v>
      </c>
      <c r="AO26">
        <f t="shared" si="41"/>
        <v>0.48886644361494391</v>
      </c>
      <c r="AS26">
        <v>16</v>
      </c>
      <c r="AT26">
        <f t="shared" si="26"/>
        <v>0.32</v>
      </c>
      <c r="AU26">
        <f t="shared" si="42"/>
        <v>-2.4510561393117674</v>
      </c>
      <c r="AV26">
        <f t="shared" si="43"/>
        <v>0.60841177974840244</v>
      </c>
      <c r="AZ26">
        <v>16</v>
      </c>
      <c r="BA26">
        <f t="shared" si="27"/>
        <v>0.32</v>
      </c>
      <c r="BB26">
        <f t="shared" si="44"/>
        <v>-2.7232497773479829</v>
      </c>
      <c r="BC26">
        <f t="shared" si="45"/>
        <v>0.73951422093470653</v>
      </c>
      <c r="BG26">
        <v>16</v>
      </c>
      <c r="BH26">
        <f t="shared" si="28"/>
        <v>0.32</v>
      </c>
      <c r="BI26">
        <f t="shared" si="46"/>
        <v>-2.9295339159068083</v>
      </c>
      <c r="BJ26">
        <f t="shared" si="47"/>
        <v>0.88377634269041982</v>
      </c>
      <c r="BN26">
        <v>16</v>
      </c>
      <c r="BO26">
        <f t="shared" si="29"/>
        <v>0.32</v>
      </c>
      <c r="BP26">
        <f t="shared" si="48"/>
        <v>-3.0591472497736154</v>
      </c>
      <c r="BQ26">
        <f t="shared" si="49"/>
        <v>1.0426069365251338</v>
      </c>
    </row>
    <row r="27" spans="3:69" x14ac:dyDescent="0.25">
      <c r="C27">
        <v>17</v>
      </c>
      <c r="D27">
        <f t="shared" si="20"/>
        <v>0.34</v>
      </c>
      <c r="E27">
        <f t="shared" si="30"/>
        <v>-0.23886771472259138</v>
      </c>
      <c r="F27">
        <f t="shared" si="31"/>
        <v>3.9971100637860621E-2</v>
      </c>
      <c r="J27">
        <v>17</v>
      </c>
      <c r="K27">
        <f t="shared" si="21"/>
        <v>0.34</v>
      </c>
      <c r="L27">
        <f t="shared" si="32"/>
        <v>-0.47671364353076046</v>
      </c>
      <c r="M27">
        <f t="shared" si="33"/>
        <v>8.0215472026934534E-2</v>
      </c>
      <c r="Q27">
        <v>17</v>
      </c>
      <c r="R27">
        <f t="shared" si="22"/>
        <v>0.34</v>
      </c>
      <c r="S27">
        <f t="shared" si="34"/>
        <v>-0.94521900480492049</v>
      </c>
      <c r="T27">
        <f t="shared" si="35"/>
        <v>0.162615419596111</v>
      </c>
      <c r="X27">
        <v>17</v>
      </c>
      <c r="Y27">
        <f t="shared" si="23"/>
        <v>0.34</v>
      </c>
      <c r="Z27">
        <f t="shared" si="36"/>
        <v>-1.3971272675550896</v>
      </c>
      <c r="AA27">
        <f t="shared" si="37"/>
        <v>0.24937490785404437</v>
      </c>
      <c r="AE27">
        <v>17</v>
      </c>
      <c r="AF27">
        <f t="shared" si="24"/>
        <v>0.34</v>
      </c>
      <c r="AG27">
        <f t="shared" si="38"/>
        <v>-1.8236930650952576</v>
      </c>
      <c r="AH27">
        <f t="shared" si="39"/>
        <v>0.34264823641021086</v>
      </c>
      <c r="AL27">
        <v>17</v>
      </c>
      <c r="AM27">
        <f t="shared" si="25"/>
        <v>0.34</v>
      </c>
      <c r="AN27">
        <f t="shared" si="40"/>
        <v>-2.2156511442418307</v>
      </c>
      <c r="AO27">
        <f t="shared" si="41"/>
        <v>0.44455342073010728</v>
      </c>
      <c r="AS27">
        <v>17</v>
      </c>
      <c r="AT27">
        <f t="shared" si="26"/>
        <v>0.34</v>
      </c>
      <c r="AU27">
        <f t="shared" si="42"/>
        <v>-2.5630828707963254</v>
      </c>
      <c r="AV27">
        <f t="shared" si="43"/>
        <v>0.55715012233247596</v>
      </c>
      <c r="AZ27">
        <v>17</v>
      </c>
      <c r="BA27">
        <f t="shared" si="27"/>
        <v>0.34</v>
      </c>
      <c r="BB27">
        <f t="shared" si="44"/>
        <v>-2.8553398808531929</v>
      </c>
      <c r="BC27">
        <f t="shared" si="45"/>
        <v>0.6824074233176427</v>
      </c>
      <c r="BG27">
        <v>17</v>
      </c>
      <c r="BH27">
        <f t="shared" si="28"/>
        <v>0.34</v>
      </c>
      <c r="BI27">
        <f t="shared" si="46"/>
        <v>-3.0810692537104702</v>
      </c>
      <c r="BJ27">
        <f t="shared" si="47"/>
        <v>0.82215495761621038</v>
      </c>
      <c r="BN27">
        <v>17</v>
      </c>
      <c r="BO27">
        <f t="shared" si="29"/>
        <v>0.34</v>
      </c>
      <c r="BP27">
        <f t="shared" si="48"/>
        <v>-3.2284365617219204</v>
      </c>
      <c r="BQ27">
        <f t="shared" si="49"/>
        <v>0.97803820529069541</v>
      </c>
    </row>
    <row r="28" spans="3:69" x14ac:dyDescent="0.25">
      <c r="C28">
        <v>18</v>
      </c>
      <c r="D28">
        <f t="shared" si="20"/>
        <v>0.36000000000000004</v>
      </c>
      <c r="E28">
        <f t="shared" si="30"/>
        <v>-0.24669996447573597</v>
      </c>
      <c r="F28">
        <f t="shared" si="31"/>
        <v>3.5037101348345902E-2</v>
      </c>
      <c r="J28">
        <v>18</v>
      </c>
      <c r="K28">
        <f t="shared" si="21"/>
        <v>0.36000000000000004</v>
      </c>
      <c r="L28">
        <f t="shared" si="32"/>
        <v>-0.49241902063006898</v>
      </c>
      <c r="M28">
        <f t="shared" si="33"/>
        <v>7.036709161433316E-2</v>
      </c>
      <c r="Q28">
        <v>18</v>
      </c>
      <c r="R28">
        <f t="shared" si="22"/>
        <v>0.36000000000000004</v>
      </c>
      <c r="S28">
        <f t="shared" si="34"/>
        <v>-0.97695134058590094</v>
      </c>
      <c r="T28">
        <f t="shared" si="35"/>
        <v>0.14307639278439299</v>
      </c>
      <c r="X28">
        <v>18</v>
      </c>
      <c r="Y28">
        <f t="shared" si="23"/>
        <v>0.36000000000000004</v>
      </c>
      <c r="Z28">
        <f t="shared" si="36"/>
        <v>-1.4454997248321753</v>
      </c>
      <c r="AA28">
        <f t="shared" si="37"/>
        <v>0.22046491335740087</v>
      </c>
      <c r="AE28">
        <v>18</v>
      </c>
      <c r="AF28">
        <f t="shared" si="24"/>
        <v>0.36000000000000004</v>
      </c>
      <c r="AG28">
        <f t="shared" si="38"/>
        <v>-1.889545646278217</v>
      </c>
      <c r="AH28">
        <f t="shared" si="39"/>
        <v>0.3048573234846465</v>
      </c>
      <c r="AL28">
        <v>18</v>
      </c>
      <c r="AM28">
        <f t="shared" si="25"/>
        <v>0.36000000000000004</v>
      </c>
      <c r="AN28">
        <f t="shared" si="40"/>
        <v>-2.2999418752768355</v>
      </c>
      <c r="AO28">
        <f t="shared" si="41"/>
        <v>0.3985545832245706</v>
      </c>
      <c r="AS28">
        <v>18</v>
      </c>
      <c r="AT28">
        <f t="shared" si="26"/>
        <v>0.36000000000000004</v>
      </c>
      <c r="AU28">
        <f t="shared" si="42"/>
        <v>-2.6667216870489123</v>
      </c>
      <c r="AV28">
        <f t="shared" si="43"/>
        <v>0.50381568859149772</v>
      </c>
      <c r="AZ28">
        <v>18</v>
      </c>
      <c r="BA28">
        <f t="shared" si="27"/>
        <v>0.36000000000000004</v>
      </c>
      <c r="BB28">
        <f t="shared" si="44"/>
        <v>-2.978949857618475</v>
      </c>
      <c r="BC28">
        <f t="shared" si="45"/>
        <v>0.62282842616527323</v>
      </c>
      <c r="BG28">
        <v>18</v>
      </c>
      <c r="BH28">
        <f t="shared" si="28"/>
        <v>0.36000000000000004</v>
      </c>
      <c r="BI28">
        <f t="shared" si="46"/>
        <v>-3.2246616542982767</v>
      </c>
      <c r="BJ28">
        <f t="shared" si="47"/>
        <v>0.75766172453024483</v>
      </c>
      <c r="BN28">
        <v>18</v>
      </c>
      <c r="BO28">
        <f t="shared" si="29"/>
        <v>0.36000000000000004</v>
      </c>
      <c r="BP28">
        <f t="shared" si="48"/>
        <v>-3.390999551518485</v>
      </c>
      <c r="BQ28">
        <f t="shared" si="49"/>
        <v>0.91021821426032568</v>
      </c>
    </row>
    <row r="29" spans="3:69" x14ac:dyDescent="0.25">
      <c r="C29">
        <v>19</v>
      </c>
      <c r="D29">
        <f t="shared" si="20"/>
        <v>0.38000000000000006</v>
      </c>
      <c r="E29">
        <f t="shared" si="30"/>
        <v>-0.25356583138417732</v>
      </c>
      <c r="F29">
        <f t="shared" si="31"/>
        <v>2.9965784720662355E-2</v>
      </c>
      <c r="J29">
        <v>19</v>
      </c>
      <c r="K29">
        <f t="shared" si="21"/>
        <v>0.38000000000000006</v>
      </c>
      <c r="L29">
        <f t="shared" si="32"/>
        <v>-0.50619959153392458</v>
      </c>
      <c r="M29">
        <f t="shared" si="33"/>
        <v>6.024309978365467E-2</v>
      </c>
      <c r="Q29">
        <v>19</v>
      </c>
      <c r="R29">
        <f t="shared" si="22"/>
        <v>0.38000000000000006</v>
      </c>
      <c r="S29">
        <f t="shared" si="34"/>
        <v>-1.0048987341852706</v>
      </c>
      <c r="T29">
        <f t="shared" si="35"/>
        <v>0.12297841810068758</v>
      </c>
      <c r="X29">
        <v>19</v>
      </c>
      <c r="Y29">
        <f t="shared" si="23"/>
        <v>0.38000000000000006</v>
      </c>
      <c r="Z29">
        <f t="shared" si="36"/>
        <v>-1.4883616530511397</v>
      </c>
      <c r="AA29">
        <f t="shared" si="37"/>
        <v>0.19069768029637807</v>
      </c>
      <c r="AE29">
        <v>19</v>
      </c>
      <c r="AF29">
        <f t="shared" si="24"/>
        <v>0.38000000000000006</v>
      </c>
      <c r="AG29">
        <f t="shared" si="38"/>
        <v>-1.948376434074617</v>
      </c>
      <c r="AH29">
        <f t="shared" si="39"/>
        <v>0.26588979480315417</v>
      </c>
      <c r="AL29">
        <v>19</v>
      </c>
      <c r="AM29">
        <f t="shared" si="25"/>
        <v>0.38000000000000006</v>
      </c>
      <c r="AN29">
        <f t="shared" si="40"/>
        <v>-2.3760068525946014</v>
      </c>
      <c r="AO29">
        <f t="shared" si="41"/>
        <v>0.35103444617267859</v>
      </c>
      <c r="AS29">
        <v>19</v>
      </c>
      <c r="AT29">
        <f t="shared" si="26"/>
        <v>0.38000000000000006</v>
      </c>
      <c r="AU29">
        <f t="shared" si="42"/>
        <v>-2.7613447289921176</v>
      </c>
      <c r="AV29">
        <f t="shared" si="43"/>
        <v>0.44858879401165536</v>
      </c>
      <c r="AZ29">
        <v>19</v>
      </c>
      <c r="BA29">
        <f t="shared" si="27"/>
        <v>0.38000000000000006</v>
      </c>
      <c r="BB29">
        <f t="shared" si="44"/>
        <v>-3.0932834839951928</v>
      </c>
      <c r="BC29">
        <f t="shared" si="45"/>
        <v>0.56096275648536942</v>
      </c>
      <c r="BG29">
        <v>19</v>
      </c>
      <c r="BH29">
        <f t="shared" si="28"/>
        <v>0.38000000000000006</v>
      </c>
      <c r="BI29">
        <f t="shared" si="46"/>
        <v>-3.359357694918562</v>
      </c>
      <c r="BJ29">
        <f t="shared" si="47"/>
        <v>0.69047457063187356</v>
      </c>
      <c r="BN29">
        <v>19</v>
      </c>
      <c r="BO29">
        <f t="shared" si="29"/>
        <v>0.38000000000000006</v>
      </c>
      <c r="BP29">
        <f t="shared" si="48"/>
        <v>-3.5457685307159301</v>
      </c>
      <c r="BQ29">
        <f t="shared" si="49"/>
        <v>0.83930284364600705</v>
      </c>
    </row>
    <row r="30" spans="3:69" x14ac:dyDescent="0.25">
      <c r="C30">
        <v>20</v>
      </c>
      <c r="D30">
        <f t="shared" si="20"/>
        <v>0.40000000000000008</v>
      </c>
      <c r="E30">
        <f t="shared" si="30"/>
        <v>-0.25943824624323764</v>
      </c>
      <c r="F30">
        <f t="shared" si="31"/>
        <v>2.4777019795797602E-2</v>
      </c>
      <c r="J30">
        <v>20</v>
      </c>
      <c r="K30">
        <f t="shared" si="21"/>
        <v>0.40000000000000008</v>
      </c>
      <c r="L30">
        <f t="shared" si="32"/>
        <v>-0.51800009827386162</v>
      </c>
      <c r="M30">
        <f t="shared" si="33"/>
        <v>4.9883097818177437E-2</v>
      </c>
      <c r="Q30">
        <v>20</v>
      </c>
      <c r="R30">
        <f t="shared" si="22"/>
        <v>0.40000000000000008</v>
      </c>
      <c r="S30">
        <f t="shared" si="34"/>
        <v>-1.0289417937300802</v>
      </c>
      <c r="T30">
        <f t="shared" si="35"/>
        <v>0.10239958222608597</v>
      </c>
      <c r="X30">
        <v>20</v>
      </c>
      <c r="Y30">
        <f t="shared" si="23"/>
        <v>0.40000000000000008</v>
      </c>
      <c r="Z30">
        <f t="shared" si="36"/>
        <v>-1.5255122719477803</v>
      </c>
      <c r="AA30">
        <f t="shared" si="37"/>
        <v>0.16018743485742246</v>
      </c>
      <c r="AE30">
        <v>20</v>
      </c>
      <c r="AF30">
        <f t="shared" si="24"/>
        <v>0.40000000000000008</v>
      </c>
      <c r="AG30">
        <f t="shared" si="38"/>
        <v>-1.9998789422093748</v>
      </c>
      <c r="AH30">
        <f t="shared" si="39"/>
        <v>0.22589221595896666</v>
      </c>
      <c r="AL30">
        <v>20</v>
      </c>
      <c r="AM30">
        <f t="shared" si="25"/>
        <v>0.40000000000000008</v>
      </c>
      <c r="AN30">
        <f t="shared" si="40"/>
        <v>-2.4434052460424649</v>
      </c>
      <c r="AO30">
        <f t="shared" si="41"/>
        <v>0.30216634125182928</v>
      </c>
      <c r="AS30">
        <v>20</v>
      </c>
      <c r="AT30">
        <f t="shared" si="26"/>
        <v>0.40000000000000008</v>
      </c>
      <c r="AU30">
        <f t="shared" si="42"/>
        <v>-2.8463488284663487</v>
      </c>
      <c r="AV30">
        <f t="shared" si="43"/>
        <v>0.39166181744232836</v>
      </c>
      <c r="AZ30">
        <v>20</v>
      </c>
      <c r="BA30">
        <f t="shared" si="27"/>
        <v>0.40000000000000008</v>
      </c>
      <c r="BB30">
        <f t="shared" si="44"/>
        <v>-3.1975558077812196</v>
      </c>
      <c r="BC30">
        <f t="shared" si="45"/>
        <v>0.49701164032974504</v>
      </c>
      <c r="BG30">
        <v>20</v>
      </c>
      <c r="BH30">
        <f t="shared" si="28"/>
        <v>0.40000000000000008</v>
      </c>
      <c r="BI30">
        <f t="shared" si="46"/>
        <v>-3.4841907066810749</v>
      </c>
      <c r="BJ30">
        <f t="shared" si="47"/>
        <v>0.62079075649825211</v>
      </c>
      <c r="BN30">
        <v>20</v>
      </c>
      <c r="BO30">
        <f t="shared" si="29"/>
        <v>0.40000000000000008</v>
      </c>
      <c r="BP30">
        <f t="shared" si="48"/>
        <v>-3.6916273428835589</v>
      </c>
      <c r="BQ30">
        <f t="shared" si="49"/>
        <v>0.76547029678833589</v>
      </c>
    </row>
    <row r="31" spans="3:69" x14ac:dyDescent="0.25">
      <c r="C31">
        <v>21</v>
      </c>
      <c r="D31">
        <f t="shared" si="20"/>
        <v>0.4200000000000001</v>
      </c>
      <c r="E31">
        <f t="shared" si="30"/>
        <v>-0.26429404525788408</v>
      </c>
      <c r="F31">
        <f t="shared" si="31"/>
        <v>1.9491138890639921E-2</v>
      </c>
      <c r="J31">
        <v>21</v>
      </c>
      <c r="K31">
        <f t="shared" si="21"/>
        <v>0.4200000000000001</v>
      </c>
      <c r="L31">
        <f t="shared" si="32"/>
        <v>-0.52777313119146152</v>
      </c>
      <c r="M31">
        <f t="shared" si="33"/>
        <v>3.9327635194348204E-2</v>
      </c>
      <c r="Q31">
        <v>21</v>
      </c>
      <c r="R31">
        <f t="shared" si="22"/>
        <v>0.4200000000000001</v>
      </c>
      <c r="S31">
        <f t="shared" si="34"/>
        <v>-1.0489770550941799</v>
      </c>
      <c r="T31">
        <f t="shared" si="35"/>
        <v>8.1420041124202369E-2</v>
      </c>
      <c r="X31">
        <v>21</v>
      </c>
      <c r="Y31">
        <f t="shared" si="23"/>
        <v>0.4200000000000001</v>
      </c>
      <c r="Z31">
        <f t="shared" si="36"/>
        <v>-1.5567749078932407</v>
      </c>
      <c r="AA31">
        <f t="shared" si="37"/>
        <v>0.12905193669955764</v>
      </c>
      <c r="AE31">
        <v>21</v>
      </c>
      <c r="AF31">
        <f t="shared" si="24"/>
        <v>0.4200000000000001</v>
      </c>
      <c r="AG31">
        <f t="shared" si="38"/>
        <v>-2.0437782382237928</v>
      </c>
      <c r="AH31">
        <f t="shared" si="39"/>
        <v>0.18501665119449082</v>
      </c>
      <c r="AL31">
        <v>21</v>
      </c>
      <c r="AM31">
        <f t="shared" si="25"/>
        <v>0.4200000000000001</v>
      </c>
      <c r="AN31">
        <f t="shared" si="40"/>
        <v>-2.5017327089457551</v>
      </c>
      <c r="AO31">
        <f t="shared" si="41"/>
        <v>0.25213168707291417</v>
      </c>
      <c r="AS31">
        <v>21</v>
      </c>
      <c r="AT31">
        <f t="shared" si="26"/>
        <v>0.4200000000000001</v>
      </c>
      <c r="AU31">
        <f t="shared" si="42"/>
        <v>-2.9211669126791033</v>
      </c>
      <c r="AV31">
        <f t="shared" si="43"/>
        <v>0.33323847918874627</v>
      </c>
      <c r="AZ31">
        <v>21</v>
      </c>
      <c r="BA31">
        <f t="shared" si="27"/>
        <v>0.4200000000000001</v>
      </c>
      <c r="BB31">
        <f t="shared" si="44"/>
        <v>-3.2910087781970385</v>
      </c>
      <c r="BC31">
        <f t="shared" si="45"/>
        <v>0.43119146476580428</v>
      </c>
      <c r="BG31">
        <v>21</v>
      </c>
      <c r="BH31">
        <f t="shared" si="28"/>
        <v>0.4200000000000001</v>
      </c>
      <c r="BI31">
        <f t="shared" si="46"/>
        <v>-3.5981997041449585</v>
      </c>
      <c r="BJ31">
        <f t="shared" si="47"/>
        <v>0.54882676241535289</v>
      </c>
      <c r="BN31">
        <v>21</v>
      </c>
      <c r="BO31">
        <f t="shared" si="29"/>
        <v>0.4200000000000001</v>
      </c>
      <c r="BP31">
        <f t="shared" si="48"/>
        <v>-3.8274310752943643</v>
      </c>
      <c r="BQ31">
        <f t="shared" si="49"/>
        <v>0.68892167528244863</v>
      </c>
    </row>
    <row r="32" spans="3:69" x14ac:dyDescent="0.25">
      <c r="C32">
        <v>22</v>
      </c>
      <c r="D32">
        <f t="shared" si="20"/>
        <v>0.44000000000000011</v>
      </c>
      <c r="E32">
        <f t="shared" si="30"/>
        <v>-0.26811406659584897</v>
      </c>
      <c r="F32">
        <f t="shared" si="31"/>
        <v>1.4128857558722941E-2</v>
      </c>
      <c r="J32">
        <v>22</v>
      </c>
      <c r="K32">
        <f t="shared" si="21"/>
        <v>0.44000000000000011</v>
      </c>
      <c r="L32">
        <f t="shared" si="32"/>
        <v>-0.53547936084114167</v>
      </c>
      <c r="M32">
        <f t="shared" si="33"/>
        <v>2.861804797752537E-2</v>
      </c>
      <c r="Q32">
        <v>22</v>
      </c>
      <c r="R32">
        <f t="shared" si="22"/>
        <v>0.44000000000000011</v>
      </c>
      <c r="S32">
        <f t="shared" si="34"/>
        <v>-1.0649177571117263</v>
      </c>
      <c r="T32">
        <f t="shared" si="35"/>
        <v>6.0121685981967841E-2</v>
      </c>
      <c r="X32">
        <v>22</v>
      </c>
      <c r="Y32">
        <f t="shared" si="23"/>
        <v>0.44000000000000011</v>
      </c>
      <c r="Z32">
        <f t="shared" si="36"/>
        <v>-1.5819989360209685</v>
      </c>
      <c r="AA32">
        <f t="shared" si="37"/>
        <v>9.7411957979138264E-2</v>
      </c>
      <c r="AE32">
        <v>22</v>
      </c>
      <c r="AF32">
        <f t="shared" si="24"/>
        <v>0.44000000000000011</v>
      </c>
      <c r="AG32">
        <f t="shared" si="38"/>
        <v>-2.0798349667345759</v>
      </c>
      <c r="AH32">
        <f t="shared" si="39"/>
        <v>0.14341995185979931</v>
      </c>
      <c r="AL32">
        <v>22</v>
      </c>
      <c r="AM32">
        <f t="shared" si="25"/>
        <v>0.44000000000000011</v>
      </c>
      <c r="AN32">
        <f t="shared" si="40"/>
        <v>-2.5506285964234561</v>
      </c>
      <c r="AO32">
        <f t="shared" si="41"/>
        <v>0.20111911514444505</v>
      </c>
      <c r="AS32">
        <v>22</v>
      </c>
      <c r="AT32">
        <f t="shared" si="26"/>
        <v>0.44000000000000011</v>
      </c>
      <c r="AU32">
        <f t="shared" si="42"/>
        <v>-2.9852795048784446</v>
      </c>
      <c r="AV32">
        <f t="shared" si="43"/>
        <v>0.2735328890911774</v>
      </c>
      <c r="AZ32">
        <v>22</v>
      </c>
      <c r="BA32">
        <f t="shared" si="27"/>
        <v>0.44000000000000011</v>
      </c>
      <c r="BB32">
        <f t="shared" si="44"/>
        <v>-3.3729276655581835</v>
      </c>
      <c r="BC32">
        <f t="shared" si="45"/>
        <v>0.3637329114546406</v>
      </c>
      <c r="BG32">
        <v>22</v>
      </c>
      <c r="BH32">
        <f t="shared" si="28"/>
        <v>0.44000000000000011</v>
      </c>
      <c r="BI32">
        <f t="shared" si="46"/>
        <v>-3.7004502886451283</v>
      </c>
      <c r="BJ32">
        <f t="shared" si="47"/>
        <v>0.47481775664245029</v>
      </c>
      <c r="BN32">
        <v>22</v>
      </c>
      <c r="BO32">
        <f t="shared" si="29"/>
        <v>0.44000000000000011</v>
      </c>
      <c r="BP32">
        <f t="shared" si="48"/>
        <v>-3.9520292863925484</v>
      </c>
      <c r="BQ32">
        <f t="shared" si="49"/>
        <v>0.60988108955459763</v>
      </c>
    </row>
    <row r="33" spans="3:69" x14ac:dyDescent="0.25">
      <c r="C33">
        <v>23</v>
      </c>
      <c r="D33">
        <f t="shared" si="20"/>
        <v>0.46000000000000013</v>
      </c>
      <c r="E33">
        <f t="shared" si="30"/>
        <v>-0.27088323054299801</v>
      </c>
      <c r="F33">
        <f t="shared" si="31"/>
        <v>8.7111929478629804E-3</v>
      </c>
      <c r="J33">
        <v>23</v>
      </c>
      <c r="K33">
        <f t="shared" si="21"/>
        <v>0.46000000000000013</v>
      </c>
      <c r="L33">
        <f t="shared" si="32"/>
        <v>-0.54108773263568555</v>
      </c>
      <c r="M33">
        <f t="shared" si="33"/>
        <v>1.7796293324811661E-2</v>
      </c>
      <c r="Q33">
        <v>23</v>
      </c>
      <c r="R33">
        <f t="shared" si="22"/>
        <v>0.46000000000000013</v>
      </c>
      <c r="S33">
        <f t="shared" si="34"/>
        <v>-1.0766945098291518</v>
      </c>
      <c r="T33">
        <f t="shared" si="35"/>
        <v>3.8587795785384807E-2</v>
      </c>
      <c r="X33">
        <v>23</v>
      </c>
      <c r="Y33">
        <f t="shared" si="23"/>
        <v>0.46000000000000013</v>
      </c>
      <c r="Z33">
        <f t="shared" si="36"/>
        <v>-1.601061498648769</v>
      </c>
      <c r="AA33">
        <f t="shared" si="37"/>
        <v>6.5390728006162885E-2</v>
      </c>
      <c r="AE33">
        <v>23</v>
      </c>
      <c r="AF33">
        <f t="shared" si="24"/>
        <v>0.46000000000000013</v>
      </c>
      <c r="AG33">
        <f t="shared" si="38"/>
        <v>-2.107849008208138</v>
      </c>
      <c r="AH33">
        <f t="shared" si="39"/>
        <v>0.10126297169563654</v>
      </c>
      <c r="AL33">
        <v>23</v>
      </c>
      <c r="AM33">
        <f t="shared" si="25"/>
        <v>0.46000000000000013</v>
      </c>
      <c r="AN33">
        <f t="shared" si="40"/>
        <v>-2.5897827350708993</v>
      </c>
      <c r="AO33">
        <f t="shared" si="41"/>
        <v>0.14932346044302708</v>
      </c>
      <c r="AS33">
        <v>23</v>
      </c>
      <c r="AT33">
        <f t="shared" si="26"/>
        <v>0.46000000000000013</v>
      </c>
      <c r="AU33">
        <f t="shared" si="42"/>
        <v>-3.0382258983786938</v>
      </c>
      <c r="AV33">
        <f t="shared" si="43"/>
        <v>0.21276837112360353</v>
      </c>
      <c r="AZ33">
        <v>23</v>
      </c>
      <c r="BA33">
        <f t="shared" si="27"/>
        <v>0.46000000000000013</v>
      </c>
      <c r="BB33">
        <f t="shared" si="44"/>
        <v>-3.4426576821417565</v>
      </c>
      <c r="BC33">
        <f t="shared" si="45"/>
        <v>0.29487975781180548</v>
      </c>
      <c r="BG33">
        <v>23</v>
      </c>
      <c r="BH33">
        <f t="shared" si="28"/>
        <v>0.46000000000000013</v>
      </c>
      <c r="BI33">
        <f t="shared" si="46"/>
        <v>-3.7900568575362956</v>
      </c>
      <c r="BJ33">
        <f t="shared" si="47"/>
        <v>0.3990166194917244</v>
      </c>
      <c r="BN33">
        <v>23</v>
      </c>
      <c r="BO33">
        <f t="shared" si="29"/>
        <v>0.46000000000000013</v>
      </c>
      <c r="BP33">
        <f t="shared" si="48"/>
        <v>-4.0642922046951391</v>
      </c>
      <c r="BQ33">
        <f t="shared" si="49"/>
        <v>0.52859524546069481</v>
      </c>
    </row>
    <row r="34" spans="3:69" x14ac:dyDescent="0.25">
      <c r="C34">
        <v>24</v>
      </c>
      <c r="D34">
        <f t="shared" si="20"/>
        <v>0.48000000000000015</v>
      </c>
      <c r="E34">
        <f t="shared" si="30"/>
        <v>-0.27259060276663122</v>
      </c>
      <c r="F34">
        <f t="shared" si="31"/>
        <v>3.2593808925303561E-3</v>
      </c>
      <c r="J34">
        <v>24</v>
      </c>
      <c r="K34">
        <f t="shared" si="21"/>
        <v>0.48000000000000015</v>
      </c>
      <c r="L34">
        <f t="shared" si="32"/>
        <v>-0.54457562201343501</v>
      </c>
      <c r="M34">
        <f t="shared" si="33"/>
        <v>6.9047808845429607E-3</v>
      </c>
      <c r="Q34">
        <v>24</v>
      </c>
      <c r="R34">
        <f t="shared" si="22"/>
        <v>0.48000000000000015</v>
      </c>
      <c r="S34">
        <f t="shared" si="34"/>
        <v>-1.0842558409840424</v>
      </c>
      <c r="T34">
        <f t="shared" si="35"/>
        <v>1.6902678965703959E-2</v>
      </c>
      <c r="X34">
        <v>24</v>
      </c>
      <c r="Y34">
        <f t="shared" si="23"/>
        <v>0.48000000000000015</v>
      </c>
      <c r="Z34">
        <f t="shared" si="36"/>
        <v>-1.6138689494518583</v>
      </c>
      <c r="AA34">
        <f t="shared" si="37"/>
        <v>3.3113349017125718E-2</v>
      </c>
      <c r="AE34">
        <v>24</v>
      </c>
      <c r="AF34">
        <f t="shared" si="24"/>
        <v>0.48000000000000015</v>
      </c>
      <c r="AG34">
        <f t="shared" si="38"/>
        <v>-2.127662647970689</v>
      </c>
      <c r="AH34">
        <f t="shared" si="39"/>
        <v>5.8709718736222757E-2</v>
      </c>
      <c r="AL34">
        <v>24</v>
      </c>
      <c r="AM34">
        <f t="shared" si="25"/>
        <v>0.48000000000000015</v>
      </c>
      <c r="AN34">
        <f t="shared" si="40"/>
        <v>-2.6189414895642398</v>
      </c>
      <c r="AO34">
        <f t="shared" si="41"/>
        <v>9.6944630651742275E-2</v>
      </c>
      <c r="AS34">
        <v>24</v>
      </c>
      <c r="AT34">
        <f t="shared" si="26"/>
        <v>0.48000000000000015</v>
      </c>
      <c r="AU34">
        <f t="shared" si="42"/>
        <v>-3.079614561803163</v>
      </c>
      <c r="AV34">
        <f t="shared" si="43"/>
        <v>0.15117607988754028</v>
      </c>
      <c r="AZ34">
        <v>24</v>
      </c>
      <c r="BA34">
        <f t="shared" si="27"/>
        <v>0.48000000000000015</v>
      </c>
      <c r="BB34">
        <f t="shared" si="44"/>
        <v>-3.4996201429493756</v>
      </c>
      <c r="BC34">
        <f t="shared" si="45"/>
        <v>0.22488735495281797</v>
      </c>
      <c r="BG34">
        <v>24</v>
      </c>
      <c r="BH34">
        <f t="shared" si="28"/>
        <v>0.48000000000000015</v>
      </c>
      <c r="BI34">
        <f t="shared" si="46"/>
        <v>-3.8662052880803941</v>
      </c>
      <c r="BJ34">
        <f t="shared" si="47"/>
        <v>0.32169251373011654</v>
      </c>
      <c r="BN34">
        <v>24</v>
      </c>
      <c r="BO34">
        <f t="shared" si="29"/>
        <v>0.48000000000000015</v>
      </c>
      <c r="BP34">
        <f t="shared" si="48"/>
        <v>-4.1631390835847553</v>
      </c>
      <c r="BQ34">
        <f t="shared" si="49"/>
        <v>0.44533246378899971</v>
      </c>
    </row>
    <row r="35" spans="3:69" x14ac:dyDescent="0.25">
      <c r="C35">
        <v>25</v>
      </c>
      <c r="D35">
        <f t="shared" si="20"/>
        <v>0.50000000000000011</v>
      </c>
      <c r="E35">
        <f t="shared" si="30"/>
        <v>-0.27322944029044388</v>
      </c>
      <c r="F35">
        <f t="shared" si="31"/>
        <v>-2.2052079132785212E-3</v>
      </c>
      <c r="J35">
        <v>25</v>
      </c>
      <c r="K35">
        <f t="shared" si="21"/>
        <v>0.50000000000000011</v>
      </c>
      <c r="L35">
        <f t="shared" si="32"/>
        <v>-0.54592894831321503</v>
      </c>
      <c r="M35">
        <f t="shared" si="33"/>
        <v>-4.0137980817213405E-3</v>
      </c>
      <c r="Q35">
        <v>25</v>
      </c>
      <c r="R35">
        <f t="shared" si="22"/>
        <v>0.50000000000000011</v>
      </c>
      <c r="S35">
        <f t="shared" si="34"/>
        <v>-1.0875686083128175</v>
      </c>
      <c r="T35">
        <f t="shared" si="35"/>
        <v>-4.8486932005523918E-3</v>
      </c>
      <c r="X35">
        <v>25</v>
      </c>
      <c r="Y35">
        <f t="shared" si="23"/>
        <v>0.50000000000000011</v>
      </c>
      <c r="Z35">
        <f t="shared" si="36"/>
        <v>-1.6203579798438079</v>
      </c>
      <c r="AA35">
        <f t="shared" si="37"/>
        <v>7.0618942024956027E-4</v>
      </c>
      <c r="AE35">
        <v>25</v>
      </c>
      <c r="AF35">
        <f t="shared" si="24"/>
        <v>0.50000000000000011</v>
      </c>
      <c r="AG35">
        <f t="shared" si="38"/>
        <v>-2.1391631434743861</v>
      </c>
      <c r="AH35">
        <f t="shared" si="39"/>
        <v>1.5926455866735037E-2</v>
      </c>
      <c r="AL35">
        <v>25</v>
      </c>
      <c r="AM35">
        <f t="shared" si="25"/>
        <v>0.50000000000000011</v>
      </c>
      <c r="AN35">
        <f t="shared" si="40"/>
        <v>-2.6379128881961305</v>
      </c>
      <c r="AO35">
        <f t="shared" si="41"/>
        <v>4.4186372887819667E-2</v>
      </c>
      <c r="AS35">
        <v>25</v>
      </c>
      <c r="AT35">
        <f t="shared" si="26"/>
        <v>0.50000000000000011</v>
      </c>
      <c r="AU35">
        <f t="shared" si="42"/>
        <v>-3.1091323387196157</v>
      </c>
      <c r="AV35">
        <f t="shared" si="43"/>
        <v>8.8993433113147974E-2</v>
      </c>
      <c r="AZ35">
        <v>25</v>
      </c>
      <c r="BA35">
        <f t="shared" si="27"/>
        <v>0.50000000000000011</v>
      </c>
      <c r="BB35">
        <f t="shared" si="44"/>
        <v>-3.5433274677270838</v>
      </c>
      <c r="BC35">
        <f t="shared" si="45"/>
        <v>0.1540208055982763</v>
      </c>
      <c r="BG35">
        <v>25</v>
      </c>
      <c r="BH35">
        <f t="shared" si="28"/>
        <v>0.50000000000000011</v>
      </c>
      <c r="BI35">
        <f t="shared" si="46"/>
        <v>-3.9281751379219583</v>
      </c>
      <c r="BJ35">
        <f t="shared" si="47"/>
        <v>0.24312901097167738</v>
      </c>
      <c r="BN35">
        <v>25</v>
      </c>
      <c r="BO35">
        <f t="shared" si="29"/>
        <v>0.50000000000000011</v>
      </c>
      <c r="BP35">
        <f t="shared" si="48"/>
        <v>-4.2475676401907787</v>
      </c>
      <c r="BQ35">
        <f t="shared" si="49"/>
        <v>0.36038111098518411</v>
      </c>
    </row>
    <row r="36" spans="3:69" x14ac:dyDescent="0.25">
      <c r="C36">
        <v>26</v>
      </c>
      <c r="D36">
        <f t="shared" si="20"/>
        <v>0.52000000000000013</v>
      </c>
      <c r="E36">
        <f t="shared" si="30"/>
        <v>-0.27279721988975192</v>
      </c>
      <c r="F36">
        <f t="shared" si="31"/>
        <v>-7.6611523110735593E-3</v>
      </c>
      <c r="J36">
        <v>26</v>
      </c>
      <c r="K36">
        <f t="shared" si="21"/>
        <v>0.52000000000000013</v>
      </c>
      <c r="L36">
        <f t="shared" si="32"/>
        <v>-0.54514224600157268</v>
      </c>
      <c r="M36">
        <f t="shared" si="33"/>
        <v>-1.4916643001752794E-2</v>
      </c>
      <c r="Q36">
        <v>26</v>
      </c>
      <c r="R36">
        <f t="shared" si="22"/>
        <v>0.52000000000000013</v>
      </c>
      <c r="S36">
        <f t="shared" si="34"/>
        <v>-1.0866182681692413</v>
      </c>
      <c r="T36">
        <f t="shared" si="35"/>
        <v>-2.6581058563937218E-2</v>
      </c>
      <c r="X36">
        <v>26</v>
      </c>
      <c r="Y36">
        <f t="shared" si="23"/>
        <v>0.52000000000000013</v>
      </c>
      <c r="Z36">
        <f t="shared" si="36"/>
        <v>-1.6204963929586722</v>
      </c>
      <c r="AA36">
        <f t="shared" si="37"/>
        <v>-3.1703738438923885E-2</v>
      </c>
      <c r="AE36">
        <v>26</v>
      </c>
      <c r="AF36">
        <f t="shared" si="24"/>
        <v>0.52000000000000013</v>
      </c>
      <c r="AG36">
        <f t="shared" si="38"/>
        <v>-2.1422845968598803</v>
      </c>
      <c r="AH36">
        <f t="shared" si="39"/>
        <v>-2.6919236070462572E-2</v>
      </c>
      <c r="AL36">
        <v>26</v>
      </c>
      <c r="AM36">
        <f t="shared" si="25"/>
        <v>0.52000000000000013</v>
      </c>
      <c r="AN36">
        <f t="shared" si="40"/>
        <v>-2.6465705993697699</v>
      </c>
      <c r="AO36">
        <f t="shared" si="41"/>
        <v>-8.7450390995757327E-3</v>
      </c>
      <c r="AS36">
        <v>26</v>
      </c>
      <c r="AT36">
        <f t="shared" si="26"/>
        <v>0.52000000000000013</v>
      </c>
      <c r="AU36">
        <f t="shared" si="42"/>
        <v>-3.1265520368352289</v>
      </c>
      <c r="AV36">
        <f t="shared" si="43"/>
        <v>2.6462392376443392E-2</v>
      </c>
      <c r="AZ36">
        <v>26</v>
      </c>
      <c r="BA36">
        <f t="shared" si="27"/>
        <v>0.52000000000000013</v>
      </c>
      <c r="BB36">
        <f t="shared" si="44"/>
        <v>-3.5733963314616832</v>
      </c>
      <c r="BC36">
        <f t="shared" si="45"/>
        <v>8.2552878969042634E-2</v>
      </c>
      <c r="BG36">
        <v>26</v>
      </c>
      <c r="BH36">
        <f t="shared" si="28"/>
        <v>0.52000000000000013</v>
      </c>
      <c r="BI36">
        <f t="shared" si="46"/>
        <v>-3.9753603317839921</v>
      </c>
      <c r="BJ36">
        <f t="shared" si="47"/>
        <v>0.16362180433599754</v>
      </c>
      <c r="BN36">
        <v>26</v>
      </c>
      <c r="BO36">
        <f t="shared" si="29"/>
        <v>0.52000000000000013</v>
      </c>
      <c r="BP36">
        <f t="shared" si="48"/>
        <v>-4.3166832942865678</v>
      </c>
      <c r="BQ36">
        <f t="shared" si="49"/>
        <v>0.27404744509945278</v>
      </c>
    </row>
    <row r="37" spans="3:69" x14ac:dyDescent="0.25">
      <c r="C37">
        <v>27</v>
      </c>
      <c r="D37">
        <f t="shared" si="20"/>
        <v>0.54000000000000015</v>
      </c>
      <c r="E37">
        <f t="shared" si="30"/>
        <v>-0.27129564872556522</v>
      </c>
      <c r="F37">
        <f t="shared" si="31"/>
        <v>-1.3087065285584863E-2</v>
      </c>
      <c r="J37">
        <v>27</v>
      </c>
      <c r="K37">
        <f t="shared" si="21"/>
        <v>0.54000000000000015</v>
      </c>
      <c r="L37">
        <f t="shared" si="32"/>
        <v>-0.54221869239419629</v>
      </c>
      <c r="M37">
        <f t="shared" si="33"/>
        <v>-2.576101684963672E-2</v>
      </c>
      <c r="Q37">
        <v>27</v>
      </c>
      <c r="R37">
        <f t="shared" si="22"/>
        <v>0.54000000000000015</v>
      </c>
      <c r="S37">
        <f t="shared" si="34"/>
        <v>-1.0814089941790246</v>
      </c>
      <c r="T37">
        <f t="shared" si="35"/>
        <v>-4.8209238447517705E-2</v>
      </c>
      <c r="X37">
        <v>27</v>
      </c>
      <c r="Y37">
        <f t="shared" si="23"/>
        <v>0.54000000000000015</v>
      </c>
      <c r="Z37">
        <f t="shared" si="36"/>
        <v>-1.6142835011376226</v>
      </c>
      <c r="AA37">
        <f t="shared" si="37"/>
        <v>-6.3989408461676334E-2</v>
      </c>
      <c r="AE37">
        <v>27</v>
      </c>
      <c r="AF37">
        <f t="shared" si="24"/>
        <v>0.54000000000000015</v>
      </c>
      <c r="AG37">
        <f t="shared" si="38"/>
        <v>-2.1370090637922874</v>
      </c>
      <c r="AH37">
        <f t="shared" si="39"/>
        <v>-6.9659417346308317E-2</v>
      </c>
      <c r="AL37">
        <v>27</v>
      </c>
      <c r="AM37">
        <f t="shared" si="25"/>
        <v>0.54000000000000015</v>
      </c>
      <c r="AN37">
        <f t="shared" si="40"/>
        <v>-2.644856593553083</v>
      </c>
      <c r="AO37">
        <f t="shared" si="41"/>
        <v>-6.1642170970637393E-2</v>
      </c>
      <c r="AS37">
        <v>27</v>
      </c>
      <c r="AT37">
        <f t="shared" si="26"/>
        <v>0.54000000000000015</v>
      </c>
      <c r="AU37">
        <f t="shared" si="42"/>
        <v>-3.1317380604322933</v>
      </c>
      <c r="AV37">
        <f t="shared" si="43"/>
        <v>-3.617236883220247E-2</v>
      </c>
      <c r="AZ37">
        <v>27</v>
      </c>
      <c r="BA37">
        <f t="shared" si="27"/>
        <v>0.54000000000000015</v>
      </c>
      <c r="BB37">
        <f t="shared" si="44"/>
        <v>-3.5895583238636339</v>
      </c>
      <c r="BC37">
        <f t="shared" si="45"/>
        <v>1.0761712491769951E-2</v>
      </c>
      <c r="BG37">
        <v>27</v>
      </c>
      <c r="BH37">
        <f t="shared" si="28"/>
        <v>0.54000000000000015</v>
      </c>
      <c r="BI37">
        <f t="shared" si="46"/>
        <v>-4.0072873005779375</v>
      </c>
      <c r="BJ37">
        <f t="shared" si="47"/>
        <v>8.3476058324438787E-2</v>
      </c>
      <c r="BN37">
        <v>27</v>
      </c>
      <c r="BO37">
        <f t="shared" si="29"/>
        <v>0.54000000000000015</v>
      </c>
      <c r="BP37">
        <f t="shared" si="48"/>
        <v>-4.3697267842944889</v>
      </c>
      <c r="BQ37">
        <f t="shared" si="49"/>
        <v>0.186652909413563</v>
      </c>
    </row>
    <row r="38" spans="3:69" x14ac:dyDescent="0.25">
      <c r="C38">
        <v>28</v>
      </c>
      <c r="D38">
        <f t="shared" si="20"/>
        <v>0.56000000000000016</v>
      </c>
      <c r="E38">
        <f t="shared" si="30"/>
        <v>-0.26873065714928446</v>
      </c>
      <c r="F38">
        <f t="shared" si="31"/>
        <v>-1.8461678428570553E-2</v>
      </c>
      <c r="J38">
        <v>28</v>
      </c>
      <c r="K38">
        <f t="shared" si="21"/>
        <v>0.56000000000000016</v>
      </c>
      <c r="L38">
        <f t="shared" si="32"/>
        <v>-0.53717009153539264</v>
      </c>
      <c r="M38">
        <f t="shared" si="33"/>
        <v>-3.6504418680344569E-2</v>
      </c>
      <c r="Q38">
        <v>28</v>
      </c>
      <c r="R38">
        <f t="shared" si="22"/>
        <v>0.56000000000000016</v>
      </c>
      <c r="S38">
        <f t="shared" si="34"/>
        <v>-1.0719636431406159</v>
      </c>
      <c r="T38">
        <f t="shared" si="35"/>
        <v>-6.9648511310330022E-2</v>
      </c>
      <c r="X38">
        <v>28</v>
      </c>
      <c r="Y38">
        <f t="shared" si="23"/>
        <v>0.56000000000000016</v>
      </c>
      <c r="Z38">
        <f t="shared" si="36"/>
        <v>-1.6017501344468192</v>
      </c>
      <c r="AA38">
        <f t="shared" si="37"/>
        <v>-9.6024411150612721E-2</v>
      </c>
      <c r="AE38">
        <v>28</v>
      </c>
      <c r="AF38">
        <f t="shared" si="24"/>
        <v>0.56000000000000016</v>
      </c>
      <c r="AG38">
        <f t="shared" si="38"/>
        <v>-2.1233668572270346</v>
      </c>
      <c r="AH38">
        <f t="shared" si="39"/>
        <v>-0.11212675449084901</v>
      </c>
      <c r="AL38">
        <v>28</v>
      </c>
      <c r="AM38">
        <f t="shared" si="25"/>
        <v>0.56000000000000016</v>
      </c>
      <c r="AN38">
        <f t="shared" si="40"/>
        <v>-2.6327823779486326</v>
      </c>
      <c r="AO38">
        <f t="shared" si="41"/>
        <v>-0.11429781852961005</v>
      </c>
      <c r="AS38">
        <v>28</v>
      </c>
      <c r="AT38">
        <f t="shared" si="26"/>
        <v>0.56000000000000016</v>
      </c>
      <c r="AU38">
        <f t="shared" si="42"/>
        <v>-3.1246498221332448</v>
      </c>
      <c r="AV38">
        <f t="shared" si="43"/>
        <v>-9.866536527486737E-2</v>
      </c>
      <c r="AZ38">
        <v>28</v>
      </c>
      <c r="BA38">
        <f t="shared" si="27"/>
        <v>0.56000000000000016</v>
      </c>
      <c r="BB38">
        <f t="shared" si="44"/>
        <v>-3.5916675787977685</v>
      </c>
      <c r="BC38">
        <f t="shared" si="45"/>
        <v>-6.107163908418542E-2</v>
      </c>
      <c r="BG38">
        <v>28</v>
      </c>
      <c r="BH38">
        <f t="shared" si="28"/>
        <v>0.56000000000000016</v>
      </c>
      <c r="BI38">
        <f t="shared" si="46"/>
        <v>-4.0236296130091063</v>
      </c>
      <c r="BJ38">
        <f t="shared" si="47"/>
        <v>3.0034660642566657E-3</v>
      </c>
      <c r="BN38">
        <v>28</v>
      </c>
      <c r="BO38">
        <f t="shared" si="29"/>
        <v>0.56000000000000016</v>
      </c>
      <c r="BP38">
        <f t="shared" si="48"/>
        <v>-4.4060986975679031</v>
      </c>
      <c r="BQ38">
        <f t="shared" si="49"/>
        <v>9.8530935462204927E-2</v>
      </c>
    </row>
    <row r="39" spans="3:69" x14ac:dyDescent="0.25">
      <c r="C39">
        <v>29</v>
      </c>
      <c r="D39">
        <f t="shared" si="20"/>
        <v>0.58000000000000018</v>
      </c>
      <c r="E39">
        <f t="shared" si="30"/>
        <v>-0.26511237372420104</v>
      </c>
      <c r="F39">
        <f t="shared" si="31"/>
        <v>-2.3763925903054574E-2</v>
      </c>
      <c r="J39">
        <v>29</v>
      </c>
      <c r="K39">
        <f t="shared" si="21"/>
        <v>0.58000000000000018</v>
      </c>
      <c r="L39">
        <f t="shared" si="32"/>
        <v>-0.53001681443122961</v>
      </c>
      <c r="M39">
        <f t="shared" si="33"/>
        <v>-4.7104754968969161E-2</v>
      </c>
      <c r="Q39">
        <v>29</v>
      </c>
      <c r="R39">
        <f t="shared" si="22"/>
        <v>0.58000000000000018</v>
      </c>
      <c r="S39">
        <f t="shared" si="34"/>
        <v>-1.0583235689750821</v>
      </c>
      <c r="T39">
        <f t="shared" si="35"/>
        <v>-9.0814982689831666E-2</v>
      </c>
      <c r="X39">
        <v>29</v>
      </c>
      <c r="Y39">
        <f t="shared" si="23"/>
        <v>0.58000000000000018</v>
      </c>
      <c r="Z39">
        <f t="shared" si="36"/>
        <v>-1.5829582599585081</v>
      </c>
      <c r="AA39">
        <f t="shared" si="37"/>
        <v>-0.12768357634978289</v>
      </c>
      <c r="AE39">
        <v>29</v>
      </c>
      <c r="AF39">
        <f t="shared" si="24"/>
        <v>0.58000000000000018</v>
      </c>
      <c r="AG39">
        <f t="shared" si="38"/>
        <v>-2.1014360347192222</v>
      </c>
      <c r="AH39">
        <f t="shared" si="39"/>
        <v>-0.15415547518523345</v>
      </c>
      <c r="AL39">
        <v>29</v>
      </c>
      <c r="AM39">
        <f t="shared" si="25"/>
        <v>0.58000000000000018</v>
      </c>
      <c r="AN39">
        <f t="shared" si="40"/>
        <v>-2.6104287510651965</v>
      </c>
      <c r="AO39">
        <f t="shared" si="41"/>
        <v>-0.16650639355091398</v>
      </c>
      <c r="AS39">
        <v>29</v>
      </c>
      <c r="AT39">
        <f t="shared" si="26"/>
        <v>0.58000000000000018</v>
      </c>
      <c r="AU39">
        <f t="shared" si="42"/>
        <v>-3.1053427713740458</v>
      </c>
      <c r="AV39">
        <f t="shared" si="43"/>
        <v>-0.16077222070234828</v>
      </c>
      <c r="AZ39">
        <v>29</v>
      </c>
      <c r="BA39">
        <f t="shared" si="27"/>
        <v>0.58000000000000018</v>
      </c>
      <c r="BB39">
        <f t="shared" si="44"/>
        <v>-3.5797049770168883</v>
      </c>
      <c r="BC39">
        <f t="shared" si="45"/>
        <v>-0.13266573862452319</v>
      </c>
      <c r="BG39">
        <v>29</v>
      </c>
      <c r="BH39">
        <f t="shared" si="28"/>
        <v>0.58000000000000018</v>
      </c>
      <c r="BI39">
        <f t="shared" si="46"/>
        <v>-4.0242182914726401</v>
      </c>
      <c r="BJ39">
        <f t="shared" si="47"/>
        <v>-7.7480899765196135E-2</v>
      </c>
      <c r="BN39">
        <v>29</v>
      </c>
      <c r="BO39">
        <f t="shared" si="29"/>
        <v>0.58000000000000018</v>
      </c>
      <c r="BP39">
        <f t="shared" si="48"/>
        <v>-4.425379528053595</v>
      </c>
      <c r="BQ39">
        <f t="shared" si="49"/>
        <v>1.0023344901133019E-2</v>
      </c>
    </row>
    <row r="40" spans="3:69" x14ac:dyDescent="0.25">
      <c r="C40">
        <v>30</v>
      </c>
      <c r="D40">
        <f t="shared" si="20"/>
        <v>0.6000000000000002</v>
      </c>
      <c r="E40">
        <f t="shared" si="30"/>
        <v>-0.26045508262356293</v>
      </c>
      <c r="F40">
        <f t="shared" si="31"/>
        <v>-2.8973027555525832E-2</v>
      </c>
      <c r="J40">
        <v>30</v>
      </c>
      <c r="K40">
        <f t="shared" si="21"/>
        <v>0.6000000000000002</v>
      </c>
      <c r="L40">
        <f t="shared" si="32"/>
        <v>-0.52078769635802213</v>
      </c>
      <c r="M40">
        <f t="shared" si="33"/>
        <v>-5.7520508896129606E-2</v>
      </c>
      <c r="Q40">
        <v>30</v>
      </c>
      <c r="R40">
        <f t="shared" si="22"/>
        <v>0.6000000000000002</v>
      </c>
      <c r="S40">
        <f t="shared" si="34"/>
        <v>-1.0405482890896831</v>
      </c>
      <c r="T40">
        <f t="shared" si="35"/>
        <v>-0.11162594847162532</v>
      </c>
      <c r="X40">
        <v>30</v>
      </c>
      <c r="Y40">
        <f t="shared" si="23"/>
        <v>0.6000000000000002</v>
      </c>
      <c r="Z40">
        <f t="shared" si="36"/>
        <v>-1.5580002237451209</v>
      </c>
      <c r="AA40">
        <f t="shared" si="37"/>
        <v>-0.1588435808246853</v>
      </c>
      <c r="AE40">
        <v>30</v>
      </c>
      <c r="AF40">
        <f t="shared" si="24"/>
        <v>0.6000000000000002</v>
      </c>
      <c r="AG40">
        <f t="shared" si="38"/>
        <v>-2.0713410884792163</v>
      </c>
      <c r="AH40">
        <f t="shared" si="39"/>
        <v>-0.19558229695481777</v>
      </c>
      <c r="AL40">
        <v>30</v>
      </c>
      <c r="AM40">
        <f t="shared" si="25"/>
        <v>0.6000000000000002</v>
      </c>
      <c r="AN40">
        <f t="shared" si="40"/>
        <v>-2.5779440877154438</v>
      </c>
      <c r="AO40">
        <f t="shared" si="41"/>
        <v>-0.21806527530522285</v>
      </c>
      <c r="AS40">
        <v>30</v>
      </c>
      <c r="AT40">
        <f t="shared" si="26"/>
        <v>0.6000000000000002</v>
      </c>
      <c r="AU40">
        <f t="shared" si="42"/>
        <v>-3.0739669901631883</v>
      </c>
      <c r="AV40">
        <f t="shared" si="43"/>
        <v>-0.22225156050561207</v>
      </c>
      <c r="AZ40">
        <v>30</v>
      </c>
      <c r="BA40">
        <f t="shared" si="27"/>
        <v>0.6000000000000002</v>
      </c>
      <c r="BB40">
        <f t="shared" si="44"/>
        <v>-3.5537786999663061</v>
      </c>
      <c r="BC40">
        <f t="shared" si="45"/>
        <v>-0.20374131262384931</v>
      </c>
      <c r="BG40">
        <v>30</v>
      </c>
      <c r="BH40">
        <f t="shared" si="28"/>
        <v>0.6000000000000002</v>
      </c>
      <c r="BI40">
        <f t="shared" si="46"/>
        <v>-4.0090472251414893</v>
      </c>
      <c r="BJ40">
        <f t="shared" si="47"/>
        <v>-0.15766184426802593</v>
      </c>
      <c r="BN40">
        <v>30</v>
      </c>
      <c r="BO40">
        <f t="shared" si="29"/>
        <v>0.6000000000000002</v>
      </c>
      <c r="BP40">
        <f t="shared" si="48"/>
        <v>-4.4273440707584015</v>
      </c>
      <c r="BQ40">
        <f t="shared" si="49"/>
        <v>-7.8523536514035014E-2</v>
      </c>
    </row>
    <row r="41" spans="3:69" x14ac:dyDescent="0.25">
      <c r="C41">
        <v>31</v>
      </c>
      <c r="D41">
        <f t="shared" si="20"/>
        <v>0.62000000000000022</v>
      </c>
      <c r="E41">
        <f t="shared" si="30"/>
        <v>-0.25477716367571984</v>
      </c>
      <c r="F41">
        <f t="shared" si="31"/>
        <v>-3.4068570829040232E-2</v>
      </c>
      <c r="J41">
        <v>31</v>
      </c>
      <c r="K41">
        <f t="shared" si="21"/>
        <v>0.62000000000000022</v>
      </c>
      <c r="L41">
        <f t="shared" si="32"/>
        <v>-0.50951989247309182</v>
      </c>
      <c r="M41">
        <f t="shared" si="33"/>
        <v>-6.7710906745591437E-2</v>
      </c>
      <c r="Q41">
        <v>31</v>
      </c>
      <c r="R41">
        <f t="shared" si="22"/>
        <v>0.62000000000000022</v>
      </c>
      <c r="S41">
        <f t="shared" si="34"/>
        <v>-1.0187150109128253</v>
      </c>
      <c r="T41">
        <f t="shared" si="35"/>
        <v>-0.13200024868988183</v>
      </c>
      <c r="X41">
        <v>31</v>
      </c>
      <c r="Y41">
        <f t="shared" si="23"/>
        <v>0.62000000000000022</v>
      </c>
      <c r="Z41">
        <f t="shared" si="36"/>
        <v>-1.5269976391963815</v>
      </c>
      <c r="AA41">
        <f t="shared" si="37"/>
        <v>-0.18938353360861293</v>
      </c>
      <c r="AE41">
        <v>31</v>
      </c>
      <c r="AF41">
        <f t="shared" si="24"/>
        <v>0.62000000000000022</v>
      </c>
      <c r="AG41">
        <f t="shared" si="38"/>
        <v>-2.0332508869017252</v>
      </c>
      <c r="AH41">
        <f t="shared" si="39"/>
        <v>-0.23624731469285226</v>
      </c>
      <c r="AL41">
        <v>31</v>
      </c>
      <c r="AM41">
        <f t="shared" si="25"/>
        <v>0.62000000000000022</v>
      </c>
      <c r="AN41">
        <f t="shared" si="40"/>
        <v>-2.5355412276211728</v>
      </c>
      <c r="AO41">
        <f t="shared" si="41"/>
        <v>-0.26877609985764628</v>
      </c>
      <c r="AS41">
        <v>31</v>
      </c>
      <c r="AT41">
        <f t="shared" si="26"/>
        <v>0.62000000000000022</v>
      </c>
      <c r="AU41">
        <f t="shared" si="42"/>
        <v>-3.0307634235603089</v>
      </c>
      <c r="AV41">
        <f t="shared" si="43"/>
        <v>-0.28286682897681825</v>
      </c>
      <c r="AZ41">
        <v>31</v>
      </c>
      <c r="BA41">
        <f t="shared" si="27"/>
        <v>0.62000000000000022</v>
      </c>
      <c r="BB41">
        <f t="shared" si="44"/>
        <v>-3.5141211051807213</v>
      </c>
      <c r="BC41">
        <f t="shared" si="45"/>
        <v>-0.27402373472746377</v>
      </c>
      <c r="BG41">
        <v>31</v>
      </c>
      <c r="BH41">
        <f t="shared" si="28"/>
        <v>0.62000000000000022</v>
      </c>
      <c r="BI41">
        <f t="shared" si="46"/>
        <v>-3.9782733666514218</v>
      </c>
      <c r="BJ41">
        <f t="shared" si="47"/>
        <v>-0.23722731160105437</v>
      </c>
      <c r="BN41">
        <v>31</v>
      </c>
      <c r="BO41">
        <f t="shared" si="29"/>
        <v>0.62000000000000022</v>
      </c>
      <c r="BP41">
        <f t="shared" si="48"/>
        <v>-4.411969269007308</v>
      </c>
      <c r="BQ41">
        <f t="shared" si="49"/>
        <v>-0.16676292189418118</v>
      </c>
    </row>
    <row r="42" spans="3:69" x14ac:dyDescent="0.25">
      <c r="C42">
        <v>32</v>
      </c>
      <c r="D42">
        <f t="shared" si="20"/>
        <v>0.64000000000000024</v>
      </c>
      <c r="E42">
        <f t="shared" si="30"/>
        <v>-0.24810101543286367</v>
      </c>
      <c r="F42">
        <f t="shared" si="31"/>
        <v>-3.9030591137697503E-2</v>
      </c>
      <c r="J42">
        <v>32</v>
      </c>
      <c r="K42">
        <f t="shared" si="21"/>
        <v>0.64000000000000024</v>
      </c>
      <c r="L42">
        <f t="shared" si="32"/>
        <v>-0.49625869342480483</v>
      </c>
      <c r="M42">
        <f t="shared" si="33"/>
        <v>-7.7636080614087527E-2</v>
      </c>
      <c r="Q42">
        <v>32</v>
      </c>
      <c r="R42">
        <f t="shared" si="22"/>
        <v>0.64000000000000024</v>
      </c>
      <c r="S42">
        <f t="shared" si="34"/>
        <v>-0.99291802945354268</v>
      </c>
      <c r="T42">
        <f t="shared" si="35"/>
        <v>-0.15185860927895267</v>
      </c>
      <c r="X42">
        <v>32</v>
      </c>
      <c r="Y42">
        <f t="shared" si="23"/>
        <v>0.64000000000000024</v>
      </c>
      <c r="Z42">
        <f t="shared" si="36"/>
        <v>-1.4900999558381487</v>
      </c>
      <c r="AA42">
        <f t="shared" si="37"/>
        <v>-0.21918553272537591</v>
      </c>
      <c r="AE42">
        <v>32</v>
      </c>
      <c r="AF42">
        <f t="shared" si="24"/>
        <v>0.64000000000000024</v>
      </c>
      <c r="AG42">
        <f t="shared" si="38"/>
        <v>-1.9873759431443125</v>
      </c>
      <c r="AH42">
        <f t="shared" si="39"/>
        <v>-0.27599483355573851</v>
      </c>
      <c r="AL42">
        <v>32</v>
      </c>
      <c r="AM42">
        <f t="shared" si="25"/>
        <v>0.64000000000000024</v>
      </c>
      <c r="AN42">
        <f t="shared" si="40"/>
        <v>-2.483493098757994</v>
      </c>
      <c r="AO42">
        <f t="shared" si="41"/>
        <v>-0.31844596183280616</v>
      </c>
      <c r="AS42">
        <v>32</v>
      </c>
      <c r="AT42">
        <f t="shared" si="26"/>
        <v>0.64000000000000024</v>
      </c>
      <c r="AU42">
        <f t="shared" si="42"/>
        <v>-2.9760579241779106</v>
      </c>
      <c r="AV42">
        <f t="shared" si="43"/>
        <v>-0.34238798746037646</v>
      </c>
      <c r="AZ42">
        <v>32</v>
      </c>
      <c r="BA42">
        <f t="shared" si="27"/>
        <v>0.64000000000000024</v>
      </c>
      <c r="BB42">
        <f t="shared" si="44"/>
        <v>-3.4610820890018008</v>
      </c>
      <c r="BC42">
        <f t="shared" si="45"/>
        <v>-0.34324537650749981</v>
      </c>
      <c r="BG42">
        <v>32</v>
      </c>
      <c r="BH42">
        <f t="shared" si="28"/>
        <v>0.64000000000000024</v>
      </c>
      <c r="BI42">
        <f t="shared" si="46"/>
        <v>-3.9322117009181836</v>
      </c>
      <c r="BJ42">
        <f t="shared" si="47"/>
        <v>-0.31587154561941805</v>
      </c>
      <c r="BN42">
        <v>32</v>
      </c>
      <c r="BO42">
        <f t="shared" si="29"/>
        <v>0.64000000000000024</v>
      </c>
      <c r="BP42">
        <f t="shared" si="48"/>
        <v>-4.3794350225475984</v>
      </c>
      <c r="BQ42">
        <f t="shared" si="49"/>
        <v>-0.25435162234513314</v>
      </c>
    </row>
    <row r="43" spans="3:69" x14ac:dyDescent="0.25">
      <c r="C43">
        <v>33</v>
      </c>
      <c r="D43">
        <f t="shared" si="20"/>
        <v>0.66000000000000025</v>
      </c>
      <c r="E43">
        <f t="shared" si="30"/>
        <v>-0.2404529617393667</v>
      </c>
      <c r="F43">
        <f t="shared" si="31"/>
        <v>-4.3839650372484835E-2</v>
      </c>
      <c r="J43">
        <v>33</v>
      </c>
      <c r="K43">
        <f t="shared" si="21"/>
        <v>0.66000000000000025</v>
      </c>
      <c r="L43">
        <f t="shared" si="32"/>
        <v>-0.48105730308076705</v>
      </c>
      <c r="M43">
        <f t="shared" si="33"/>
        <v>-8.7257226675702876E-2</v>
      </c>
      <c r="Q43">
        <v>33</v>
      </c>
      <c r="R43">
        <f t="shared" si="22"/>
        <v>0.66000000000000025</v>
      </c>
      <c r="S43">
        <f t="shared" si="34"/>
        <v>-0.96326800942232715</v>
      </c>
      <c r="T43">
        <f t="shared" si="35"/>
        <v>-0.17112396946739922</v>
      </c>
      <c r="X43">
        <v>33</v>
      </c>
      <c r="Y43">
        <f t="shared" si="23"/>
        <v>0.66000000000000025</v>
      </c>
      <c r="Z43">
        <f t="shared" si="36"/>
        <v>-1.4474827518449893</v>
      </c>
      <c r="AA43">
        <f t="shared" si="37"/>
        <v>-0.24813518776227569</v>
      </c>
      <c r="AE43">
        <v>33</v>
      </c>
      <c r="AF43">
        <f t="shared" si="24"/>
        <v>0.66000000000000025</v>
      </c>
      <c r="AG43">
        <f t="shared" si="38"/>
        <v>-1.9339651091044303</v>
      </c>
      <c r="AH43">
        <f t="shared" si="39"/>
        <v>-0.3146741357378271</v>
      </c>
      <c r="AL43">
        <v>33</v>
      </c>
      <c r="AM43">
        <f t="shared" si="25"/>
        <v>0.66000000000000025</v>
      </c>
      <c r="AN43">
        <f t="shared" si="40"/>
        <v>-2.4221272562319722</v>
      </c>
      <c r="AO43">
        <f t="shared" si="41"/>
        <v>-0.36688850695744563</v>
      </c>
      <c r="AS43">
        <v>33</v>
      </c>
      <c r="AT43">
        <f t="shared" si="26"/>
        <v>0.66000000000000025</v>
      </c>
      <c r="AU43">
        <f t="shared" si="42"/>
        <v>-2.9102533887860487</v>
      </c>
      <c r="AV43">
        <f t="shared" si="43"/>
        <v>-0.40059305523609745</v>
      </c>
      <c r="AZ43">
        <v>33</v>
      </c>
      <c r="BA43">
        <f t="shared" si="27"/>
        <v>0.66000000000000025</v>
      </c>
      <c r="BB43">
        <f t="shared" si="44"/>
        <v>-3.395119283820542</v>
      </c>
      <c r="BC43">
        <f t="shared" si="45"/>
        <v>-0.41114776218391064</v>
      </c>
      <c r="BG43">
        <v>33</v>
      </c>
      <c r="BH43">
        <f t="shared" si="28"/>
        <v>0.66000000000000025</v>
      </c>
      <c r="BI43">
        <f t="shared" si="46"/>
        <v>-3.8713252778067457</v>
      </c>
      <c r="BJ43">
        <f t="shared" si="47"/>
        <v>-0.39329805117555294</v>
      </c>
      <c r="BN43">
        <v>33</v>
      </c>
      <c r="BO43">
        <f t="shared" si="29"/>
        <v>0.66000000000000025</v>
      </c>
      <c r="BP43">
        <f t="shared" si="48"/>
        <v>-4.3301179054454328</v>
      </c>
      <c r="BQ43">
        <f t="shared" si="49"/>
        <v>-0.34095398045404179</v>
      </c>
    </row>
    <row r="44" spans="3:69" x14ac:dyDescent="0.25">
      <c r="C44">
        <v>34</v>
      </c>
      <c r="D44">
        <f t="shared" si="20"/>
        <v>0.68000000000000027</v>
      </c>
      <c r="E44">
        <f t="shared" si="30"/>
        <v>-0.23186314236713584</v>
      </c>
      <c r="F44">
        <f t="shared" si="31"/>
        <v>-4.8476913219827555E-2</v>
      </c>
      <c r="J44">
        <v>34</v>
      </c>
      <c r="K44">
        <f t="shared" si="21"/>
        <v>0.68000000000000027</v>
      </c>
      <c r="L44">
        <f t="shared" si="32"/>
        <v>-0.46397658085554733</v>
      </c>
      <c r="M44">
        <f t="shared" si="33"/>
        <v>-9.6536758292813829E-2</v>
      </c>
      <c r="Q44">
        <v>34</v>
      </c>
      <c r="R44">
        <f t="shared" si="22"/>
        <v>0.68000000000000027</v>
      </c>
      <c r="S44">
        <f t="shared" si="34"/>
        <v>-0.92989116762801538</v>
      </c>
      <c r="T44">
        <f t="shared" si="35"/>
        <v>-0.18972179281995952</v>
      </c>
      <c r="X44">
        <v>34</v>
      </c>
      <c r="Y44">
        <f t="shared" si="23"/>
        <v>0.68000000000000027</v>
      </c>
      <c r="Z44">
        <f t="shared" si="36"/>
        <v>-1.3993458005297463</v>
      </c>
      <c r="AA44">
        <f t="shared" si="37"/>
        <v>-0.27612210377287061</v>
      </c>
      <c r="AE44">
        <v>34</v>
      </c>
      <c r="AF44">
        <f t="shared" si="24"/>
        <v>0.68000000000000027</v>
      </c>
      <c r="AG44">
        <f t="shared" si="38"/>
        <v>-1.8733018107566686</v>
      </c>
      <c r="AH44">
        <f t="shared" si="39"/>
        <v>-0.35214017195296049</v>
      </c>
      <c r="AL44">
        <v>34</v>
      </c>
      <c r="AM44">
        <f t="shared" si="25"/>
        <v>0.68000000000000027</v>
      </c>
      <c r="AN44">
        <f t="shared" si="40"/>
        <v>-2.351819556030855</v>
      </c>
      <c r="AO44">
        <f t="shared" si="41"/>
        <v>-0.41392489807806271</v>
      </c>
      <c r="AS44">
        <v>34</v>
      </c>
      <c r="AT44">
        <f t="shared" si="26"/>
        <v>0.68000000000000027</v>
      </c>
      <c r="AU44">
        <f t="shared" si="42"/>
        <v>-2.833820344073438</v>
      </c>
      <c r="AV44">
        <f t="shared" si="43"/>
        <v>-0.45726946211756619</v>
      </c>
      <c r="AZ44">
        <v>34</v>
      </c>
      <c r="BA44">
        <f t="shared" si="27"/>
        <v>0.68000000000000027</v>
      </c>
      <c r="BB44">
        <f t="shared" si="44"/>
        <v>-3.3167855902684789</v>
      </c>
      <c r="BC44">
        <f t="shared" si="45"/>
        <v>-0.4774834739892802</v>
      </c>
      <c r="BG44">
        <v>34</v>
      </c>
      <c r="BH44">
        <f t="shared" si="28"/>
        <v>0.68000000000000027</v>
      </c>
      <c r="BI44">
        <f t="shared" si="46"/>
        <v>-3.79621087689892</v>
      </c>
      <c r="BJ44">
        <f t="shared" si="47"/>
        <v>-0.46922226871353134</v>
      </c>
      <c r="BN44">
        <v>34</v>
      </c>
      <c r="BO44">
        <f t="shared" si="29"/>
        <v>0.68000000000000027</v>
      </c>
      <c r="BP44">
        <f t="shared" si="48"/>
        <v>-4.2645781887288408</v>
      </c>
      <c r="BQ44">
        <f t="shared" si="49"/>
        <v>-0.4262455442286186</v>
      </c>
    </row>
    <row r="45" spans="3:69" x14ac:dyDescent="0.25">
      <c r="C45">
        <v>35</v>
      </c>
      <c r="D45">
        <f t="shared" si="20"/>
        <v>0.70000000000000029</v>
      </c>
      <c r="E45">
        <f t="shared" ref="E45:E108" si="50">E44-($C$3/$C$4)*SIN(F44)*$C$6</f>
        <v>-0.22236538836744435</v>
      </c>
      <c r="F45">
        <f t="shared" ref="F45:F108" si="51">F44+E45*$C$6</f>
        <v>-5.2924220987176446E-2</v>
      </c>
      <c r="J45">
        <v>35</v>
      </c>
      <c r="K45">
        <f t="shared" si="21"/>
        <v>0.70000000000000029</v>
      </c>
      <c r="L45">
        <f t="shared" si="32"/>
        <v>-0.44508475141343934</v>
      </c>
      <c r="M45">
        <f t="shared" si="33"/>
        <v>-0.10543845332108262</v>
      </c>
      <c r="Q45">
        <v>35</v>
      </c>
      <c r="R45">
        <f t="shared" si="22"/>
        <v>0.70000000000000029</v>
      </c>
      <c r="S45">
        <f t="shared" si="34"/>
        <v>-0.89292837296774064</v>
      </c>
      <c r="T45">
        <f t="shared" si="35"/>
        <v>-0.20758036027931434</v>
      </c>
      <c r="X45">
        <v>35</v>
      </c>
      <c r="Y45">
        <f t="shared" si="23"/>
        <v>0.70000000000000029</v>
      </c>
      <c r="Z45">
        <f t="shared" si="36"/>
        <v>-1.345910966012587</v>
      </c>
      <c r="AA45">
        <f t="shared" si="37"/>
        <v>-0.30304032309312234</v>
      </c>
      <c r="AE45">
        <v>35</v>
      </c>
      <c r="AF45">
        <f t="shared" si="24"/>
        <v>0.70000000000000029</v>
      </c>
      <c r="AG45">
        <f t="shared" si="38"/>
        <v>-1.8056999525635424</v>
      </c>
      <c r="AH45">
        <f t="shared" si="39"/>
        <v>-0.38825417100423132</v>
      </c>
      <c r="AL45">
        <v>35</v>
      </c>
      <c r="AM45">
        <f t="shared" si="25"/>
        <v>0.70000000000000029</v>
      </c>
      <c r="AN45">
        <f t="shared" si="40"/>
        <v>-2.2729872085982747</v>
      </c>
      <c r="AO45">
        <f t="shared" si="41"/>
        <v>-0.45938464225002817</v>
      </c>
      <c r="AS45">
        <v>35</v>
      </c>
      <c r="AT45">
        <f t="shared" si="26"/>
        <v>0.70000000000000029</v>
      </c>
      <c r="AU45">
        <f t="shared" si="42"/>
        <v>-2.747286393129222</v>
      </c>
      <c r="AV45">
        <f t="shared" si="43"/>
        <v>-0.51221518998015059</v>
      </c>
      <c r="AZ45">
        <v>35</v>
      </c>
      <c r="BA45">
        <f t="shared" si="27"/>
        <v>0.70000000000000029</v>
      </c>
      <c r="BB45">
        <f t="shared" si="44"/>
        <v>-3.2267146585676287</v>
      </c>
      <c r="BC45">
        <f t="shared" si="45"/>
        <v>-0.54201776716063277</v>
      </c>
      <c r="BG45">
        <v>35</v>
      </c>
      <c r="BH45">
        <f t="shared" si="28"/>
        <v>0.70000000000000029</v>
      </c>
      <c r="BI45">
        <f t="shared" si="46"/>
        <v>-3.7075810983047424</v>
      </c>
      <c r="BJ45">
        <f t="shared" si="47"/>
        <v>-0.54337389067962616</v>
      </c>
      <c r="BN45">
        <v>35</v>
      </c>
      <c r="BO45">
        <f t="shared" si="29"/>
        <v>0.70000000000000029</v>
      </c>
      <c r="BP45">
        <f t="shared" si="48"/>
        <v>-4.1835409694009025</v>
      </c>
      <c r="BQ45">
        <f t="shared" si="49"/>
        <v>-0.50991636361663661</v>
      </c>
    </row>
    <row r="46" spans="3:69" x14ac:dyDescent="0.25">
      <c r="C46">
        <v>36</v>
      </c>
      <c r="D46">
        <f t="shared" si="20"/>
        <v>0.72000000000000031</v>
      </c>
      <c r="E46">
        <f t="shared" si="50"/>
        <v>-0.21199708286036678</v>
      </c>
      <c r="F46">
        <f t="shared" si="51"/>
        <v>-5.716416264438378E-2</v>
      </c>
      <c r="J46">
        <v>36</v>
      </c>
      <c r="K46">
        <f t="shared" si="21"/>
        <v>0.72000000000000031</v>
      </c>
      <c r="L46">
        <f t="shared" si="32"/>
        <v>-0.42445708474112875</v>
      </c>
      <c r="M46">
        <f t="shared" si="33"/>
        <v>-0.1139275950159052</v>
      </c>
      <c r="Q46">
        <v>36</v>
      </c>
      <c r="R46">
        <f t="shared" si="22"/>
        <v>0.72000000000000031</v>
      </c>
      <c r="S46">
        <f t="shared" si="34"/>
        <v>-0.85253418231050593</v>
      </c>
      <c r="T46">
        <f t="shared" si="35"/>
        <v>-0.22463104392552447</v>
      </c>
      <c r="X46">
        <v>36</v>
      </c>
      <c r="Y46">
        <f t="shared" si="23"/>
        <v>0.72000000000000031</v>
      </c>
      <c r="Z46">
        <f t="shared" si="36"/>
        <v>-1.2874199858949291</v>
      </c>
      <c r="AA46">
        <f t="shared" si="37"/>
        <v>-0.32878872281102095</v>
      </c>
      <c r="AE46">
        <v>36</v>
      </c>
      <c r="AF46">
        <f t="shared" si="24"/>
        <v>0.72000000000000031</v>
      </c>
      <c r="AG46">
        <f t="shared" si="38"/>
        <v>-1.7314996242781895</v>
      </c>
      <c r="AH46">
        <f t="shared" si="39"/>
        <v>-0.42288416348979513</v>
      </c>
      <c r="AL46">
        <v>36</v>
      </c>
      <c r="AM46">
        <f t="shared" si="25"/>
        <v>0.72000000000000031</v>
      </c>
      <c r="AN46">
        <f t="shared" si="40"/>
        <v>-2.1860814690991162</v>
      </c>
      <c r="AO46">
        <f t="shared" si="41"/>
        <v>-0.50310627163201049</v>
      </c>
      <c r="AS46">
        <v>36</v>
      </c>
      <c r="AT46">
        <f t="shared" si="26"/>
        <v>0.72000000000000031</v>
      </c>
      <c r="AU46">
        <f t="shared" si="42"/>
        <v>-2.6512249620126109</v>
      </c>
      <c r="AV46">
        <f t="shared" si="43"/>
        <v>-0.5652396892204028</v>
      </c>
      <c r="AZ46">
        <v>36</v>
      </c>
      <c r="BA46">
        <f t="shared" si="27"/>
        <v>0.72000000000000031</v>
      </c>
      <c r="BB46">
        <f t="shared" si="44"/>
        <v>-3.1256050009152681</v>
      </c>
      <c r="BC46">
        <f t="shared" si="45"/>
        <v>-0.60452986717893809</v>
      </c>
      <c r="BG46">
        <v>36</v>
      </c>
      <c r="BH46">
        <f t="shared" si="28"/>
        <v>0.72000000000000031</v>
      </c>
      <c r="BI46">
        <f t="shared" si="46"/>
        <v>-3.6062438307555249</v>
      </c>
      <c r="BJ46">
        <f t="shared" si="47"/>
        <v>-0.61549876729473663</v>
      </c>
      <c r="BN46">
        <v>36</v>
      </c>
      <c r="BO46">
        <f t="shared" si="29"/>
        <v>0.72000000000000031</v>
      </c>
      <c r="BP46">
        <f t="shared" si="48"/>
        <v>-4.0878725360125552</v>
      </c>
      <c r="BQ46">
        <f t="shared" si="49"/>
        <v>-0.5916738143368877</v>
      </c>
    </row>
    <row r="47" spans="3:69" x14ac:dyDescent="0.25">
      <c r="C47">
        <v>37</v>
      </c>
      <c r="D47">
        <f t="shared" si="20"/>
        <v>0.74000000000000032</v>
      </c>
      <c r="E47">
        <f t="shared" si="50"/>
        <v>-0.20079900804354567</v>
      </c>
      <c r="F47">
        <f t="shared" si="51"/>
        <v>-6.1180142805254696E-2</v>
      </c>
      <c r="J47">
        <v>37</v>
      </c>
      <c r="K47">
        <f t="shared" si="21"/>
        <v>0.74000000000000032</v>
      </c>
      <c r="L47">
        <f t="shared" si="32"/>
        <v>-0.40217554972599157</v>
      </c>
      <c r="M47">
        <f t="shared" si="33"/>
        <v>-0.12197110601042503</v>
      </c>
      <c r="Q47">
        <v>37</v>
      </c>
      <c r="R47">
        <f t="shared" si="22"/>
        <v>0.74000000000000032</v>
      </c>
      <c r="S47">
        <f t="shared" si="34"/>
        <v>-0.80887583092406201</v>
      </c>
      <c r="T47">
        <f t="shared" si="35"/>
        <v>-0.24080856054400571</v>
      </c>
      <c r="X47">
        <v>37</v>
      </c>
      <c r="Y47">
        <f t="shared" si="23"/>
        <v>0.74000000000000032</v>
      </c>
      <c r="Z47">
        <f t="shared" si="36"/>
        <v>-1.2241321990911509</v>
      </c>
      <c r="AA47">
        <f t="shared" si="37"/>
        <v>-0.35327136679284399</v>
      </c>
      <c r="AE47">
        <v>37</v>
      </c>
      <c r="AF47">
        <f t="shared" si="24"/>
        <v>0.74000000000000032</v>
      </c>
      <c r="AG47">
        <f t="shared" si="38"/>
        <v>-1.6510627430357039</v>
      </c>
      <c r="AH47">
        <f t="shared" si="39"/>
        <v>-0.45590541835050918</v>
      </c>
      <c r="AL47">
        <v>37</v>
      </c>
      <c r="AM47">
        <f t="shared" si="25"/>
        <v>0.74000000000000032</v>
      </c>
      <c r="AN47">
        <f t="shared" si="40"/>
        <v>-2.09158021980963</v>
      </c>
      <c r="AO47">
        <f t="shared" si="41"/>
        <v>-0.54493787602820309</v>
      </c>
      <c r="AS47">
        <v>37</v>
      </c>
      <c r="AT47">
        <f t="shared" si="26"/>
        <v>0.74000000000000032</v>
      </c>
      <c r="AU47">
        <f t="shared" si="42"/>
        <v>-2.5462437870877852</v>
      </c>
      <c r="AV47">
        <f t="shared" si="43"/>
        <v>-0.61616456496215855</v>
      </c>
      <c r="AZ47">
        <v>37</v>
      </c>
      <c r="BA47">
        <f t="shared" si="27"/>
        <v>0.74000000000000032</v>
      </c>
      <c r="BB47">
        <f t="shared" si="44"/>
        <v>-3.0142034365907384</v>
      </c>
      <c r="BC47">
        <f t="shared" si="45"/>
        <v>-0.66481393591075288</v>
      </c>
      <c r="BG47">
        <v>37</v>
      </c>
      <c r="BH47">
        <f t="shared" si="28"/>
        <v>0.74000000000000032</v>
      </c>
      <c r="BI47">
        <f t="shared" si="46"/>
        <v>-3.4930801279997929</v>
      </c>
      <c r="BJ47">
        <f t="shared" si="47"/>
        <v>-0.68536036985473248</v>
      </c>
      <c r="BN47">
        <v>37</v>
      </c>
      <c r="BO47">
        <f t="shared" si="29"/>
        <v>0.74000000000000032</v>
      </c>
      <c r="BP47">
        <f t="shared" si="48"/>
        <v>-3.9785533236819055</v>
      </c>
      <c r="BQ47">
        <f t="shared" si="49"/>
        <v>-0.6712448808105258</v>
      </c>
    </row>
    <row r="48" spans="3:69" x14ac:dyDescent="0.25">
      <c r="C48">
        <v>38</v>
      </c>
      <c r="D48">
        <f t="shared" si="20"/>
        <v>0.76000000000000034</v>
      </c>
      <c r="E48">
        <f t="shared" si="50"/>
        <v>-0.18881517925121039</v>
      </c>
      <c r="F48">
        <f t="shared" si="51"/>
        <v>-6.4956446390278907E-2</v>
      </c>
      <c r="J48">
        <v>38</v>
      </c>
      <c r="K48">
        <f t="shared" si="21"/>
        <v>0.76000000000000034</v>
      </c>
      <c r="L48">
        <f t="shared" si="32"/>
        <v>-0.37832844443719599</v>
      </c>
      <c r="M48">
        <f t="shared" si="33"/>
        <v>-0.12953767489916895</v>
      </c>
      <c r="Q48">
        <v>38</v>
      </c>
      <c r="R48">
        <f t="shared" si="22"/>
        <v>0.76000000000000034</v>
      </c>
      <c r="S48">
        <f t="shared" si="34"/>
        <v>-0.7621321958205719</v>
      </c>
      <c r="T48">
        <f t="shared" si="35"/>
        <v>-0.25605120446041713</v>
      </c>
      <c r="X48">
        <v>38</v>
      </c>
      <c r="Y48">
        <f t="shared" si="23"/>
        <v>0.76000000000000034</v>
      </c>
      <c r="Z48">
        <f t="shared" si="36"/>
        <v>-1.156322275119382</v>
      </c>
      <c r="AA48">
        <f t="shared" si="37"/>
        <v>-0.37639781229523162</v>
      </c>
      <c r="AE48">
        <v>38</v>
      </c>
      <c r="AF48">
        <f t="shared" si="24"/>
        <v>0.76000000000000034</v>
      </c>
      <c r="AG48">
        <f t="shared" si="38"/>
        <v>-1.5647687576617355</v>
      </c>
      <c r="AH48">
        <f t="shared" si="39"/>
        <v>-0.4872007935037439</v>
      </c>
      <c r="AL48">
        <v>38</v>
      </c>
      <c r="AM48">
        <f t="shared" si="25"/>
        <v>0.76000000000000034</v>
      </c>
      <c r="AN48">
        <f t="shared" si="40"/>
        <v>-1.9899806865519383</v>
      </c>
      <c r="AO48">
        <f t="shared" si="41"/>
        <v>-0.58473748975924189</v>
      </c>
      <c r="AS48">
        <v>38</v>
      </c>
      <c r="AT48">
        <f t="shared" si="26"/>
        <v>0.76000000000000034</v>
      </c>
      <c r="AU48">
        <f t="shared" si="42"/>
        <v>-2.4329735610401015</v>
      </c>
      <c r="AV48">
        <f t="shared" si="43"/>
        <v>-0.6648240361829606</v>
      </c>
      <c r="AZ48">
        <v>38</v>
      </c>
      <c r="BA48">
        <f t="shared" si="27"/>
        <v>0.76000000000000034</v>
      </c>
      <c r="BB48">
        <f t="shared" si="44"/>
        <v>-2.8932885463925597</v>
      </c>
      <c r="BC48">
        <f t="shared" si="45"/>
        <v>-0.72267970683860405</v>
      </c>
      <c r="BG48">
        <v>38</v>
      </c>
      <c r="BH48">
        <f t="shared" si="28"/>
        <v>0.76000000000000034</v>
      </c>
      <c r="BI48">
        <f t="shared" si="46"/>
        <v>-3.3690215266489552</v>
      </c>
      <c r="BJ48">
        <f t="shared" si="47"/>
        <v>-0.75274080038771163</v>
      </c>
      <c r="BN48">
        <v>38</v>
      </c>
      <c r="BO48">
        <f t="shared" si="29"/>
        <v>0.76000000000000034</v>
      </c>
      <c r="BP48">
        <f t="shared" si="48"/>
        <v>-3.8566489147314149</v>
      </c>
      <c r="BQ48">
        <f t="shared" si="49"/>
        <v>-0.74837785910515409</v>
      </c>
    </row>
    <row r="49" spans="3:69" x14ac:dyDescent="0.25">
      <c r="C49">
        <v>39</v>
      </c>
      <c r="D49">
        <f t="shared" si="20"/>
        <v>0.78000000000000036</v>
      </c>
      <c r="E49">
        <f t="shared" si="50"/>
        <v>-0.17609266693214673</v>
      </c>
      <c r="F49">
        <f t="shared" si="51"/>
        <v>-6.8478299728921846E-2</v>
      </c>
      <c r="J49">
        <v>39</v>
      </c>
      <c r="K49">
        <f t="shared" si="21"/>
        <v>0.78000000000000036</v>
      </c>
      <c r="L49">
        <f t="shared" si="32"/>
        <v>-0.35301000629066459</v>
      </c>
      <c r="M49">
        <f t="shared" si="33"/>
        <v>-0.13659787502498225</v>
      </c>
      <c r="Q49">
        <v>39</v>
      </c>
      <c r="R49">
        <f t="shared" si="22"/>
        <v>0.78000000000000036</v>
      </c>
      <c r="S49">
        <f t="shared" si="34"/>
        <v>-0.71249274953473585</v>
      </c>
      <c r="T49">
        <f t="shared" si="35"/>
        <v>-0.27030105945111182</v>
      </c>
      <c r="X49">
        <v>39</v>
      </c>
      <c r="Y49">
        <f t="shared" si="23"/>
        <v>0.78000000000000036</v>
      </c>
      <c r="Z49">
        <f t="shared" si="36"/>
        <v>-1.0842779973364822</v>
      </c>
      <c r="AA49">
        <f t="shared" si="37"/>
        <v>-0.39808337224196128</v>
      </c>
      <c r="AE49">
        <v>39</v>
      </c>
      <c r="AF49">
        <f t="shared" si="24"/>
        <v>0.78000000000000036</v>
      </c>
      <c r="AG49">
        <f t="shared" si="38"/>
        <v>-1.4730105313805941</v>
      </c>
      <c r="AH49">
        <f t="shared" si="39"/>
        <v>-0.51666100413135574</v>
      </c>
      <c r="AL49">
        <v>39</v>
      </c>
      <c r="AM49">
        <f t="shared" si="25"/>
        <v>0.78000000000000036</v>
      </c>
      <c r="AN49">
        <f t="shared" si="40"/>
        <v>-1.8817925075041471</v>
      </c>
      <c r="AO49">
        <f t="shared" si="41"/>
        <v>-0.62237333990932486</v>
      </c>
      <c r="AS49">
        <v>39</v>
      </c>
      <c r="AT49">
        <f t="shared" si="26"/>
        <v>0.78000000000000036</v>
      </c>
      <c r="AU49">
        <f t="shared" si="42"/>
        <v>-2.3120571127983767</v>
      </c>
      <c r="AV49">
        <f t="shared" si="43"/>
        <v>-0.71106517843892814</v>
      </c>
      <c r="AZ49">
        <v>39</v>
      </c>
      <c r="BA49">
        <f t="shared" si="27"/>
        <v>0.78000000000000036</v>
      </c>
      <c r="BB49">
        <f t="shared" si="44"/>
        <v>-2.7636547498665118</v>
      </c>
      <c r="BC49">
        <f t="shared" si="45"/>
        <v>-0.77795280183593429</v>
      </c>
      <c r="BG49">
        <v>39</v>
      </c>
      <c r="BH49">
        <f t="shared" si="28"/>
        <v>0.78000000000000036</v>
      </c>
      <c r="BI49">
        <f t="shared" si="46"/>
        <v>-3.2350277710068336</v>
      </c>
      <c r="BJ49">
        <f t="shared" si="47"/>
        <v>-0.81744135580784827</v>
      </c>
      <c r="BN49">
        <v>39</v>
      </c>
      <c r="BO49">
        <f t="shared" si="29"/>
        <v>0.78000000000000036</v>
      </c>
      <c r="BP49">
        <f t="shared" si="48"/>
        <v>-3.723280526317494</v>
      </c>
      <c r="BQ49">
        <f t="shared" si="49"/>
        <v>-0.82284346963150401</v>
      </c>
    </row>
    <row r="50" spans="3:69" x14ac:dyDescent="0.25">
      <c r="C50">
        <v>40</v>
      </c>
      <c r="D50">
        <f t="shared" si="20"/>
        <v>0.80000000000000038</v>
      </c>
      <c r="E50">
        <f t="shared" si="50"/>
        <v>-0.16268140744200715</v>
      </c>
      <c r="F50">
        <f t="shared" si="51"/>
        <v>-7.1731927877761989E-2</v>
      </c>
      <c r="J50">
        <v>40</v>
      </c>
      <c r="K50">
        <f t="shared" si="21"/>
        <v>0.80000000000000038</v>
      </c>
      <c r="L50">
        <f t="shared" si="32"/>
        <v>-0.32632000518974841</v>
      </c>
      <c r="M50">
        <f t="shared" si="33"/>
        <v>-0.14312427512877721</v>
      </c>
      <c r="Q50">
        <v>40</v>
      </c>
      <c r="R50">
        <f t="shared" si="22"/>
        <v>0.80000000000000038</v>
      </c>
      <c r="S50">
        <f t="shared" si="34"/>
        <v>-0.66015652045573758</v>
      </c>
      <c r="T50">
        <f t="shared" si="35"/>
        <v>-0.28350418986022657</v>
      </c>
      <c r="X50">
        <v>40</v>
      </c>
      <c r="Y50">
        <f t="shared" si="23"/>
        <v>0.80000000000000038</v>
      </c>
      <c r="Z50">
        <f t="shared" si="36"/>
        <v>-1.0082981471117431</v>
      </c>
      <c r="AA50">
        <f t="shared" si="37"/>
        <v>-0.41824933518419616</v>
      </c>
      <c r="AE50">
        <v>40</v>
      </c>
      <c r="AF50">
        <f t="shared" si="24"/>
        <v>0.80000000000000038</v>
      </c>
      <c r="AG50">
        <f t="shared" si="38"/>
        <v>-1.376190504546958</v>
      </c>
      <c r="AH50">
        <f t="shared" si="39"/>
        <v>-0.54418481422229492</v>
      </c>
      <c r="AL50">
        <v>40</v>
      </c>
      <c r="AM50">
        <f t="shared" si="25"/>
        <v>0.80000000000000038</v>
      </c>
      <c r="AN50">
        <f t="shared" si="40"/>
        <v>-1.7675313415269807</v>
      </c>
      <c r="AO50">
        <f t="shared" si="41"/>
        <v>-0.65772396673986444</v>
      </c>
      <c r="AS50">
        <v>40</v>
      </c>
      <c r="AT50">
        <f t="shared" si="26"/>
        <v>0.80000000000000038</v>
      </c>
      <c r="AU50">
        <f t="shared" si="42"/>
        <v>-2.1841394392053677</v>
      </c>
      <c r="AV50">
        <f t="shared" si="43"/>
        <v>-0.7547479672230355</v>
      </c>
      <c r="AZ50">
        <v>40</v>
      </c>
      <c r="BA50">
        <f t="shared" si="27"/>
        <v>0.80000000000000038</v>
      </c>
      <c r="BB50">
        <f t="shared" si="44"/>
        <v>-2.6260975270092026</v>
      </c>
      <c r="BC50">
        <f t="shared" si="45"/>
        <v>-0.83047475237611834</v>
      </c>
      <c r="BG50">
        <v>40</v>
      </c>
      <c r="BH50">
        <f t="shared" si="28"/>
        <v>0.80000000000000038</v>
      </c>
      <c r="BI50">
        <f t="shared" si="46"/>
        <v>-3.0920657871106401</v>
      </c>
      <c r="BJ50">
        <f t="shared" si="47"/>
        <v>-0.87928267155006112</v>
      </c>
      <c r="BN50">
        <v>40</v>
      </c>
      <c r="BO50">
        <f t="shared" si="29"/>
        <v>0.80000000000000038</v>
      </c>
      <c r="BP50">
        <f t="shared" si="48"/>
        <v>-3.5795963079788256</v>
      </c>
      <c r="BQ50">
        <f t="shared" si="49"/>
        <v>-0.89443539579108056</v>
      </c>
    </row>
    <row r="51" spans="3:69" x14ac:dyDescent="0.25">
      <c r="C51">
        <v>41</v>
      </c>
      <c r="D51">
        <f t="shared" si="20"/>
        <v>0.8200000000000004</v>
      </c>
      <c r="E51">
        <f t="shared" si="50"/>
        <v>-0.14863400356159484</v>
      </c>
      <c r="F51">
        <f t="shared" si="51"/>
        <v>-7.470460794899389E-2</v>
      </c>
      <c r="J51">
        <v>41</v>
      </c>
      <c r="K51">
        <f t="shared" si="21"/>
        <v>0.8200000000000004</v>
      </c>
      <c r="L51">
        <f t="shared" si="32"/>
        <v>-0.29836332257802922</v>
      </c>
      <c r="M51">
        <f t="shared" si="33"/>
        <v>-0.1490915415803378</v>
      </c>
      <c r="Q51">
        <v>41</v>
      </c>
      <c r="R51">
        <f t="shared" si="22"/>
        <v>0.8200000000000004</v>
      </c>
      <c r="S51">
        <f t="shared" si="34"/>
        <v>-0.60533107398593267</v>
      </c>
      <c r="T51">
        <f t="shared" si="35"/>
        <v>-0.29561081133994521</v>
      </c>
      <c r="X51">
        <v>41</v>
      </c>
      <c r="Y51">
        <f t="shared" si="23"/>
        <v>0.8200000000000004</v>
      </c>
      <c r="Z51">
        <f t="shared" si="36"/>
        <v>-0.92869052910967753</v>
      </c>
      <c r="AA51">
        <f t="shared" si="37"/>
        <v>-0.4368231457663897</v>
      </c>
      <c r="AE51">
        <v>41</v>
      </c>
      <c r="AF51">
        <f t="shared" si="24"/>
        <v>0.8200000000000004</v>
      </c>
      <c r="AG51">
        <f t="shared" si="38"/>
        <v>-1.2747172217249501</v>
      </c>
      <c r="AH51">
        <f t="shared" si="39"/>
        <v>-0.56967915865679397</v>
      </c>
      <c r="AL51">
        <v>41</v>
      </c>
      <c r="AM51">
        <f t="shared" si="25"/>
        <v>0.8200000000000004</v>
      </c>
      <c r="AN51">
        <f t="shared" si="40"/>
        <v>-1.647713167022542</v>
      </c>
      <c r="AO51">
        <f t="shared" si="41"/>
        <v>-0.69067823008031526</v>
      </c>
      <c r="AS51">
        <v>41</v>
      </c>
      <c r="AT51">
        <f t="shared" si="26"/>
        <v>0.8200000000000004</v>
      </c>
      <c r="AU51">
        <f t="shared" si="42"/>
        <v>-2.04985883988074</v>
      </c>
      <c r="AV51">
        <f t="shared" si="43"/>
        <v>-0.79574514402065033</v>
      </c>
      <c r="AZ51">
        <v>41</v>
      </c>
      <c r="BA51">
        <f t="shared" si="27"/>
        <v>0.8200000000000004</v>
      </c>
      <c r="BB51">
        <f t="shared" si="44"/>
        <v>-2.481400196394933</v>
      </c>
      <c r="BC51">
        <f t="shared" si="45"/>
        <v>-0.88010275630401702</v>
      </c>
      <c r="BG51">
        <v>41</v>
      </c>
      <c r="BH51">
        <f t="shared" si="28"/>
        <v>0.8200000000000004</v>
      </c>
      <c r="BI51">
        <f t="shared" si="46"/>
        <v>-2.941090586846681</v>
      </c>
      <c r="BJ51">
        <f t="shared" si="47"/>
        <v>-0.93810448328699469</v>
      </c>
      <c r="BN51">
        <v>41</v>
      </c>
      <c r="BO51">
        <f t="shared" si="29"/>
        <v>0.8200000000000004</v>
      </c>
      <c r="BP51">
        <f t="shared" si="48"/>
        <v>-3.4267445738687465</v>
      </c>
      <c r="BQ51">
        <f t="shared" si="49"/>
        <v>-0.96297028726845546</v>
      </c>
    </row>
    <row r="52" spans="3:69" x14ac:dyDescent="0.25">
      <c r="C52">
        <v>42</v>
      </c>
      <c r="D52">
        <f t="shared" si="20"/>
        <v>0.84000000000000041</v>
      </c>
      <c r="E52">
        <f t="shared" si="50"/>
        <v>-0.13400551565947527</v>
      </c>
      <c r="F52">
        <f t="shared" si="51"/>
        <v>-7.7384718262183391E-2</v>
      </c>
      <c r="J52">
        <v>42</v>
      </c>
      <c r="K52">
        <f t="shared" si="21"/>
        <v>0.84000000000000041</v>
      </c>
      <c r="L52">
        <f t="shared" si="32"/>
        <v>-0.26924951912793477</v>
      </c>
      <c r="M52">
        <f t="shared" si="33"/>
        <v>-0.15447653196289649</v>
      </c>
      <c r="Q52">
        <v>42</v>
      </c>
      <c r="R52">
        <f t="shared" si="22"/>
        <v>0.84000000000000041</v>
      </c>
      <c r="S52">
        <f t="shared" si="34"/>
        <v>-0.54823152658177565</v>
      </c>
      <c r="T52">
        <f t="shared" si="35"/>
        <v>-0.3065754418715807</v>
      </c>
      <c r="X52">
        <v>42</v>
      </c>
      <c r="Y52">
        <f t="shared" si="23"/>
        <v>0.84000000000000041</v>
      </c>
      <c r="Z52">
        <f t="shared" si="36"/>
        <v>-0.84577017006027277</v>
      </c>
      <c r="AA52">
        <f t="shared" si="37"/>
        <v>-0.45373854916759515</v>
      </c>
      <c r="AE52">
        <v>42</v>
      </c>
      <c r="AF52">
        <f t="shared" si="24"/>
        <v>0.84000000000000041</v>
      </c>
      <c r="AG52">
        <f t="shared" si="38"/>
        <v>-1.1690022884773972</v>
      </c>
      <c r="AH52">
        <f t="shared" si="39"/>
        <v>-0.59305920442634197</v>
      </c>
      <c r="AL52">
        <v>42</v>
      </c>
      <c r="AM52">
        <f t="shared" si="25"/>
        <v>0.84000000000000041</v>
      </c>
      <c r="AN52">
        <f t="shared" si="40"/>
        <v>-1.5228493838893924</v>
      </c>
      <c r="AO52">
        <f t="shared" si="41"/>
        <v>-0.72113521775810308</v>
      </c>
      <c r="AS52">
        <v>42</v>
      </c>
      <c r="AT52">
        <f t="shared" si="26"/>
        <v>0.84000000000000041</v>
      </c>
      <c r="AU52">
        <f t="shared" si="42"/>
        <v>-1.909839336817531</v>
      </c>
      <c r="AV52">
        <f t="shared" si="43"/>
        <v>-0.83394193075700096</v>
      </c>
      <c r="AZ52">
        <v>42</v>
      </c>
      <c r="BA52">
        <f t="shared" si="27"/>
        <v>0.84000000000000041</v>
      </c>
      <c r="BB52">
        <f t="shared" si="44"/>
        <v>-2.3303225445541447</v>
      </c>
      <c r="BC52">
        <f t="shared" si="45"/>
        <v>-0.92670920719509997</v>
      </c>
      <c r="BG52">
        <v>42</v>
      </c>
      <c r="BH52">
        <f t="shared" si="28"/>
        <v>0.84000000000000041</v>
      </c>
      <c r="BI52">
        <f t="shared" si="46"/>
        <v>-2.7830286021866755</v>
      </c>
      <c r="BJ52">
        <f t="shared" si="47"/>
        <v>-0.99376505533072823</v>
      </c>
      <c r="BN52">
        <v>42</v>
      </c>
      <c r="BO52">
        <f t="shared" si="29"/>
        <v>0.84000000000000041</v>
      </c>
      <c r="BP52">
        <f t="shared" si="48"/>
        <v>-3.2658498455117493</v>
      </c>
      <c r="BQ52">
        <f t="shared" si="49"/>
        <v>-1.0282872841786905</v>
      </c>
    </row>
    <row r="53" spans="3:69" x14ac:dyDescent="0.25">
      <c r="C53">
        <v>43</v>
      </c>
      <c r="D53">
        <f t="shared" si="20"/>
        <v>0.86000000000000043</v>
      </c>
      <c r="E53">
        <f t="shared" si="50"/>
        <v>-0.11885324441562878</v>
      </c>
      <c r="F53">
        <f t="shared" si="51"/>
        <v>-7.9761783150495966E-2</v>
      </c>
      <c r="J53">
        <v>43</v>
      </c>
      <c r="K53">
        <f t="shared" si="21"/>
        <v>0.86000000000000043</v>
      </c>
      <c r="L53">
        <f t="shared" si="32"/>
        <v>-0.23909239352944306</v>
      </c>
      <c r="M53">
        <f t="shared" si="33"/>
        <v>-0.15925837983348534</v>
      </c>
      <c r="Q53">
        <v>43</v>
      </c>
      <c r="R53">
        <f t="shared" si="22"/>
        <v>0.86000000000000043</v>
      </c>
      <c r="S53">
        <f t="shared" si="34"/>
        <v>-0.48907960224128089</v>
      </c>
      <c r="T53">
        <f t="shared" si="35"/>
        <v>-0.31635703391640629</v>
      </c>
      <c r="X53">
        <v>43</v>
      </c>
      <c r="Y53">
        <f t="shared" si="23"/>
        <v>0.86000000000000043</v>
      </c>
      <c r="Z53">
        <f t="shared" si="36"/>
        <v>-0.75985771500247679</v>
      </c>
      <c r="AA53">
        <f t="shared" si="37"/>
        <v>-0.46893570346764468</v>
      </c>
      <c r="AE53">
        <v>43</v>
      </c>
      <c r="AF53">
        <f t="shared" si="24"/>
        <v>0.86000000000000043</v>
      </c>
      <c r="AG53">
        <f t="shared" si="38"/>
        <v>-1.0594578036218314</v>
      </c>
      <c r="AH53">
        <f t="shared" si="39"/>
        <v>-0.61424836049877862</v>
      </c>
      <c r="AL53">
        <v>43</v>
      </c>
      <c r="AM53">
        <f t="shared" si="25"/>
        <v>0.86000000000000043</v>
      </c>
      <c r="AN53">
        <f t="shared" si="40"/>
        <v>-1.3934427927055442</v>
      </c>
      <c r="AO53">
        <f t="shared" si="41"/>
        <v>-0.74900407361221399</v>
      </c>
      <c r="AS53">
        <v>43</v>
      </c>
      <c r="AT53">
        <f t="shared" si="26"/>
        <v>0.86000000000000043</v>
      </c>
      <c r="AU53">
        <f t="shared" si="42"/>
        <v>-1.7646844917047797</v>
      </c>
      <c r="AV53">
        <f t="shared" si="43"/>
        <v>-0.8692356205910966</v>
      </c>
      <c r="AZ53">
        <v>43</v>
      </c>
      <c r="BA53">
        <f t="shared" si="27"/>
        <v>0.86000000000000043</v>
      </c>
      <c r="BB53">
        <f t="shared" si="44"/>
        <v>-2.1735914863442849</v>
      </c>
      <c r="BC53">
        <f t="shared" si="45"/>
        <v>-0.97018103692198565</v>
      </c>
      <c r="BG53">
        <v>43</v>
      </c>
      <c r="BH53">
        <f t="shared" si="28"/>
        <v>0.86000000000000043</v>
      </c>
      <c r="BI53">
        <f t="shared" si="46"/>
        <v>-2.6187637666081311</v>
      </c>
      <c r="BJ53">
        <f t="shared" si="47"/>
        <v>-1.0461403306628909</v>
      </c>
      <c r="BN53">
        <v>43</v>
      </c>
      <c r="BO53">
        <f t="shared" si="29"/>
        <v>0.86000000000000043</v>
      </c>
      <c r="BP53">
        <f t="shared" si="48"/>
        <v>-3.0979923107189893</v>
      </c>
      <c r="BQ53">
        <f t="shared" si="49"/>
        <v>-1.0902471303930703</v>
      </c>
    </row>
    <row r="54" spans="3:69" x14ac:dyDescent="0.25">
      <c r="C54">
        <v>44</v>
      </c>
      <c r="D54">
        <f t="shared" si="20"/>
        <v>0.88000000000000045</v>
      </c>
      <c r="E54">
        <f t="shared" si="50"/>
        <v>-0.10323650601421783</v>
      </c>
      <c r="F54">
        <f t="shared" si="51"/>
        <v>-8.1826513270780318E-2</v>
      </c>
      <c r="J54">
        <v>44</v>
      </c>
      <c r="K54">
        <f t="shared" si="21"/>
        <v>0.88000000000000045</v>
      </c>
      <c r="L54">
        <f t="shared" si="32"/>
        <v>-0.2080095345489627</v>
      </c>
      <c r="M54">
        <f t="shared" si="33"/>
        <v>-0.1634185705244646</v>
      </c>
      <c r="Q54">
        <v>44</v>
      </c>
      <c r="R54">
        <f t="shared" si="22"/>
        <v>0.88000000000000045</v>
      </c>
      <c r="S54">
        <f t="shared" si="34"/>
        <v>-0.42810273833615459</v>
      </c>
      <c r="T54">
        <f t="shared" si="35"/>
        <v>-0.32491908868312941</v>
      </c>
      <c r="X54">
        <v>44</v>
      </c>
      <c r="Y54">
        <f t="shared" si="23"/>
        <v>0.88000000000000045</v>
      </c>
      <c r="Z54">
        <f t="shared" si="36"/>
        <v>-0.67127803634207428</v>
      </c>
      <c r="AA54">
        <f t="shared" si="37"/>
        <v>-0.48236126419448616</v>
      </c>
      <c r="AE54">
        <v>44</v>
      </c>
      <c r="AF54">
        <f t="shared" si="24"/>
        <v>0.88000000000000045</v>
      </c>
      <c r="AG54">
        <f t="shared" si="38"/>
        <v>-0.94649429334710633</v>
      </c>
      <c r="AH54">
        <f t="shared" si="39"/>
        <v>-0.63317824636572073</v>
      </c>
      <c r="AL54">
        <v>44</v>
      </c>
      <c r="AM54">
        <f t="shared" si="25"/>
        <v>0.88000000000000045</v>
      </c>
      <c r="AN54">
        <f t="shared" si="40"/>
        <v>-1.2599844887922453</v>
      </c>
      <c r="AO54">
        <f t="shared" si="41"/>
        <v>-0.77420376338805885</v>
      </c>
      <c r="AS54">
        <v>44</v>
      </c>
      <c r="AT54">
        <f t="shared" si="26"/>
        <v>0.88000000000000045</v>
      </c>
      <c r="AU54">
        <f t="shared" si="42"/>
        <v>-1.6149726706615741</v>
      </c>
      <c r="AV54">
        <f t="shared" si="43"/>
        <v>-0.90153507400432809</v>
      </c>
      <c r="AZ54">
        <v>44</v>
      </c>
      <c r="BA54">
        <f t="shared" si="27"/>
        <v>0.88000000000000045</v>
      </c>
      <c r="BB54">
        <f t="shared" si="44"/>
        <v>-2.011893830522423</v>
      </c>
      <c r="BC54">
        <f t="shared" si="45"/>
        <v>-1.0104189135324342</v>
      </c>
      <c r="BG54">
        <v>44</v>
      </c>
      <c r="BH54">
        <f t="shared" si="28"/>
        <v>0.88000000000000045</v>
      </c>
      <c r="BI54">
        <f t="shared" si="46"/>
        <v>-2.4491264899204159</v>
      </c>
      <c r="BJ54">
        <f t="shared" si="47"/>
        <v>-1.0951228604612993</v>
      </c>
      <c r="BN54">
        <v>44</v>
      </c>
      <c r="BO54">
        <f t="shared" si="29"/>
        <v>0.88000000000000045</v>
      </c>
      <c r="BP54">
        <f t="shared" si="48"/>
        <v>-2.9241910391324151</v>
      </c>
      <c r="BQ54">
        <f t="shared" si="49"/>
        <v>-1.1487309511757187</v>
      </c>
    </row>
    <row r="55" spans="3:69" x14ac:dyDescent="0.25">
      <c r="C55">
        <v>45</v>
      </c>
      <c r="D55">
        <f t="shared" si="20"/>
        <v>0.90000000000000047</v>
      </c>
      <c r="E55">
        <f t="shared" si="50"/>
        <v>-8.7216400699402619E-2</v>
      </c>
      <c r="F55">
        <f t="shared" si="51"/>
        <v>-8.3570841284768368E-2</v>
      </c>
      <c r="J55">
        <v>45</v>
      </c>
      <c r="K55">
        <f t="shared" si="21"/>
        <v>0.90000000000000047</v>
      </c>
      <c r="L55">
        <f t="shared" si="32"/>
        <v>-0.17612186821221557</v>
      </c>
      <c r="M55">
        <f t="shared" si="33"/>
        <v>-0.16694100788870891</v>
      </c>
      <c r="Q55">
        <v>45</v>
      </c>
      <c r="R55">
        <f t="shared" si="22"/>
        <v>0.90000000000000047</v>
      </c>
      <c r="S55">
        <f t="shared" si="34"/>
        <v>-0.36553324494399386</v>
      </c>
      <c r="T55">
        <f t="shared" si="35"/>
        <v>-0.33222975358200929</v>
      </c>
      <c r="X55">
        <v>45</v>
      </c>
      <c r="Y55">
        <f t="shared" si="23"/>
        <v>0.90000000000000047</v>
      </c>
      <c r="Z55">
        <f t="shared" si="36"/>
        <v>-0.58035906248311708</v>
      </c>
      <c r="AA55">
        <f t="shared" si="37"/>
        <v>-0.49396844544414853</v>
      </c>
      <c r="AE55">
        <v>45</v>
      </c>
      <c r="AF55">
        <f t="shared" si="24"/>
        <v>0.90000000000000047</v>
      </c>
      <c r="AG55">
        <f t="shared" si="38"/>
        <v>-0.8305191551886173</v>
      </c>
      <c r="AH55">
        <f t="shared" si="39"/>
        <v>-0.64978862946949312</v>
      </c>
      <c r="AL55">
        <v>45</v>
      </c>
      <c r="AM55">
        <f t="shared" si="25"/>
        <v>0.90000000000000047</v>
      </c>
      <c r="AN55">
        <f t="shared" si="40"/>
        <v>-1.1229516757307858</v>
      </c>
      <c r="AO55">
        <f t="shared" si="41"/>
        <v>-0.79666279690267461</v>
      </c>
      <c r="AS55">
        <v>45</v>
      </c>
      <c r="AT55">
        <f t="shared" si="26"/>
        <v>0.90000000000000047</v>
      </c>
      <c r="AU55">
        <f t="shared" si="42"/>
        <v>-1.46125375075209</v>
      </c>
      <c r="AV55">
        <f t="shared" si="43"/>
        <v>-0.93076014901936988</v>
      </c>
      <c r="AZ55">
        <v>45</v>
      </c>
      <c r="BA55">
        <f t="shared" si="27"/>
        <v>0.90000000000000047</v>
      </c>
      <c r="BB55">
        <f t="shared" si="44"/>
        <v>-1.8458711340261829</v>
      </c>
      <c r="BC55">
        <f t="shared" si="45"/>
        <v>-1.0473363362129577</v>
      </c>
      <c r="BG55">
        <v>45</v>
      </c>
      <c r="BH55">
        <f t="shared" si="28"/>
        <v>0.90000000000000047</v>
      </c>
      <c r="BI55">
        <f t="shared" si="46"/>
        <v>-2.2748855244067636</v>
      </c>
      <c r="BJ55">
        <f t="shared" si="47"/>
        <v>-1.1406205709494346</v>
      </c>
      <c r="BN55">
        <v>45</v>
      </c>
      <c r="BO55">
        <f t="shared" si="29"/>
        <v>0.90000000000000047</v>
      </c>
      <c r="BP55">
        <f t="shared" si="48"/>
        <v>-2.7453910554126235</v>
      </c>
      <c r="BQ55">
        <f t="shared" si="49"/>
        <v>-1.2036387722839712</v>
      </c>
    </row>
    <row r="56" spans="3:69" x14ac:dyDescent="0.25">
      <c r="C56">
        <v>46</v>
      </c>
      <c r="D56">
        <f t="shared" si="20"/>
        <v>0.92000000000000048</v>
      </c>
      <c r="E56">
        <f t="shared" si="50"/>
        <v>-7.0855575570082902E-2</v>
      </c>
      <c r="F56">
        <f t="shared" si="51"/>
        <v>-8.4987952796170024E-2</v>
      </c>
      <c r="J56">
        <v>46</v>
      </c>
      <c r="K56">
        <f t="shared" si="21"/>
        <v>0.92000000000000048</v>
      </c>
      <c r="L56">
        <f t="shared" si="32"/>
        <v>-0.14355320163969135</v>
      </c>
      <c r="M56">
        <f t="shared" si="33"/>
        <v>-0.16981207192150274</v>
      </c>
      <c r="Q56">
        <v>46</v>
      </c>
      <c r="R56">
        <f t="shared" si="22"/>
        <v>0.92000000000000048</v>
      </c>
      <c r="S56">
        <f t="shared" si="34"/>
        <v>-0.30160751911109851</v>
      </c>
      <c r="T56">
        <f t="shared" si="35"/>
        <v>-0.33826190396423128</v>
      </c>
      <c r="X56">
        <v>46</v>
      </c>
      <c r="Y56">
        <f t="shared" si="23"/>
        <v>0.92000000000000048</v>
      </c>
      <c r="Z56">
        <f t="shared" si="36"/>
        <v>-0.48743082454323305</v>
      </c>
      <c r="AA56">
        <f t="shared" si="37"/>
        <v>-0.5037170619350132</v>
      </c>
      <c r="AE56">
        <v>46</v>
      </c>
      <c r="AF56">
        <f t="shared" si="24"/>
        <v>0.92000000000000048</v>
      </c>
      <c r="AG56">
        <f t="shared" si="38"/>
        <v>-0.71193560297019931</v>
      </c>
      <c r="AH56">
        <f t="shared" si="39"/>
        <v>-0.66402734152889709</v>
      </c>
      <c r="AL56">
        <v>46</v>
      </c>
      <c r="AM56">
        <f t="shared" si="25"/>
        <v>0.92000000000000048</v>
      </c>
      <c r="AN56">
        <f t="shared" si="40"/>
        <v>-0.9828063741541857</v>
      </c>
      <c r="AO56">
        <f t="shared" si="41"/>
        <v>-0.81631892438575837</v>
      </c>
      <c r="AS56">
        <v>46</v>
      </c>
      <c r="AT56">
        <f t="shared" si="26"/>
        <v>0.92000000000000048</v>
      </c>
      <c r="AU56">
        <f t="shared" si="42"/>
        <v>-1.3040472169293631</v>
      </c>
      <c r="AV56">
        <f t="shared" si="43"/>
        <v>-0.9568410933579572</v>
      </c>
      <c r="AZ56">
        <v>46</v>
      </c>
      <c r="BA56">
        <f t="shared" si="27"/>
        <v>0.92000000000000048</v>
      </c>
      <c r="BB56">
        <f t="shared" si="44"/>
        <v>-1.6761165555875877</v>
      </c>
      <c r="BC56">
        <f t="shared" si="45"/>
        <v>-1.0808586673247096</v>
      </c>
      <c r="BG56">
        <v>46</v>
      </c>
      <c r="BH56">
        <f t="shared" si="28"/>
        <v>0.92000000000000048</v>
      </c>
      <c r="BI56">
        <f t="shared" si="46"/>
        <v>-2.0967426006482066</v>
      </c>
      <c r="BJ56">
        <f t="shared" si="47"/>
        <v>-1.1825554229623987</v>
      </c>
      <c r="BN56">
        <v>46</v>
      </c>
      <c r="BO56">
        <f t="shared" si="29"/>
        <v>0.92000000000000048</v>
      </c>
      <c r="BP56">
        <f t="shared" si="48"/>
        <v>-2.5624541712106383</v>
      </c>
      <c r="BQ56">
        <f t="shared" si="49"/>
        <v>-1.254887855708184</v>
      </c>
    </row>
    <row r="57" spans="3:69" x14ac:dyDescent="0.25">
      <c r="C57">
        <v>47</v>
      </c>
      <c r="D57">
        <f t="shared" si="20"/>
        <v>0.9400000000000005</v>
      </c>
      <c r="E57">
        <f t="shared" si="50"/>
        <v>-5.421798246907937E-2</v>
      </c>
      <c r="F57">
        <f t="shared" si="51"/>
        <v>-8.6072312445551608E-2</v>
      </c>
      <c r="J57">
        <v>47</v>
      </c>
      <c r="K57">
        <f t="shared" si="21"/>
        <v>0.9400000000000005</v>
      </c>
      <c r="L57">
        <f t="shared" si="32"/>
        <v>-0.11042976474197963</v>
      </c>
      <c r="M57">
        <f t="shared" si="33"/>
        <v>-0.17202066721634235</v>
      </c>
      <c r="Q57">
        <v>47</v>
      </c>
      <c r="R57">
        <f t="shared" si="22"/>
        <v>0.9400000000000005</v>
      </c>
      <c r="S57">
        <f t="shared" si="34"/>
        <v>-0.23656531285734952</v>
      </c>
      <c r="T57">
        <f t="shared" si="35"/>
        <v>-0.3429932102213783</v>
      </c>
      <c r="X57">
        <v>47</v>
      </c>
      <c r="Y57">
        <f t="shared" si="23"/>
        <v>0.9400000000000005</v>
      </c>
      <c r="Z57">
        <f t="shared" si="36"/>
        <v>-0.39282471196881447</v>
      </c>
      <c r="AA57">
        <f t="shared" si="37"/>
        <v>-0.51157355617438949</v>
      </c>
      <c r="AE57">
        <v>47</v>
      </c>
      <c r="AF57">
        <f t="shared" si="24"/>
        <v>0.9400000000000005</v>
      </c>
      <c r="AG57">
        <f t="shared" si="38"/>
        <v>-0.59114208879236707</v>
      </c>
      <c r="AH57">
        <f t="shared" si="39"/>
        <v>-0.67585018330474445</v>
      </c>
      <c r="AL57">
        <v>47</v>
      </c>
      <c r="AM57">
        <f t="shared" si="25"/>
        <v>0.9400000000000005</v>
      </c>
      <c r="AN57">
        <f t="shared" si="40"/>
        <v>-0.83999497766484787</v>
      </c>
      <c r="AO57">
        <f t="shared" si="41"/>
        <v>-0.83311882393905534</v>
      </c>
      <c r="AS57">
        <v>47</v>
      </c>
      <c r="AT57">
        <f t="shared" si="26"/>
        <v>0.9400000000000005</v>
      </c>
      <c r="AU57">
        <f t="shared" si="42"/>
        <v>-1.143841562482486</v>
      </c>
      <c r="AV57">
        <f t="shared" si="43"/>
        <v>-0.97971792460760687</v>
      </c>
      <c r="AZ57">
        <v>47</v>
      </c>
      <c r="BA57">
        <f t="shared" si="27"/>
        <v>0.9400000000000005</v>
      </c>
      <c r="BB57">
        <f t="shared" si="44"/>
        <v>-1.5031735651788805</v>
      </c>
      <c r="BC57">
        <f t="shared" si="45"/>
        <v>-1.1109221386282873</v>
      </c>
      <c r="BG57">
        <v>47</v>
      </c>
      <c r="BH57">
        <f t="shared" si="28"/>
        <v>0.9400000000000005</v>
      </c>
      <c r="BI57">
        <f t="shared" si="46"/>
        <v>-1.9153296230203805</v>
      </c>
      <c r="BJ57">
        <f t="shared" si="47"/>
        <v>-1.2208620154228063</v>
      </c>
      <c r="BN57">
        <v>47</v>
      </c>
      <c r="BO57">
        <f t="shared" si="29"/>
        <v>0.9400000000000005</v>
      </c>
      <c r="BP57">
        <f t="shared" si="48"/>
        <v>-2.3761533238616024</v>
      </c>
      <c r="BQ57">
        <f t="shared" si="49"/>
        <v>-1.3024109221854161</v>
      </c>
    </row>
    <row r="58" spans="3:69" x14ac:dyDescent="0.25">
      <c r="C58">
        <v>48</v>
      </c>
      <c r="D58">
        <f t="shared" si="20"/>
        <v>0.96000000000000052</v>
      </c>
      <c r="E58">
        <f t="shared" si="50"/>
        <v>-3.7368631801168326E-2</v>
      </c>
      <c r="F58">
        <f t="shared" si="51"/>
        <v>-8.6819685081574977E-2</v>
      </c>
      <c r="J58">
        <v>48</v>
      </c>
      <c r="K58">
        <f t="shared" si="21"/>
        <v>0.96000000000000052</v>
      </c>
      <c r="L58">
        <f t="shared" si="32"/>
        <v>-7.6879750677486314E-2</v>
      </c>
      <c r="M58">
        <f t="shared" si="33"/>
        <v>-0.17355826222989207</v>
      </c>
      <c r="Q58">
        <v>48</v>
      </c>
      <c r="R58">
        <f t="shared" si="22"/>
        <v>0.96000000000000052</v>
      </c>
      <c r="S58">
        <f t="shared" si="34"/>
        <v>-0.17064905130050112</v>
      </c>
      <c r="T58">
        <f t="shared" si="35"/>
        <v>-0.34640619124738831</v>
      </c>
      <c r="X58">
        <v>48</v>
      </c>
      <c r="Y58">
        <f t="shared" si="23"/>
        <v>0.96000000000000052</v>
      </c>
      <c r="Z58">
        <f t="shared" si="36"/>
        <v>-0.29687292089813511</v>
      </c>
      <c r="AA58">
        <f t="shared" si="37"/>
        <v>-0.51751101459235216</v>
      </c>
      <c r="AE58">
        <v>48</v>
      </c>
      <c r="AF58">
        <f t="shared" si="24"/>
        <v>0.96000000000000052</v>
      </c>
      <c r="AG58">
        <f t="shared" si="38"/>
        <v>-0.46853216516726032</v>
      </c>
      <c r="AH58">
        <f t="shared" si="39"/>
        <v>-0.68522082660808969</v>
      </c>
      <c r="AL58">
        <v>48</v>
      </c>
      <c r="AM58">
        <f t="shared" si="25"/>
        <v>0.96000000000000052</v>
      </c>
      <c r="AN58">
        <f t="shared" si="40"/>
        <v>-0.69494858856962483</v>
      </c>
      <c r="AO58">
        <f t="shared" si="41"/>
        <v>-0.84701779571044788</v>
      </c>
      <c r="AS58">
        <v>48</v>
      </c>
      <c r="AT58">
        <f t="shared" si="26"/>
        <v>0.96000000000000052</v>
      </c>
      <c r="AU58">
        <f t="shared" si="42"/>
        <v>-0.98109488032274728</v>
      </c>
      <c r="AV58">
        <f t="shared" si="43"/>
        <v>-0.99933982221406181</v>
      </c>
      <c r="AZ58">
        <v>48</v>
      </c>
      <c r="BA58">
        <f t="shared" si="27"/>
        <v>0.96000000000000052</v>
      </c>
      <c r="BB58">
        <f t="shared" si="44"/>
        <v>-1.3275363296845146</v>
      </c>
      <c r="BC58">
        <f t="shared" si="45"/>
        <v>-1.1374728652219777</v>
      </c>
      <c r="BG58">
        <v>48</v>
      </c>
      <c r="BH58">
        <f t="shared" si="28"/>
        <v>0.96000000000000052</v>
      </c>
      <c r="BI58">
        <f t="shared" si="46"/>
        <v>-1.7312081569001785</v>
      </c>
      <c r="BJ58">
        <f t="shared" si="47"/>
        <v>-1.2554861785608098</v>
      </c>
      <c r="BN58">
        <v>48</v>
      </c>
      <c r="BO58">
        <f t="shared" si="29"/>
        <v>0.96000000000000052</v>
      </c>
      <c r="BP58">
        <f t="shared" si="48"/>
        <v>-2.1871700644165175</v>
      </c>
      <c r="BQ58">
        <f t="shared" si="49"/>
        <v>-1.3461543234737465</v>
      </c>
    </row>
    <row r="59" spans="3:69" x14ac:dyDescent="0.25">
      <c r="C59">
        <v>49</v>
      </c>
      <c r="D59">
        <f t="shared" si="20"/>
        <v>0.98000000000000054</v>
      </c>
      <c r="E59">
        <f t="shared" si="50"/>
        <v>-2.0373343094028509E-2</v>
      </c>
      <c r="F59">
        <f t="shared" si="51"/>
        <v>-8.7227151943455553E-2</v>
      </c>
      <c r="J59">
        <v>49</v>
      </c>
      <c r="K59">
        <f t="shared" si="21"/>
        <v>0.98000000000000054</v>
      </c>
      <c r="L59">
        <f t="shared" si="32"/>
        <v>-4.3032855698278964E-2</v>
      </c>
      <c r="M59">
        <f t="shared" si="33"/>
        <v>-0.17441891934385764</v>
      </c>
      <c r="Q59">
        <v>49</v>
      </c>
      <c r="R59">
        <f t="shared" si="22"/>
        <v>0.98000000000000054</v>
      </c>
      <c r="S59">
        <f t="shared" si="34"/>
        <v>-0.10410319509738689</v>
      </c>
      <c r="T59">
        <f t="shared" si="35"/>
        <v>-0.34848825514933607</v>
      </c>
      <c r="X59">
        <v>49</v>
      </c>
      <c r="Y59">
        <f t="shared" si="23"/>
        <v>0.98000000000000054</v>
      </c>
      <c r="Z59">
        <f t="shared" si="36"/>
        <v>-0.19990807300458213</v>
      </c>
      <c r="AA59">
        <f t="shared" si="37"/>
        <v>-0.52150917605244385</v>
      </c>
      <c r="AE59">
        <v>49</v>
      </c>
      <c r="AF59">
        <f t="shared" si="24"/>
        <v>0.98000000000000054</v>
      </c>
      <c r="AG59">
        <f t="shared" si="38"/>
        <v>-0.34449473951685233</v>
      </c>
      <c r="AH59">
        <f t="shared" si="39"/>
        <v>-0.69211072139842678</v>
      </c>
      <c r="AL59">
        <v>49</v>
      </c>
      <c r="AM59">
        <f t="shared" si="25"/>
        <v>0.98000000000000054</v>
      </c>
      <c r="AN59">
        <f t="shared" si="40"/>
        <v>-0.54808405147662553</v>
      </c>
      <c r="AO59">
        <f t="shared" si="41"/>
        <v>-0.85797947673998043</v>
      </c>
      <c r="AS59">
        <v>49</v>
      </c>
      <c r="AT59">
        <f t="shared" si="26"/>
        <v>0.98000000000000054</v>
      </c>
      <c r="AU59">
        <f t="shared" si="42"/>
        <v>-0.81623651556974641</v>
      </c>
      <c r="AV59">
        <f t="shared" si="43"/>
        <v>-1.0156645525254568</v>
      </c>
      <c r="AZ59">
        <v>49</v>
      </c>
      <c r="BA59">
        <f t="shared" si="27"/>
        <v>0.98000000000000054</v>
      </c>
      <c r="BB59">
        <f t="shared" si="44"/>
        <v>-1.1496515751585814</v>
      </c>
      <c r="BC59">
        <f t="shared" si="45"/>
        <v>-1.1604658967251493</v>
      </c>
      <c r="BG59">
        <v>49</v>
      </c>
      <c r="BH59">
        <f t="shared" si="28"/>
        <v>0.98000000000000054</v>
      </c>
      <c r="BI59">
        <f t="shared" si="46"/>
        <v>-1.5448709090458603</v>
      </c>
      <c r="BJ59">
        <f t="shared" si="47"/>
        <v>-1.286383596741727</v>
      </c>
      <c r="BN59">
        <v>49</v>
      </c>
      <c r="BO59">
        <f t="shared" si="29"/>
        <v>0.98000000000000054</v>
      </c>
      <c r="BP59">
        <f t="shared" si="48"/>
        <v>-1.9960947768926078</v>
      </c>
      <c r="BQ59">
        <f t="shared" si="49"/>
        <v>-1.3860762190115987</v>
      </c>
    </row>
    <row r="60" spans="3:69" x14ac:dyDescent="0.25">
      <c r="C60">
        <v>50</v>
      </c>
      <c r="D60">
        <f t="shared" si="20"/>
        <v>1.0000000000000004</v>
      </c>
      <c r="E60">
        <f t="shared" si="50"/>
        <v>-3.2984930978843252E-3</v>
      </c>
      <c r="F60">
        <f t="shared" si="51"/>
        <v>-8.7293121805413237E-2</v>
      </c>
      <c r="J60">
        <v>50</v>
      </c>
      <c r="K60">
        <f t="shared" si="21"/>
        <v>1.0000000000000004</v>
      </c>
      <c r="L60">
        <f t="shared" si="32"/>
        <v>-9.0198187713854058E-3</v>
      </c>
      <c r="M60">
        <f t="shared" si="33"/>
        <v>-0.17459931571928536</v>
      </c>
      <c r="Q60">
        <v>50</v>
      </c>
      <c r="R60">
        <f t="shared" si="22"/>
        <v>1.0000000000000004</v>
      </c>
      <c r="S60">
        <f t="shared" si="34"/>
        <v>-3.7173639532563668E-2</v>
      </c>
      <c r="T60">
        <f t="shared" si="35"/>
        <v>-0.34923172793998736</v>
      </c>
      <c r="X60">
        <v>50</v>
      </c>
      <c r="Y60">
        <f t="shared" si="23"/>
        <v>1.0000000000000004</v>
      </c>
      <c r="Z60">
        <f t="shared" si="36"/>
        <v>-0.10226297737419697</v>
      </c>
      <c r="AA60">
        <f t="shared" si="37"/>
        <v>-0.52355443559992776</v>
      </c>
      <c r="AE60">
        <v>50</v>
      </c>
      <c r="AF60">
        <f t="shared" si="24"/>
        <v>1.0000000000000004</v>
      </c>
      <c r="AG60">
        <f t="shared" si="38"/>
        <v>-0.21941466440136778</v>
      </c>
      <c r="AH60">
        <f t="shared" si="39"/>
        <v>-0.69649901468645414</v>
      </c>
      <c r="AL60">
        <v>50</v>
      </c>
      <c r="AM60">
        <f t="shared" si="25"/>
        <v>1.0000000000000004</v>
      </c>
      <c r="AN60">
        <f t="shared" si="40"/>
        <v>-0.39980559213144734</v>
      </c>
      <c r="AO60">
        <f t="shared" si="41"/>
        <v>-0.86597558858260937</v>
      </c>
      <c r="AS60">
        <v>50</v>
      </c>
      <c r="AT60">
        <f t="shared" si="26"/>
        <v>1.0000000000000004</v>
      </c>
      <c r="AU60">
        <f t="shared" si="42"/>
        <v>-0.64966964048652043</v>
      </c>
      <c r="AV60">
        <f t="shared" si="43"/>
        <v>-1.0286579453351872</v>
      </c>
      <c r="AZ60">
        <v>50</v>
      </c>
      <c r="BA60">
        <f t="shared" si="27"/>
        <v>1.0000000000000004</v>
      </c>
      <c r="BB60">
        <f t="shared" si="44"/>
        <v>-0.96992171935085925</v>
      </c>
      <c r="BC60">
        <f t="shared" si="45"/>
        <v>-1.1798643311121666</v>
      </c>
      <c r="BG60">
        <v>50</v>
      </c>
      <c r="BH60">
        <f t="shared" si="28"/>
        <v>1.0000000000000004</v>
      </c>
      <c r="BI60">
        <f t="shared" si="46"/>
        <v>-1.3567448949592986</v>
      </c>
      <c r="BJ60">
        <f t="shared" si="47"/>
        <v>-1.3135184946409129</v>
      </c>
      <c r="BN60">
        <v>50</v>
      </c>
      <c r="BO60">
        <f t="shared" si="29"/>
        <v>1.0000000000000004</v>
      </c>
      <c r="BP60">
        <f t="shared" si="48"/>
        <v>-1.8034291882157043</v>
      </c>
      <c r="BQ60">
        <f t="shared" si="49"/>
        <v>-1.4221448027759127</v>
      </c>
    </row>
    <row r="61" spans="3:69" x14ac:dyDescent="0.25">
      <c r="C61">
        <v>51</v>
      </c>
      <c r="D61">
        <f t="shared" si="20"/>
        <v>1.0200000000000005</v>
      </c>
      <c r="E61">
        <f t="shared" si="50"/>
        <v>1.3789237795422279E-2</v>
      </c>
      <c r="F61">
        <f t="shared" si="51"/>
        <v>-8.7017337049504789E-2</v>
      </c>
      <c r="J61">
        <v>51</v>
      </c>
      <c r="K61">
        <f t="shared" si="21"/>
        <v>1.0200000000000005</v>
      </c>
      <c r="L61">
        <f t="shared" si="32"/>
        <v>2.5028038828456112E-2</v>
      </c>
      <c r="M61">
        <f t="shared" si="33"/>
        <v>-0.17409875494271623</v>
      </c>
      <c r="Q61">
        <v>51</v>
      </c>
      <c r="R61">
        <f t="shared" si="22"/>
        <v>1.0200000000000005</v>
      </c>
      <c r="S61">
        <f t="shared" si="34"/>
        <v>2.9892858921532039E-2</v>
      </c>
      <c r="T61">
        <f t="shared" si="35"/>
        <v>-0.34863387076155672</v>
      </c>
      <c r="X61">
        <v>51</v>
      </c>
      <c r="Y61">
        <f t="shared" si="23"/>
        <v>1.0200000000000005</v>
      </c>
      <c r="Z61">
        <f t="shared" si="36"/>
        <v>-4.2705037852688865E-3</v>
      </c>
      <c r="AA61">
        <f t="shared" si="37"/>
        <v>-0.52363984567563315</v>
      </c>
      <c r="AE61">
        <v>51</v>
      </c>
      <c r="AF61">
        <f t="shared" si="24"/>
        <v>1.0200000000000005</v>
      </c>
      <c r="AG61">
        <f t="shared" si="38"/>
        <v>-9.3673599896611337E-2</v>
      </c>
      <c r="AH61">
        <f t="shared" si="39"/>
        <v>-0.69837248668438634</v>
      </c>
      <c r="AL61">
        <v>51</v>
      </c>
      <c r="AM61">
        <f t="shared" si="25"/>
        <v>1.0200000000000005</v>
      </c>
      <c r="AN61">
        <f t="shared" si="40"/>
        <v>-0.25050696151493429</v>
      </c>
      <c r="AO61">
        <f t="shared" si="41"/>
        <v>-0.87098572781290806</v>
      </c>
      <c r="AS61">
        <v>51</v>
      </c>
      <c r="AT61">
        <f t="shared" si="26"/>
        <v>1.0200000000000005</v>
      </c>
      <c r="AU61">
        <f t="shared" si="42"/>
        <v>-0.48177460923209542</v>
      </c>
      <c r="AV61">
        <f t="shared" si="43"/>
        <v>-1.0382934375198292</v>
      </c>
      <c r="AZ61">
        <v>51</v>
      </c>
      <c r="BA61">
        <f t="shared" si="27"/>
        <v>1.0200000000000005</v>
      </c>
      <c r="BB61">
        <f t="shared" si="44"/>
        <v>-0.78870907179751859</v>
      </c>
      <c r="BC61">
        <f t="shared" si="45"/>
        <v>-1.195638512548117</v>
      </c>
      <c r="BG61">
        <v>51</v>
      </c>
      <c r="BH61">
        <f t="shared" si="28"/>
        <v>1.0200000000000005</v>
      </c>
      <c r="BI61">
        <f t="shared" si="46"/>
        <v>-1.1671959971889176</v>
      </c>
      <c r="BJ61">
        <f t="shared" si="47"/>
        <v>-1.3368624145846912</v>
      </c>
      <c r="BN61">
        <v>51</v>
      </c>
      <c r="BO61">
        <f t="shared" si="29"/>
        <v>1.0200000000000005</v>
      </c>
      <c r="BP61">
        <f t="shared" si="48"/>
        <v>-1.6095907364616109</v>
      </c>
      <c r="BQ61">
        <f t="shared" si="49"/>
        <v>-1.4543366175051449</v>
      </c>
    </row>
    <row r="62" spans="3:69" x14ac:dyDescent="0.25">
      <c r="C62">
        <v>52</v>
      </c>
      <c r="D62">
        <f t="shared" si="20"/>
        <v>1.0400000000000005</v>
      </c>
      <c r="E62">
        <f t="shared" si="50"/>
        <v>3.0823120044118545E-2</v>
      </c>
      <c r="F62">
        <f t="shared" si="51"/>
        <v>-8.6400874648622422E-2</v>
      </c>
      <c r="J62">
        <v>52</v>
      </c>
      <c r="K62">
        <f t="shared" si="21"/>
        <v>1.0400000000000005</v>
      </c>
      <c r="L62">
        <f t="shared" si="32"/>
        <v>5.8979273895891159E-2</v>
      </c>
      <c r="M62">
        <f t="shared" si="33"/>
        <v>-0.17291916946479841</v>
      </c>
      <c r="Q62">
        <v>52</v>
      </c>
      <c r="R62">
        <f t="shared" si="22"/>
        <v>1.0400000000000005</v>
      </c>
      <c r="S62">
        <f t="shared" si="34"/>
        <v>9.6849238857977152E-2</v>
      </c>
      <c r="T62">
        <f t="shared" si="35"/>
        <v>-0.34669688598439719</v>
      </c>
      <c r="X62">
        <v>52</v>
      </c>
      <c r="Y62">
        <f t="shared" si="23"/>
        <v>1.0400000000000005</v>
      </c>
      <c r="Z62">
        <f t="shared" si="36"/>
        <v>9.3736467407218499E-2</v>
      </c>
      <c r="AA62">
        <f t="shared" si="37"/>
        <v>-0.52176511632748879</v>
      </c>
      <c r="AE62">
        <v>52</v>
      </c>
      <c r="AF62">
        <f t="shared" si="24"/>
        <v>1.0400000000000005</v>
      </c>
      <c r="AG62">
        <f t="shared" si="38"/>
        <v>3.2348920676720849E-2</v>
      </c>
      <c r="AH62">
        <f t="shared" si="39"/>
        <v>-0.69772550827085189</v>
      </c>
      <c r="AL62">
        <v>52</v>
      </c>
      <c r="AM62">
        <f t="shared" si="25"/>
        <v>1.0400000000000005</v>
      </c>
      <c r="AN62">
        <f t="shared" si="40"/>
        <v>-0.10057398046092883</v>
      </c>
      <c r="AO62">
        <f t="shared" si="41"/>
        <v>-0.87299720742212661</v>
      </c>
      <c r="AS62">
        <v>52</v>
      </c>
      <c r="AT62">
        <f t="shared" si="26"/>
        <v>1.0400000000000005</v>
      </c>
      <c r="AU62">
        <f t="shared" si="42"/>
        <v>-0.31291295046321521</v>
      </c>
      <c r="AV62">
        <f t="shared" si="43"/>
        <v>-1.0445516965290935</v>
      </c>
      <c r="AZ62">
        <v>52</v>
      </c>
      <c r="BA62">
        <f t="shared" si="27"/>
        <v>1.0400000000000005</v>
      </c>
      <c r="BB62">
        <f t="shared" si="44"/>
        <v>-0.6063409095663348</v>
      </c>
      <c r="BC62">
        <f t="shared" si="45"/>
        <v>-1.2077653307394438</v>
      </c>
      <c r="BG62">
        <v>52</v>
      </c>
      <c r="BH62">
        <f t="shared" si="28"/>
        <v>1.0400000000000005</v>
      </c>
      <c r="BI62">
        <f t="shared" si="46"/>
        <v>-0.97653464132826651</v>
      </c>
      <c r="BJ62">
        <f t="shared" si="47"/>
        <v>-1.3563931074112565</v>
      </c>
      <c r="BN62">
        <v>52</v>
      </c>
      <c r="BO62">
        <f t="shared" si="29"/>
        <v>1.0400000000000005</v>
      </c>
      <c r="BP62">
        <f t="shared" si="48"/>
        <v>-1.4149183955328641</v>
      </c>
      <c r="BQ62">
        <f t="shared" si="49"/>
        <v>-1.4826349854158021</v>
      </c>
    </row>
    <row r="63" spans="3:69" x14ac:dyDescent="0.25">
      <c r="C63">
        <v>53</v>
      </c>
      <c r="D63">
        <f t="shared" si="20"/>
        <v>1.0600000000000005</v>
      </c>
      <c r="E63">
        <f t="shared" si="50"/>
        <v>4.7736629595275776E-2</v>
      </c>
      <c r="F63">
        <f t="shared" si="51"/>
        <v>-8.5446142056716912E-2</v>
      </c>
      <c r="J63">
        <v>53</v>
      </c>
      <c r="K63">
        <f t="shared" si="21"/>
        <v>1.0600000000000005</v>
      </c>
      <c r="L63">
        <f t="shared" si="32"/>
        <v>9.2702781661507361E-2</v>
      </c>
      <c r="M63">
        <f t="shared" si="33"/>
        <v>-0.17106511383156825</v>
      </c>
      <c r="Q63">
        <v>53</v>
      </c>
      <c r="R63">
        <f t="shared" si="22"/>
        <v>1.0600000000000005</v>
      </c>
      <c r="S63">
        <f t="shared" si="34"/>
        <v>0.16344868397306084</v>
      </c>
      <c r="T63">
        <f t="shared" si="35"/>
        <v>-0.34342791230493597</v>
      </c>
      <c r="X63">
        <v>53</v>
      </c>
      <c r="Y63">
        <f t="shared" si="23"/>
        <v>1.0600000000000005</v>
      </c>
      <c r="Z63">
        <f t="shared" si="36"/>
        <v>0.19142505570863327</v>
      </c>
      <c r="AA63">
        <f t="shared" si="37"/>
        <v>-0.51793661521331613</v>
      </c>
      <c r="AE63">
        <v>53</v>
      </c>
      <c r="AF63">
        <f t="shared" si="24"/>
        <v>1.0600000000000005</v>
      </c>
      <c r="AG63">
        <f t="shared" si="38"/>
        <v>0.15827429412406649</v>
      </c>
      <c r="AH63">
        <f t="shared" si="39"/>
        <v>-0.69456002238837056</v>
      </c>
      <c r="AL63">
        <v>53</v>
      </c>
      <c r="AM63">
        <f t="shared" si="25"/>
        <v>1.0600000000000005</v>
      </c>
      <c r="AN63">
        <f t="shared" si="40"/>
        <v>4.9612622812793689E-2</v>
      </c>
      <c r="AO63">
        <f t="shared" si="41"/>
        <v>-0.87200495496587072</v>
      </c>
      <c r="AS63">
        <v>53</v>
      </c>
      <c r="AT63">
        <f t="shared" si="26"/>
        <v>1.0600000000000005</v>
      </c>
      <c r="AU63">
        <f t="shared" si="42"/>
        <v>-0.14343185891584559</v>
      </c>
      <c r="AV63">
        <f t="shared" si="43"/>
        <v>-1.0474203337074104</v>
      </c>
      <c r="AZ63">
        <v>53</v>
      </c>
      <c r="BA63">
        <f t="shared" si="27"/>
        <v>1.0600000000000005</v>
      </c>
      <c r="BB63">
        <f t="shared" si="44"/>
        <v>-0.4231152518059047</v>
      </c>
      <c r="BC63">
        <f t="shared" si="45"/>
        <v>-1.2162276357755619</v>
      </c>
      <c r="BG63">
        <v>53</v>
      </c>
      <c r="BH63">
        <f t="shared" si="28"/>
        <v>1.0600000000000005</v>
      </c>
      <c r="BI63">
        <f t="shared" si="46"/>
        <v>-0.78502234712852548</v>
      </c>
      <c r="BJ63">
        <f t="shared" si="47"/>
        <v>-1.3720935543538271</v>
      </c>
      <c r="BN63">
        <v>53</v>
      </c>
      <c r="BO63">
        <f t="shared" si="29"/>
        <v>1.0600000000000005</v>
      </c>
      <c r="BP63">
        <f t="shared" si="48"/>
        <v>-1.2196795996750249</v>
      </c>
      <c r="BQ63">
        <f t="shared" si="49"/>
        <v>-1.5070285774093026</v>
      </c>
    </row>
    <row r="64" spans="3:69" x14ac:dyDescent="0.25">
      <c r="C64">
        <v>54</v>
      </c>
      <c r="D64">
        <f t="shared" si="20"/>
        <v>1.0800000000000005</v>
      </c>
      <c r="E64">
        <f t="shared" si="50"/>
        <v>6.4463701908008902E-2</v>
      </c>
      <c r="F64">
        <f t="shared" si="51"/>
        <v>-8.4156868018556735E-2</v>
      </c>
      <c r="J64">
        <v>54</v>
      </c>
      <c r="K64">
        <f t="shared" si="21"/>
        <v>1.0800000000000005</v>
      </c>
      <c r="L64">
        <f t="shared" si="32"/>
        <v>0.12606825618402753</v>
      </c>
      <c r="M64">
        <f t="shared" si="33"/>
        <v>-0.16854374870788769</v>
      </c>
      <c r="Q64">
        <v>54</v>
      </c>
      <c r="R64">
        <f t="shared" si="22"/>
        <v>1.0800000000000005</v>
      </c>
      <c r="S64">
        <f t="shared" si="34"/>
        <v>0.22944517810554263</v>
      </c>
      <c r="T64">
        <f t="shared" si="35"/>
        <v>-0.33883900874282513</v>
      </c>
      <c r="X64">
        <v>54</v>
      </c>
      <c r="Y64">
        <f t="shared" si="23"/>
        <v>1.0800000000000005</v>
      </c>
      <c r="Z64">
        <f t="shared" si="36"/>
        <v>0.28846238925755724</v>
      </c>
      <c r="AA64">
        <f t="shared" si="37"/>
        <v>-0.51216736742816493</v>
      </c>
      <c r="AE64">
        <v>54</v>
      </c>
      <c r="AF64">
        <f t="shared" si="24"/>
        <v>1.0800000000000005</v>
      </c>
      <c r="AG64">
        <f t="shared" si="38"/>
        <v>0.28372359454470969</v>
      </c>
      <c r="AH64">
        <f t="shared" si="39"/>
        <v>-0.68888555049747635</v>
      </c>
      <c r="AL64">
        <v>54</v>
      </c>
      <c r="AM64">
        <f t="shared" si="25"/>
        <v>1.0800000000000005</v>
      </c>
      <c r="AN64">
        <f t="shared" si="40"/>
        <v>0.19967419144160004</v>
      </c>
      <c r="AO64">
        <f t="shared" si="41"/>
        <v>-0.86801147113703869</v>
      </c>
      <c r="AS64">
        <v>54</v>
      </c>
      <c r="AT64">
        <f t="shared" si="26"/>
        <v>1.0800000000000005</v>
      </c>
      <c r="AU64">
        <f t="shared" si="42"/>
        <v>2.6330948699487294E-2</v>
      </c>
      <c r="AV64">
        <f t="shared" si="43"/>
        <v>-1.0468937147334207</v>
      </c>
      <c r="AZ64">
        <v>54</v>
      </c>
      <c r="BA64">
        <f t="shared" si="27"/>
        <v>1.0800000000000005</v>
      </c>
      <c r="BB64">
        <f t="shared" si="44"/>
        <v>-0.23930717299832502</v>
      </c>
      <c r="BC64">
        <f t="shared" si="45"/>
        <v>-1.2210137792355285</v>
      </c>
      <c r="BG64">
        <v>54</v>
      </c>
      <c r="BH64">
        <f t="shared" si="28"/>
        <v>1.0800000000000005</v>
      </c>
      <c r="BI64">
        <f t="shared" si="46"/>
        <v>-0.59287894652393458</v>
      </c>
      <c r="BJ64">
        <f t="shared" si="47"/>
        <v>-1.3839511332843057</v>
      </c>
      <c r="BN64">
        <v>54</v>
      </c>
      <c r="BO64">
        <f t="shared" si="29"/>
        <v>1.0800000000000005</v>
      </c>
      <c r="BP64">
        <f t="shared" si="48"/>
        <v>-1.0240779645918914</v>
      </c>
      <c r="BQ64">
        <f t="shared" si="49"/>
        <v>-1.5275101367011406</v>
      </c>
    </row>
    <row r="65" spans="3:69" x14ac:dyDescent="0.25">
      <c r="C65">
        <v>55</v>
      </c>
      <c r="D65">
        <f t="shared" si="20"/>
        <v>1.1000000000000005</v>
      </c>
      <c r="E65">
        <f t="shared" si="50"/>
        <v>8.0938984594250876E-2</v>
      </c>
      <c r="F65">
        <f t="shared" si="51"/>
        <v>-8.2538088326671713E-2</v>
      </c>
      <c r="J65">
        <v>55</v>
      </c>
      <c r="K65">
        <f t="shared" si="21"/>
        <v>1.1000000000000005</v>
      </c>
      <c r="L65">
        <f t="shared" si="32"/>
        <v>0.15894665075849698</v>
      </c>
      <c r="M65">
        <f t="shared" si="33"/>
        <v>-0.16536481569271774</v>
      </c>
      <c r="Q65">
        <v>55</v>
      </c>
      <c r="R65">
        <f t="shared" si="22"/>
        <v>1.1000000000000005</v>
      </c>
      <c r="S65">
        <f t="shared" si="34"/>
        <v>0.29459407629643691</v>
      </c>
      <c r="T65">
        <f t="shared" si="35"/>
        <v>-0.3329471272168964</v>
      </c>
      <c r="X65">
        <v>55</v>
      </c>
      <c r="Y65">
        <f t="shared" si="23"/>
        <v>1.1000000000000005</v>
      </c>
      <c r="Z65">
        <f t="shared" si="36"/>
        <v>0.38451564999419918</v>
      </c>
      <c r="AA65">
        <f t="shared" si="37"/>
        <v>-0.50447705442828095</v>
      </c>
      <c r="AE65">
        <v>55</v>
      </c>
      <c r="AF65">
        <f t="shared" si="24"/>
        <v>1.1000000000000005</v>
      </c>
      <c r="AG65">
        <f t="shared" si="38"/>
        <v>0.40831633992988337</v>
      </c>
      <c r="AH65">
        <f t="shared" si="39"/>
        <v>-0.68071922369887872</v>
      </c>
      <c r="AL65">
        <v>55</v>
      </c>
      <c r="AM65">
        <f t="shared" si="25"/>
        <v>1.1000000000000005</v>
      </c>
      <c r="AN65">
        <f t="shared" si="40"/>
        <v>0.34923104485912065</v>
      </c>
      <c r="AO65">
        <f t="shared" si="41"/>
        <v>-0.86102685023985626</v>
      </c>
      <c r="AS65">
        <v>55</v>
      </c>
      <c r="AT65">
        <f t="shared" si="26"/>
        <v>1.1000000000000005</v>
      </c>
      <c r="AU65">
        <f t="shared" si="42"/>
        <v>0.19604214403334941</v>
      </c>
      <c r="AV65">
        <f t="shared" si="43"/>
        <v>-1.0429728718527538</v>
      </c>
      <c r="AZ65">
        <v>55</v>
      </c>
      <c r="BA65">
        <f t="shared" si="27"/>
        <v>1.1000000000000005</v>
      </c>
      <c r="BB65">
        <f t="shared" si="44"/>
        <v>-5.5175511096229951E-2</v>
      </c>
      <c r="BC65">
        <f t="shared" si="45"/>
        <v>-1.222117289457453</v>
      </c>
      <c r="BG65">
        <v>55</v>
      </c>
      <c r="BH65">
        <f t="shared" si="28"/>
        <v>1.1000000000000005</v>
      </c>
      <c r="BI65">
        <f t="shared" si="46"/>
        <v>-0.40029029505562291</v>
      </c>
      <c r="BJ65">
        <f t="shared" si="47"/>
        <v>-1.3919569391854183</v>
      </c>
      <c r="BN65">
        <v>55</v>
      </c>
      <c r="BO65">
        <f t="shared" si="29"/>
        <v>1.1000000000000005</v>
      </c>
      <c r="BP65">
        <f t="shared" si="48"/>
        <v>-0.82826155795949674</v>
      </c>
      <c r="BQ65">
        <f t="shared" si="49"/>
        <v>-1.5440753678603305</v>
      </c>
    </row>
    <row r="66" spans="3:69" x14ac:dyDescent="0.25">
      <c r="C66">
        <v>56</v>
      </c>
      <c r="D66">
        <f t="shared" si="20"/>
        <v>1.1200000000000006</v>
      </c>
      <c r="E66">
        <f t="shared" si="50"/>
        <v>9.7098087901114835E-2</v>
      </c>
      <c r="F66">
        <f t="shared" si="51"/>
        <v>-8.0596126568649423E-2</v>
      </c>
      <c r="J66">
        <v>56</v>
      </c>
      <c r="K66">
        <f t="shared" si="21"/>
        <v>1.1200000000000006</v>
      </c>
      <c r="L66">
        <f t="shared" si="32"/>
        <v>0.19121063822428586</v>
      </c>
      <c r="M66">
        <f t="shared" si="33"/>
        <v>-0.16154060292823202</v>
      </c>
      <c r="Q66">
        <v>56</v>
      </c>
      <c r="R66">
        <f t="shared" si="22"/>
        <v>1.1200000000000006</v>
      </c>
      <c r="S66">
        <f t="shared" si="34"/>
        <v>0.35865270224971113</v>
      </c>
      <c r="T66">
        <f t="shared" si="35"/>
        <v>-0.32577407317190216</v>
      </c>
      <c r="X66">
        <v>56</v>
      </c>
      <c r="Y66">
        <f t="shared" si="23"/>
        <v>1.1200000000000006</v>
      </c>
      <c r="Z66">
        <f t="shared" si="36"/>
        <v>0.47925219228690458</v>
      </c>
      <c r="AA66">
        <f t="shared" si="37"/>
        <v>-0.49489201058254284</v>
      </c>
      <c r="AE66">
        <v>56</v>
      </c>
      <c r="AF66">
        <f t="shared" si="24"/>
        <v>1.1200000000000006</v>
      </c>
      <c r="AG66">
        <f t="shared" si="38"/>
        <v>0.53166935350268263</v>
      </c>
      <c r="AH66">
        <f t="shared" si="39"/>
        <v>-0.67008583662882504</v>
      </c>
      <c r="AL66">
        <v>56</v>
      </c>
      <c r="AM66">
        <f t="shared" si="25"/>
        <v>1.1200000000000006</v>
      </c>
      <c r="AN66">
        <f t="shared" si="40"/>
        <v>0.4978994201450061</v>
      </c>
      <c r="AO66">
        <f t="shared" si="41"/>
        <v>-0.85106886183695618</v>
      </c>
      <c r="AS66">
        <v>56</v>
      </c>
      <c r="AT66">
        <f t="shared" si="26"/>
        <v>1.1200000000000006</v>
      </c>
      <c r="AU66">
        <f t="shared" si="42"/>
        <v>0.36536759107188471</v>
      </c>
      <c r="AV66">
        <f t="shared" si="43"/>
        <v>-1.0356655200313161</v>
      </c>
      <c r="AZ66">
        <v>56</v>
      </c>
      <c r="BA66">
        <f t="shared" si="27"/>
        <v>1.1200000000000006</v>
      </c>
      <c r="BB66">
        <f t="shared" si="44"/>
        <v>0.12903015917858093</v>
      </c>
      <c r="BC66">
        <f t="shared" si="45"/>
        <v>-1.2195366862738815</v>
      </c>
      <c r="BG66">
        <v>56</v>
      </c>
      <c r="BH66">
        <f t="shared" si="28"/>
        <v>1.1200000000000006</v>
      </c>
      <c r="BI66">
        <f t="shared" si="46"/>
        <v>-0.20741633550111369</v>
      </c>
      <c r="BJ66">
        <f t="shared" si="47"/>
        <v>-1.3961052658954405</v>
      </c>
      <c r="BN66">
        <v>56</v>
      </c>
      <c r="BO66">
        <f t="shared" si="29"/>
        <v>1.1200000000000006</v>
      </c>
      <c r="BP66">
        <f t="shared" si="48"/>
        <v>-0.63233152674149484</v>
      </c>
      <c r="BQ66">
        <f t="shared" si="49"/>
        <v>-1.5567219983951603</v>
      </c>
    </row>
    <row r="67" spans="3:69" x14ac:dyDescent="0.25">
      <c r="C67">
        <v>57</v>
      </c>
      <c r="D67">
        <f t="shared" si="20"/>
        <v>1.1400000000000006</v>
      </c>
      <c r="E67">
        <f t="shared" si="50"/>
        <v>0.11287783224530636</v>
      </c>
      <c r="F67">
        <f t="shared" si="51"/>
        <v>-7.8338569923743301E-2</v>
      </c>
      <c r="J67">
        <v>57</v>
      </c>
      <c r="K67">
        <f t="shared" si="21"/>
        <v>1.1400000000000006</v>
      </c>
      <c r="L67">
        <f t="shared" si="32"/>
        <v>0.22273507089328159</v>
      </c>
      <c r="M67">
        <f t="shared" si="33"/>
        <v>-0.15708590151036639</v>
      </c>
      <c r="Q67">
        <v>57</v>
      </c>
      <c r="R67">
        <f t="shared" si="22"/>
        <v>1.1400000000000006</v>
      </c>
      <c r="S67">
        <f t="shared" si="34"/>
        <v>0.42138098151005454</v>
      </c>
      <c r="T67">
        <f t="shared" si="35"/>
        <v>-0.31734645354170105</v>
      </c>
      <c r="X67">
        <v>57</v>
      </c>
      <c r="Y67">
        <f t="shared" si="23"/>
        <v>1.1400000000000006</v>
      </c>
      <c r="Z67">
        <f t="shared" si="36"/>
        <v>0.57233977004072045</v>
      </c>
      <c r="AA67">
        <f t="shared" si="37"/>
        <v>-0.48344521518172845</v>
      </c>
      <c r="AE67">
        <v>57</v>
      </c>
      <c r="AF67">
        <f t="shared" si="24"/>
        <v>1.1400000000000006</v>
      </c>
      <c r="AG67">
        <f t="shared" si="38"/>
        <v>0.65339579351288724</v>
      </c>
      <c r="AH67">
        <f t="shared" si="39"/>
        <v>-0.65701792075856724</v>
      </c>
      <c r="AL67">
        <v>57</v>
      </c>
      <c r="AM67">
        <f t="shared" si="25"/>
        <v>1.1400000000000006</v>
      </c>
      <c r="AN67">
        <f t="shared" si="40"/>
        <v>0.64528855984794808</v>
      </c>
      <c r="AO67">
        <f t="shared" si="41"/>
        <v>-0.83816309063999717</v>
      </c>
      <c r="AS67">
        <v>57</v>
      </c>
      <c r="AT67">
        <f t="shared" si="26"/>
        <v>1.1400000000000006</v>
      </c>
      <c r="AU67">
        <f t="shared" si="42"/>
        <v>0.533967169598622</v>
      </c>
      <c r="AV67">
        <f t="shared" si="43"/>
        <v>-1.0249861766393435</v>
      </c>
      <c r="AZ67">
        <v>57</v>
      </c>
      <c r="BA67">
        <f t="shared" si="27"/>
        <v>1.1400000000000006</v>
      </c>
      <c r="BB67">
        <f t="shared" si="44"/>
        <v>0.31306240696766502</v>
      </c>
      <c r="BC67">
        <f t="shared" si="45"/>
        <v>-1.2132754381345281</v>
      </c>
      <c r="BG67">
        <v>57</v>
      </c>
      <c r="BH67">
        <f t="shared" si="28"/>
        <v>1.1400000000000006</v>
      </c>
      <c r="BI67">
        <f t="shared" si="46"/>
        <v>-1.4399400479465446E-2</v>
      </c>
      <c r="BJ67">
        <f t="shared" si="47"/>
        <v>-1.3963932539050299</v>
      </c>
      <c r="BN67">
        <v>57</v>
      </c>
      <c r="BO67">
        <f t="shared" si="29"/>
        <v>1.1400000000000006</v>
      </c>
      <c r="BP67">
        <f t="shared" si="48"/>
        <v>-0.43635093891960097</v>
      </c>
      <c r="BQ67">
        <f t="shared" si="49"/>
        <v>-1.5654490171735524</v>
      </c>
    </row>
    <row r="68" spans="3:69" x14ac:dyDescent="0.25">
      <c r="C68">
        <v>58</v>
      </c>
      <c r="D68">
        <f t="shared" si="20"/>
        <v>1.1600000000000006</v>
      </c>
      <c r="E68">
        <f t="shared" si="50"/>
        <v>0.12821649199289345</v>
      </c>
      <c r="F68">
        <f t="shared" si="51"/>
        <v>-7.5774240083885433E-2</v>
      </c>
      <c r="J68">
        <v>58</v>
      </c>
      <c r="K68">
        <f t="shared" si="21"/>
        <v>1.1600000000000006</v>
      </c>
      <c r="L68">
        <f t="shared" si="32"/>
        <v>0.25339743960419292</v>
      </c>
      <c r="M68">
        <f t="shared" si="33"/>
        <v>-0.15201795271828253</v>
      </c>
      <c r="Q68">
        <v>58</v>
      </c>
      <c r="R68">
        <f t="shared" si="22"/>
        <v>1.1600000000000006</v>
      </c>
      <c r="S68">
        <f t="shared" si="34"/>
        <v>0.48254211820898391</v>
      </c>
      <c r="T68">
        <f t="shared" si="35"/>
        <v>-0.30769561117752137</v>
      </c>
      <c r="X68">
        <v>58</v>
      </c>
      <c r="Y68">
        <f t="shared" si="23"/>
        <v>1.1600000000000006</v>
      </c>
      <c r="Z68">
        <f t="shared" si="36"/>
        <v>0.66344690423685737</v>
      </c>
      <c r="AA68">
        <f t="shared" si="37"/>
        <v>-0.47017627709699128</v>
      </c>
      <c r="AE68">
        <v>58</v>
      </c>
      <c r="AF68">
        <f t="shared" si="24"/>
        <v>1.1600000000000006</v>
      </c>
      <c r="AG68">
        <f t="shared" si="38"/>
        <v>0.77310442224758746</v>
      </c>
      <c r="AH68">
        <f t="shared" si="39"/>
        <v>-0.64155583231361546</v>
      </c>
      <c r="AL68">
        <v>58</v>
      </c>
      <c r="AM68">
        <f t="shared" si="25"/>
        <v>1.1600000000000006</v>
      </c>
      <c r="AN68">
        <f t="shared" si="40"/>
        <v>0.79099805579489102</v>
      </c>
      <c r="AO68">
        <f t="shared" si="41"/>
        <v>-0.82234312952409938</v>
      </c>
      <c r="AS68">
        <v>58</v>
      </c>
      <c r="AT68">
        <f t="shared" si="26"/>
        <v>1.1600000000000006</v>
      </c>
      <c r="AU68">
        <f t="shared" si="42"/>
        <v>0.7014897442840774</v>
      </c>
      <c r="AV68">
        <f t="shared" si="43"/>
        <v>-1.010956381753662</v>
      </c>
      <c r="AZ68">
        <v>58</v>
      </c>
      <c r="BA68">
        <f t="shared" si="27"/>
        <v>1.1600000000000006</v>
      </c>
      <c r="BB68">
        <f t="shared" si="44"/>
        <v>0.49666879263707575</v>
      </c>
      <c r="BC68">
        <f t="shared" si="45"/>
        <v>-1.2033420622817865</v>
      </c>
      <c r="BG68">
        <v>58</v>
      </c>
      <c r="BH68">
        <f t="shared" si="28"/>
        <v>1.1600000000000006</v>
      </c>
      <c r="BI68">
        <f t="shared" si="46"/>
        <v>0.17862733701249695</v>
      </c>
      <c r="BJ68">
        <f t="shared" si="47"/>
        <v>-1.39282070716478</v>
      </c>
      <c r="BN68">
        <v>58</v>
      </c>
      <c r="BO68">
        <f t="shared" si="29"/>
        <v>1.1600000000000006</v>
      </c>
      <c r="BP68">
        <f t="shared" si="48"/>
        <v>-0.24035374109750215</v>
      </c>
      <c r="BQ68">
        <f t="shared" si="49"/>
        <v>-1.5702560919955024</v>
      </c>
    </row>
    <row r="69" spans="3:69" x14ac:dyDescent="0.25">
      <c r="C69">
        <v>59</v>
      </c>
      <c r="D69">
        <f t="shared" si="20"/>
        <v>1.1800000000000006</v>
      </c>
      <c r="E69">
        <f t="shared" si="50"/>
        <v>0.14305403465804165</v>
      </c>
      <c r="F69">
        <f t="shared" si="51"/>
        <v>-7.2913159390724597E-2</v>
      </c>
      <c r="J69">
        <v>59</v>
      </c>
      <c r="K69">
        <f t="shared" si="21"/>
        <v>1.1800000000000006</v>
      </c>
      <c r="L69">
        <f t="shared" si="32"/>
        <v>0.28307833115124315</v>
      </c>
      <c r="M69">
        <f t="shared" si="33"/>
        <v>-0.14635638609525767</v>
      </c>
      <c r="Q69">
        <v>59</v>
      </c>
      <c r="R69">
        <f t="shared" si="22"/>
        <v>1.1800000000000006</v>
      </c>
      <c r="S69">
        <f t="shared" si="34"/>
        <v>0.54190332140061481</v>
      </c>
      <c r="T69">
        <f t="shared" si="35"/>
        <v>-0.29685754474950909</v>
      </c>
      <c r="X69">
        <v>59</v>
      </c>
      <c r="Y69">
        <f t="shared" si="23"/>
        <v>1.1800000000000006</v>
      </c>
      <c r="Z69">
        <f t="shared" si="36"/>
        <v>0.75224341875350353</v>
      </c>
      <c r="AA69">
        <f t="shared" si="37"/>
        <v>-0.4551314087219212</v>
      </c>
      <c r="AE69">
        <v>59</v>
      </c>
      <c r="AF69">
        <f t="shared" si="24"/>
        <v>1.1800000000000006</v>
      </c>
      <c r="AG69">
        <f t="shared" si="38"/>
        <v>0.89039918058290191</v>
      </c>
      <c r="AH69">
        <f t="shared" si="39"/>
        <v>-0.62374784870195743</v>
      </c>
      <c r="AL69">
        <v>59</v>
      </c>
      <c r="AM69">
        <f t="shared" si="25"/>
        <v>1.1800000000000006</v>
      </c>
      <c r="AN69">
        <f t="shared" si="40"/>
        <v>0.93461555714537004</v>
      </c>
      <c r="AO69">
        <f t="shared" si="41"/>
        <v>-0.80365081838119201</v>
      </c>
      <c r="AS69">
        <v>59</v>
      </c>
      <c r="AT69">
        <f t="shared" si="26"/>
        <v>1.1800000000000006</v>
      </c>
      <c r="AU69">
        <f t="shared" si="42"/>
        <v>0.86756840763664267</v>
      </c>
      <c r="AV69">
        <f t="shared" si="43"/>
        <v>-0.99360501360092912</v>
      </c>
      <c r="AZ69">
        <v>59</v>
      </c>
      <c r="BA69">
        <f t="shared" si="27"/>
        <v>1.1800000000000006</v>
      </c>
      <c r="BB69">
        <f t="shared" si="44"/>
        <v>0.67958479318445342</v>
      </c>
      <c r="BC69">
        <f t="shared" si="45"/>
        <v>-1.1897503664180975</v>
      </c>
      <c r="BG69">
        <v>59</v>
      </c>
      <c r="BH69">
        <f t="shared" si="28"/>
        <v>1.1800000000000006</v>
      </c>
      <c r="BI69">
        <f t="shared" si="46"/>
        <v>0.37153134071884808</v>
      </c>
      <c r="BJ69">
        <f t="shared" si="47"/>
        <v>-1.3853900803504031</v>
      </c>
      <c r="BN69">
        <v>59</v>
      </c>
      <c r="BO69">
        <f t="shared" si="29"/>
        <v>1.1800000000000006</v>
      </c>
      <c r="BP69">
        <f t="shared" si="48"/>
        <v>-4.4353769699157997E-2</v>
      </c>
      <c r="BQ69">
        <f t="shared" si="49"/>
        <v>-1.5711431673894856</v>
      </c>
    </row>
    <row r="70" spans="3:69" x14ac:dyDescent="0.25">
      <c r="C70">
        <v>60</v>
      </c>
      <c r="D70">
        <f t="shared" si="20"/>
        <v>1.2000000000000006</v>
      </c>
      <c r="E70">
        <f t="shared" si="50"/>
        <v>0.15733235467334025</v>
      </c>
      <c r="F70">
        <f t="shared" si="51"/>
        <v>-6.9766512297257791E-2</v>
      </c>
      <c r="J70">
        <v>60</v>
      </c>
      <c r="K70">
        <f t="shared" si="21"/>
        <v>1.2000000000000006</v>
      </c>
      <c r="L70">
        <f t="shared" si="32"/>
        <v>0.31166188304421455</v>
      </c>
      <c r="M70">
        <f t="shared" si="33"/>
        <v>-0.14012314843437337</v>
      </c>
      <c r="Q70">
        <v>60</v>
      </c>
      <c r="R70">
        <f t="shared" si="22"/>
        <v>1.2000000000000006</v>
      </c>
      <c r="S70">
        <f t="shared" si="34"/>
        <v>0.59923658485991604</v>
      </c>
      <c r="T70">
        <f t="shared" si="35"/>
        <v>-0.28487281305231077</v>
      </c>
      <c r="X70">
        <v>60</v>
      </c>
      <c r="Y70">
        <f t="shared" si="23"/>
        <v>1.2000000000000006</v>
      </c>
      <c r="Z70">
        <f t="shared" si="36"/>
        <v>0.83840116722508529</v>
      </c>
      <c r="AA70">
        <f t="shared" si="37"/>
        <v>-0.43836338537741948</v>
      </c>
      <c r="AE70">
        <v>60</v>
      </c>
      <c r="AF70">
        <f t="shared" si="24"/>
        <v>1.2000000000000006</v>
      </c>
      <c r="AG70">
        <f t="shared" si="38"/>
        <v>1.0048791283191221</v>
      </c>
      <c r="AH70">
        <f t="shared" si="39"/>
        <v>-0.60365026613557504</v>
      </c>
      <c r="AL70">
        <v>60</v>
      </c>
      <c r="AM70">
        <f t="shared" si="25"/>
        <v>1.2000000000000006</v>
      </c>
      <c r="AN70">
        <f t="shared" si="40"/>
        <v>1.0757149485850417</v>
      </c>
      <c r="AO70">
        <f t="shared" si="41"/>
        <v>-0.78213651940949114</v>
      </c>
      <c r="AS70">
        <v>60</v>
      </c>
      <c r="AT70">
        <f t="shared" si="26"/>
        <v>1.2000000000000006</v>
      </c>
      <c r="AU70">
        <f t="shared" si="42"/>
        <v>1.0318161285686638</v>
      </c>
      <c r="AV70">
        <f t="shared" si="43"/>
        <v>-0.97296869102955585</v>
      </c>
      <c r="AZ70">
        <v>60</v>
      </c>
      <c r="BA70">
        <f t="shared" si="27"/>
        <v>1.2000000000000006</v>
      </c>
      <c r="BB70">
        <f t="shared" si="44"/>
        <v>0.86152692045398349</v>
      </c>
      <c r="BC70">
        <f t="shared" si="45"/>
        <v>-1.1725198280090179</v>
      </c>
      <c r="BG70">
        <v>60</v>
      </c>
      <c r="BH70">
        <f t="shared" si="28"/>
        <v>1.2000000000000006</v>
      </c>
      <c r="BI70">
        <f t="shared" si="46"/>
        <v>0.56417218333066921</v>
      </c>
      <c r="BJ70">
        <f t="shared" si="47"/>
        <v>-1.3741066366837897</v>
      </c>
      <c r="BN70">
        <v>60</v>
      </c>
      <c r="BO70">
        <f t="shared" si="29"/>
        <v>1.2000000000000006</v>
      </c>
      <c r="BP70">
        <f t="shared" si="48"/>
        <v>0.15164621851159912</v>
      </c>
      <c r="BQ70">
        <f t="shared" si="49"/>
        <v>-1.5681102430192535</v>
      </c>
    </row>
    <row r="71" spans="3:69" x14ac:dyDescent="0.25">
      <c r="C71">
        <v>61</v>
      </c>
      <c r="D71">
        <f t="shared" si="20"/>
        <v>1.2200000000000006</v>
      </c>
      <c r="E71">
        <f t="shared" si="50"/>
        <v>0.17099550086351578</v>
      </c>
      <c r="F71">
        <f t="shared" si="51"/>
        <v>-6.6346602279987468E-2</v>
      </c>
      <c r="J71">
        <v>61</v>
      </c>
      <c r="K71">
        <f t="shared" si="21"/>
        <v>1.2200000000000006</v>
      </c>
      <c r="L71">
        <f t="shared" si="32"/>
        <v>0.33903623424275886</v>
      </c>
      <c r="M71">
        <f t="shared" si="33"/>
        <v>-0.13334242374951819</v>
      </c>
      <c r="Q71">
        <v>61</v>
      </c>
      <c r="R71">
        <f t="shared" si="22"/>
        <v>1.2200000000000006</v>
      </c>
      <c r="S71">
        <f t="shared" si="34"/>
        <v>0.65431952180660202</v>
      </c>
      <c r="T71">
        <f t="shared" si="35"/>
        <v>-0.27178642261617875</v>
      </c>
      <c r="X71">
        <v>61</v>
      </c>
      <c r="Y71">
        <f t="shared" si="23"/>
        <v>1.2200000000000006</v>
      </c>
      <c r="Z71">
        <f t="shared" si="36"/>
        <v>0.92159496766001037</v>
      </c>
      <c r="AA71">
        <f t="shared" si="37"/>
        <v>-0.41993148602421926</v>
      </c>
      <c r="AE71">
        <v>61</v>
      </c>
      <c r="AF71">
        <f t="shared" si="24"/>
        <v>1.2200000000000006</v>
      </c>
      <c r="AG71">
        <f t="shared" si="38"/>
        <v>1.1161388026370385</v>
      </c>
      <c r="AH71">
        <f t="shared" si="39"/>
        <v>-0.58132749008283424</v>
      </c>
      <c r="AL71">
        <v>61</v>
      </c>
      <c r="AM71">
        <f t="shared" si="25"/>
        <v>1.2200000000000006</v>
      </c>
      <c r="AN71">
        <f t="shared" si="40"/>
        <v>1.2138551005076683</v>
      </c>
      <c r="AO71">
        <f t="shared" si="41"/>
        <v>-0.75785941739933782</v>
      </c>
      <c r="AS71">
        <v>61</v>
      </c>
      <c r="AT71">
        <f t="shared" si="26"/>
        <v>1.2200000000000006</v>
      </c>
      <c r="AU71">
        <f t="shared" si="42"/>
        <v>1.1938219425886585</v>
      </c>
      <c r="AV71">
        <f t="shared" si="43"/>
        <v>-0.9490922521777827</v>
      </c>
      <c r="AZ71">
        <v>61</v>
      </c>
      <c r="BA71">
        <f t="shared" si="27"/>
        <v>1.2200000000000006</v>
      </c>
      <c r="BB71">
        <f t="shared" si="44"/>
        <v>1.0421861550334874</v>
      </c>
      <c r="BC71">
        <f t="shared" si="45"/>
        <v>-1.1516761049083482</v>
      </c>
      <c r="BG71">
        <v>61</v>
      </c>
      <c r="BH71">
        <f t="shared" si="28"/>
        <v>1.2200000000000006</v>
      </c>
      <c r="BI71">
        <f t="shared" si="46"/>
        <v>0.75639308064258981</v>
      </c>
      <c r="BJ71">
        <f t="shared" si="47"/>
        <v>-1.3589787750709379</v>
      </c>
      <c r="BN71">
        <v>61</v>
      </c>
      <c r="BO71">
        <f t="shared" si="29"/>
        <v>1.2200000000000006</v>
      </c>
      <c r="BP71">
        <f t="shared" si="48"/>
        <v>0.34764551143751143</v>
      </c>
      <c r="BQ71">
        <f t="shared" si="49"/>
        <v>-1.5611573327905033</v>
      </c>
    </row>
    <row r="72" spans="3:69" x14ac:dyDescent="0.25">
      <c r="C72">
        <v>62</v>
      </c>
      <c r="D72">
        <f t="shared" si="20"/>
        <v>1.2400000000000007</v>
      </c>
      <c r="E72">
        <f t="shared" si="50"/>
        <v>0.18398989673519106</v>
      </c>
      <c r="F72">
        <f t="shared" si="51"/>
        <v>-6.2666804345283642E-2</v>
      </c>
      <c r="J72">
        <v>62</v>
      </c>
      <c r="K72">
        <f t="shared" si="21"/>
        <v>1.2400000000000007</v>
      </c>
      <c r="L72">
        <f t="shared" si="32"/>
        <v>0.36509397018315204</v>
      </c>
      <c r="M72">
        <f t="shared" si="33"/>
        <v>-0.12604054434585515</v>
      </c>
      <c r="Q72">
        <v>62</v>
      </c>
      <c r="R72">
        <f t="shared" si="22"/>
        <v>1.2400000000000007</v>
      </c>
      <c r="S72">
        <f t="shared" si="34"/>
        <v>0.7069362534151471</v>
      </c>
      <c r="T72">
        <f t="shared" si="35"/>
        <v>-0.25764769754787581</v>
      </c>
      <c r="X72">
        <v>62</v>
      </c>
      <c r="Y72">
        <f t="shared" si="23"/>
        <v>1.2400000000000007</v>
      </c>
      <c r="Z72">
        <f t="shared" si="36"/>
        <v>1.0015037546388201</v>
      </c>
      <c r="AA72">
        <f t="shared" si="37"/>
        <v>-0.39990141093144288</v>
      </c>
      <c r="AE72">
        <v>62</v>
      </c>
      <c r="AF72">
        <f t="shared" si="24"/>
        <v>1.2400000000000007</v>
      </c>
      <c r="AG72">
        <f t="shared" si="38"/>
        <v>1.2237690371324039</v>
      </c>
      <c r="AH72">
        <f t="shared" si="39"/>
        <v>-0.55685210934018614</v>
      </c>
      <c r="AL72">
        <v>62</v>
      </c>
      <c r="AM72">
        <f t="shared" si="25"/>
        <v>1.2400000000000007</v>
      </c>
      <c r="AN72">
        <f t="shared" si="40"/>
        <v>1.3485792866396553</v>
      </c>
      <c r="AO72">
        <f t="shared" si="41"/>
        <v>-0.7308878316665447</v>
      </c>
      <c r="AS72">
        <v>62</v>
      </c>
      <c r="AT72">
        <f t="shared" si="26"/>
        <v>1.2400000000000007</v>
      </c>
      <c r="AU72">
        <f t="shared" si="42"/>
        <v>1.3531478236308718</v>
      </c>
      <c r="AV72">
        <f t="shared" si="43"/>
        <v>-0.92202929570516523</v>
      </c>
      <c r="AZ72">
        <v>62</v>
      </c>
      <c r="BA72">
        <f t="shared" si="27"/>
        <v>1.2400000000000007</v>
      </c>
      <c r="BB72">
        <f t="shared" si="44"/>
        <v>1.2212218308546969</v>
      </c>
      <c r="BC72">
        <f t="shared" si="45"/>
        <v>-1.1272516682912541</v>
      </c>
      <c r="BG72">
        <v>62</v>
      </c>
      <c r="BH72">
        <f t="shared" si="28"/>
        <v>1.2400000000000007</v>
      </c>
      <c r="BI72">
        <f t="shared" si="46"/>
        <v>0.94801256155591718</v>
      </c>
      <c r="BJ72">
        <f t="shared" si="47"/>
        <v>-1.3400185238398195</v>
      </c>
      <c r="BN72">
        <v>62</v>
      </c>
      <c r="BO72">
        <f t="shared" si="29"/>
        <v>1.2400000000000007</v>
      </c>
      <c r="BP72">
        <f t="shared" si="48"/>
        <v>0.54363640630787757</v>
      </c>
      <c r="BQ72">
        <f t="shared" si="49"/>
        <v>-1.5502846046643457</v>
      </c>
    </row>
    <row r="73" spans="3:69" x14ac:dyDescent="0.25">
      <c r="C73">
        <v>63</v>
      </c>
      <c r="D73">
        <f t="shared" si="20"/>
        <v>1.2600000000000007</v>
      </c>
      <c r="E73">
        <f t="shared" si="50"/>
        <v>0.19626455267950763</v>
      </c>
      <c r="F73">
        <f t="shared" si="51"/>
        <v>-5.8741513291693491E-2</v>
      </c>
      <c r="J73">
        <v>63</v>
      </c>
      <c r="K73">
        <f t="shared" si="21"/>
        <v>1.2600000000000007</v>
      </c>
      <c r="L73">
        <f t="shared" si="32"/>
        <v>0.38973256009301227</v>
      </c>
      <c r="M73">
        <f t="shared" si="33"/>
        <v>-0.1182458931439949</v>
      </c>
      <c r="Q73">
        <v>63</v>
      </c>
      <c r="R73">
        <f t="shared" si="22"/>
        <v>1.2600000000000007</v>
      </c>
      <c r="S73">
        <f t="shared" si="34"/>
        <v>0.75687834725393055</v>
      </c>
      <c r="T73">
        <f t="shared" si="35"/>
        <v>-0.24251013060279719</v>
      </c>
      <c r="X73">
        <v>63</v>
      </c>
      <c r="Y73">
        <f t="shared" si="23"/>
        <v>1.2600000000000007</v>
      </c>
      <c r="Z73">
        <f t="shared" si="36"/>
        <v>1.0778119512774929</v>
      </c>
      <c r="AA73">
        <f t="shared" si="37"/>
        <v>-0.37834517190589301</v>
      </c>
      <c r="AE73">
        <v>63</v>
      </c>
      <c r="AF73">
        <f t="shared" si="24"/>
        <v>1.2600000000000007</v>
      </c>
      <c r="AG73">
        <f t="shared" si="38"/>
        <v>1.3273582719277897</v>
      </c>
      <c r="AH73">
        <f t="shared" si="39"/>
        <v>-0.5303049439016303</v>
      </c>
      <c r="AL73">
        <v>63</v>
      </c>
      <c r="AM73">
        <f t="shared" si="25"/>
        <v>1.2600000000000007</v>
      </c>
      <c r="AN73">
        <f t="shared" si="40"/>
        <v>1.4794153550975655</v>
      </c>
      <c r="AO73">
        <f t="shared" si="41"/>
        <v>-0.70129952456459344</v>
      </c>
      <c r="AS73">
        <v>63</v>
      </c>
      <c r="AT73">
        <f t="shared" si="26"/>
        <v>1.2600000000000007</v>
      </c>
      <c r="AU73">
        <f t="shared" si="42"/>
        <v>1.5093263800087837</v>
      </c>
      <c r="AV73">
        <f t="shared" si="43"/>
        <v>-0.89184276810498953</v>
      </c>
      <c r="AZ73">
        <v>63</v>
      </c>
      <c r="BA73">
        <f t="shared" si="27"/>
        <v>1.2600000000000007</v>
      </c>
      <c r="BB73">
        <f t="shared" si="44"/>
        <v>1.398256120668143</v>
      </c>
      <c r="BC73">
        <f t="shared" si="45"/>
        <v>-1.0992865458778913</v>
      </c>
      <c r="BG73">
        <v>63</v>
      </c>
      <c r="BH73">
        <f t="shared" si="28"/>
        <v>1.2600000000000007</v>
      </c>
      <c r="BI73">
        <f t="shared" si="46"/>
        <v>1.1388163622220169</v>
      </c>
      <c r="BJ73">
        <f t="shared" si="47"/>
        <v>-1.3172421965953791</v>
      </c>
      <c r="BN73">
        <v>63</v>
      </c>
      <c r="BO73">
        <f t="shared" si="29"/>
        <v>1.2600000000000007</v>
      </c>
      <c r="BP73">
        <f t="shared" si="48"/>
        <v>0.73959517614048798</v>
      </c>
      <c r="BQ73">
        <f t="shared" si="49"/>
        <v>-1.535492701141536</v>
      </c>
    </row>
    <row r="74" spans="3:69" x14ac:dyDescent="0.25">
      <c r="C74">
        <v>64</v>
      </c>
      <c r="D74">
        <f t="shared" si="20"/>
        <v>1.2800000000000007</v>
      </c>
      <c r="E74">
        <f t="shared" si="50"/>
        <v>0.20777126917348213</v>
      </c>
      <c r="F74">
        <f t="shared" si="51"/>
        <v>-5.4586087908223849E-2</v>
      </c>
      <c r="J74">
        <v>64</v>
      </c>
      <c r="K74">
        <f t="shared" si="21"/>
        <v>1.2800000000000007</v>
      </c>
      <c r="L74">
        <f t="shared" si="32"/>
        <v>0.41285478428200223</v>
      </c>
      <c r="M74">
        <f t="shared" si="33"/>
        <v>-0.10998879745835485</v>
      </c>
      <c r="Q74">
        <v>64</v>
      </c>
      <c r="R74">
        <f t="shared" si="22"/>
        <v>1.2800000000000007</v>
      </c>
      <c r="S74">
        <f t="shared" si="34"/>
        <v>0.80394579905124497</v>
      </c>
      <c r="T74">
        <f t="shared" si="35"/>
        <v>-0.22643121462177229</v>
      </c>
      <c r="X74">
        <v>64</v>
      </c>
      <c r="Y74">
        <f t="shared" si="23"/>
        <v>1.2800000000000007</v>
      </c>
      <c r="Z74">
        <f t="shared" si="36"/>
        <v>1.150211054932019</v>
      </c>
      <c r="AA74">
        <f t="shared" si="37"/>
        <v>-0.35534095080725264</v>
      </c>
      <c r="AE74">
        <v>64</v>
      </c>
      <c r="AF74">
        <f t="shared" si="24"/>
        <v>1.2800000000000007</v>
      </c>
      <c r="AG74">
        <f t="shared" si="38"/>
        <v>1.4264943713160358</v>
      </c>
      <c r="AH74">
        <f t="shared" si="39"/>
        <v>-0.50177505647530962</v>
      </c>
      <c r="AL74">
        <v>64</v>
      </c>
      <c r="AM74">
        <f t="shared" si="25"/>
        <v>1.2800000000000007</v>
      </c>
      <c r="AN74">
        <f t="shared" si="40"/>
        <v>1.6058767256412709</v>
      </c>
      <c r="AO74">
        <f t="shared" si="41"/>
        <v>-0.66918199005176804</v>
      </c>
      <c r="AS74">
        <v>64</v>
      </c>
      <c r="AT74">
        <f t="shared" si="26"/>
        <v>1.2800000000000007</v>
      </c>
      <c r="AU74">
        <f t="shared" si="42"/>
        <v>1.6618595164352867</v>
      </c>
      <c r="AV74">
        <f t="shared" si="43"/>
        <v>-0.85860557777628377</v>
      </c>
      <c r="AZ74">
        <v>64</v>
      </c>
      <c r="BA74">
        <f t="shared" si="27"/>
        <v>1.2800000000000007</v>
      </c>
      <c r="BB74">
        <f t="shared" si="44"/>
        <v>1.5728692892644656</v>
      </c>
      <c r="BC74">
        <f t="shared" si="45"/>
        <v>-1.067829160092602</v>
      </c>
      <c r="BG74">
        <v>64</v>
      </c>
      <c r="BH74">
        <f t="shared" si="28"/>
        <v>1.2800000000000007</v>
      </c>
      <c r="BI74">
        <f t="shared" si="46"/>
        <v>1.3285496538518062</v>
      </c>
      <c r="BJ74">
        <f t="shared" si="47"/>
        <v>-1.290671203518343</v>
      </c>
      <c r="BN74">
        <v>64</v>
      </c>
      <c r="BO74">
        <f t="shared" si="29"/>
        <v>1.2800000000000007</v>
      </c>
      <c r="BP74">
        <f t="shared" si="48"/>
        <v>0.93547304691942512</v>
      </c>
      <c r="BQ74">
        <f t="shared" si="49"/>
        <v>-1.5167832402031476</v>
      </c>
    </row>
    <row r="75" spans="3:69" x14ac:dyDescent="0.25">
      <c r="C75">
        <v>65</v>
      </c>
      <c r="D75">
        <f t="shared" si="20"/>
        <v>1.3000000000000007</v>
      </c>
      <c r="E75">
        <f t="shared" si="50"/>
        <v>0.21846483006145664</v>
      </c>
      <c r="F75">
        <f t="shared" si="51"/>
        <v>-5.0216791306994718E-2</v>
      </c>
      <c r="J75">
        <v>65</v>
      </c>
      <c r="K75">
        <f t="shared" si="21"/>
        <v>1.3000000000000007</v>
      </c>
      <c r="L75">
        <f t="shared" si="32"/>
        <v>0.4343691488171606</v>
      </c>
      <c r="M75">
        <f t="shared" si="33"/>
        <v>-0.10130141448201165</v>
      </c>
      <c r="Q75">
        <v>65</v>
      </c>
      <c r="R75">
        <f t="shared" si="22"/>
        <v>1.3000000000000007</v>
      </c>
      <c r="S75">
        <f t="shared" si="34"/>
        <v>0.84794804850670991</v>
      </c>
      <c r="T75">
        <f t="shared" si="35"/>
        <v>-0.2094722536516381</v>
      </c>
      <c r="X75">
        <v>65</v>
      </c>
      <c r="Y75">
        <f t="shared" si="23"/>
        <v>1.3000000000000007</v>
      </c>
      <c r="Z75">
        <f t="shared" si="36"/>
        <v>1.2184014220573294</v>
      </c>
      <c r="AA75">
        <f t="shared" si="37"/>
        <v>-0.33097292236610604</v>
      </c>
      <c r="AE75">
        <v>65</v>
      </c>
      <c r="AF75">
        <f t="shared" si="24"/>
        <v>1.3000000000000007</v>
      </c>
      <c r="AG75">
        <f t="shared" si="38"/>
        <v>1.5207669493720988</v>
      </c>
      <c r="AH75">
        <f t="shared" si="39"/>
        <v>-0.47135971748786765</v>
      </c>
      <c r="AL75">
        <v>65</v>
      </c>
      <c r="AM75">
        <f t="shared" si="25"/>
        <v>1.3000000000000007</v>
      </c>
      <c r="AN75">
        <f t="shared" si="40"/>
        <v>1.7274642683044494</v>
      </c>
      <c r="AO75">
        <f t="shared" si="41"/>
        <v>-0.63463270468567901</v>
      </c>
      <c r="AS75">
        <v>65</v>
      </c>
      <c r="AT75">
        <f t="shared" si="26"/>
        <v>1.3000000000000007</v>
      </c>
      <c r="AU75">
        <f t="shared" si="42"/>
        <v>1.8102181988439527</v>
      </c>
      <c r="AV75">
        <f t="shared" si="43"/>
        <v>-0.82240121379940467</v>
      </c>
      <c r="AZ75">
        <v>65</v>
      </c>
      <c r="BA75">
        <f t="shared" si="27"/>
        <v>1.3000000000000007</v>
      </c>
      <c r="BB75">
        <f t="shared" si="44"/>
        <v>1.7445958976698148</v>
      </c>
      <c r="BC75">
        <f t="shared" si="45"/>
        <v>-1.0329372421392058</v>
      </c>
      <c r="BG75">
        <v>65</v>
      </c>
      <c r="BH75">
        <f t="shared" si="28"/>
        <v>1.3000000000000007</v>
      </c>
      <c r="BI75">
        <f t="shared" si="46"/>
        <v>1.5169097408954633</v>
      </c>
      <c r="BJ75">
        <f t="shared" si="47"/>
        <v>-1.2603330087004336</v>
      </c>
      <c r="BN75">
        <v>65</v>
      </c>
      <c r="BO75">
        <f t="shared" si="29"/>
        <v>1.3000000000000007</v>
      </c>
      <c r="BP75">
        <f t="shared" si="48"/>
        <v>1.1311872098963591</v>
      </c>
      <c r="BQ75">
        <f t="shared" si="49"/>
        <v>-1.4941594960052205</v>
      </c>
    </row>
    <row r="76" spans="3:69" x14ac:dyDescent="0.25">
      <c r="C76">
        <v>66</v>
      </c>
      <c r="D76">
        <f t="shared" si="20"/>
        <v>1.3200000000000007</v>
      </c>
      <c r="E76">
        <f t="shared" si="50"/>
        <v>0.22830318500134583</v>
      </c>
      <c r="F76">
        <f t="shared" si="51"/>
        <v>-4.5650727606967798E-2</v>
      </c>
      <c r="J76">
        <v>66</v>
      </c>
      <c r="K76">
        <f t="shared" si="21"/>
        <v>1.3200000000000007</v>
      </c>
      <c r="L76">
        <f t="shared" si="32"/>
        <v>0.45419028475263634</v>
      </c>
      <c r="M76">
        <f t="shared" si="33"/>
        <v>-9.2217608786958921E-2</v>
      </c>
      <c r="Q76">
        <v>66</v>
      </c>
      <c r="R76">
        <f t="shared" si="22"/>
        <v>1.3200000000000007</v>
      </c>
      <c r="S76">
        <f t="shared" si="34"/>
        <v>0.88870501735162366</v>
      </c>
      <c r="T76">
        <f t="shared" si="35"/>
        <v>-0.19169815330460563</v>
      </c>
      <c r="X76">
        <v>66</v>
      </c>
      <c r="Y76">
        <f t="shared" si="23"/>
        <v>1.3200000000000007</v>
      </c>
      <c r="Z76">
        <f t="shared" si="36"/>
        <v>1.2820942289825703</v>
      </c>
      <c r="AA76">
        <f t="shared" si="37"/>
        <v>-0.30533103778645465</v>
      </c>
      <c r="AE76">
        <v>66</v>
      </c>
      <c r="AF76">
        <f t="shared" si="24"/>
        <v>1.3200000000000007</v>
      </c>
      <c r="AG76">
        <f t="shared" si="38"/>
        <v>1.6097701862514093</v>
      </c>
      <c r="AH76">
        <f t="shared" si="39"/>
        <v>-0.43916431376283949</v>
      </c>
      <c r="AL76">
        <v>66</v>
      </c>
      <c r="AM76">
        <f t="shared" si="25"/>
        <v>1.3200000000000007</v>
      </c>
      <c r="AN76">
        <f t="shared" si="40"/>
        <v>1.8436690962611124</v>
      </c>
      <c r="AO76">
        <f t="shared" si="41"/>
        <v>-0.59775932276045673</v>
      </c>
      <c r="AS76">
        <v>66</v>
      </c>
      <c r="AT76">
        <f t="shared" si="26"/>
        <v>1.3200000000000007</v>
      </c>
      <c r="AU76">
        <f t="shared" si="42"/>
        <v>1.9538434471868367</v>
      </c>
      <c r="AV76">
        <f t="shared" si="43"/>
        <v>-0.78332434485566793</v>
      </c>
      <c r="AZ76">
        <v>66</v>
      </c>
      <c r="BA76">
        <f t="shared" si="27"/>
        <v>1.3200000000000007</v>
      </c>
      <c r="BB76">
        <f t="shared" si="44"/>
        <v>1.9129221552229319</v>
      </c>
      <c r="BC76">
        <f t="shared" si="45"/>
        <v>-0.99467879903474721</v>
      </c>
      <c r="BG76">
        <v>66</v>
      </c>
      <c r="BH76">
        <f t="shared" si="28"/>
        <v>1.3200000000000007</v>
      </c>
      <c r="BI76">
        <f t="shared" si="46"/>
        <v>1.7035393980792941</v>
      </c>
      <c r="BJ76">
        <f t="shared" si="47"/>
        <v>-1.2262622207388478</v>
      </c>
      <c r="BN76">
        <v>66</v>
      </c>
      <c r="BO76">
        <f t="shared" si="29"/>
        <v>1.3200000000000007</v>
      </c>
      <c r="BP76">
        <f t="shared" si="48"/>
        <v>1.3266119175708062</v>
      </c>
      <c r="BQ76">
        <f t="shared" si="49"/>
        <v>-1.4676272576538043</v>
      </c>
    </row>
    <row r="77" spans="3:69" x14ac:dyDescent="0.25">
      <c r="C77">
        <v>67</v>
      </c>
      <c r="D77">
        <f t="shared" ref="D77:D140" si="52">D76+$C$6</f>
        <v>1.3400000000000007</v>
      </c>
      <c r="E77">
        <f t="shared" si="50"/>
        <v>0.2372476201728291</v>
      </c>
      <c r="F77">
        <f t="shared" si="51"/>
        <v>-4.0905775203511213E-2</v>
      </c>
      <c r="J77">
        <v>67</v>
      </c>
      <c r="K77">
        <f t="shared" ref="K77:K140" si="53">K76+$C$6</f>
        <v>1.3400000000000007</v>
      </c>
      <c r="L77">
        <f t="shared" si="32"/>
        <v>0.47223932889658421</v>
      </c>
      <c r="M77">
        <f t="shared" si="33"/>
        <v>-8.2772822209027236E-2</v>
      </c>
      <c r="Q77">
        <v>67</v>
      </c>
      <c r="R77">
        <f t="shared" ref="R77:R140" si="54">R76+$C$6</f>
        <v>1.3400000000000007</v>
      </c>
      <c r="S77">
        <f t="shared" si="34"/>
        <v>0.92604815560992182</v>
      </c>
      <c r="T77">
        <f t="shared" si="35"/>
        <v>-0.17317719019240718</v>
      </c>
      <c r="X77">
        <v>67</v>
      </c>
      <c r="Y77">
        <f t="shared" ref="Y77:Y140" si="55">Y76+$C$6</f>
        <v>1.3400000000000007</v>
      </c>
      <c r="Z77">
        <f t="shared" si="36"/>
        <v>1.3410135769367015</v>
      </c>
      <c r="AA77">
        <f t="shared" si="37"/>
        <v>-0.27851076624772064</v>
      </c>
      <c r="AE77">
        <v>67</v>
      </c>
      <c r="AF77">
        <f t="shared" ref="AF77:AF140" si="56">AF76+$C$6</f>
        <v>1.3400000000000007</v>
      </c>
      <c r="AG77">
        <f t="shared" si="38"/>
        <v>1.693106098921578</v>
      </c>
      <c r="AH77">
        <f t="shared" si="39"/>
        <v>-0.40530219178440791</v>
      </c>
      <c r="AL77">
        <v>67</v>
      </c>
      <c r="AM77">
        <f t="shared" ref="AM77:AM140" si="57">AM76+$C$6</f>
        <v>1.3400000000000007</v>
      </c>
      <c r="AN77">
        <f t="shared" si="40"/>
        <v>1.9539762786307822</v>
      </c>
      <c r="AO77">
        <f t="shared" si="41"/>
        <v>-0.55867979718784111</v>
      </c>
      <c r="AS77">
        <v>67</v>
      </c>
      <c r="AT77">
        <f t="shared" ref="AT77:AT140" si="58">AT76+$C$6</f>
        <v>1.3400000000000007</v>
      </c>
      <c r="AU77">
        <f t="shared" si="42"/>
        <v>2.0921486618944471</v>
      </c>
      <c r="AV77">
        <f t="shared" si="43"/>
        <v>-0.74148137161777894</v>
      </c>
      <c r="AZ77">
        <v>67</v>
      </c>
      <c r="BA77">
        <f t="shared" ref="BA77:BA140" si="59">BA76+$C$6</f>
        <v>1.3400000000000007</v>
      </c>
      <c r="BB77">
        <f t="shared" si="44"/>
        <v>2.0772846247209973</v>
      </c>
      <c r="BC77">
        <f t="shared" si="45"/>
        <v>-0.95313310654032724</v>
      </c>
      <c r="BG77">
        <v>67</v>
      </c>
      <c r="BH77">
        <f t="shared" ref="BH77:BH140" si="60">BH76+$C$6</f>
        <v>1.3400000000000007</v>
      </c>
      <c r="BI77">
        <f t="shared" si="46"/>
        <v>1.8880210492724947</v>
      </c>
      <c r="BJ77">
        <f t="shared" si="47"/>
        <v>-1.188501799753398</v>
      </c>
      <c r="BN77">
        <v>67</v>
      </c>
      <c r="BO77">
        <f t="shared" ref="BO77:BO140" si="61">BO76+$C$6</f>
        <v>1.3400000000000007</v>
      </c>
      <c r="BP77">
        <f t="shared" si="48"/>
        <v>1.5215697444889709</v>
      </c>
      <c r="BQ77">
        <f t="shared" si="49"/>
        <v>-1.4371958627640249</v>
      </c>
    </row>
    <row r="78" spans="3:69" x14ac:dyDescent="0.25">
      <c r="C78">
        <v>68</v>
      </c>
      <c r="D78">
        <f t="shared" si="52"/>
        <v>1.3600000000000008</v>
      </c>
      <c r="E78">
        <f t="shared" si="50"/>
        <v>0.24526291636720265</v>
      </c>
      <c r="F78">
        <f t="shared" si="51"/>
        <v>-3.6000516876167163E-2</v>
      </c>
      <c r="J78">
        <v>68</v>
      </c>
      <c r="K78">
        <f t="shared" si="53"/>
        <v>1.3600000000000008</v>
      </c>
      <c r="L78">
        <f t="shared" si="32"/>
        <v>0.48844428297269732</v>
      </c>
      <c r="M78">
        <f t="shared" si="33"/>
        <v>-7.3003936549573295E-2</v>
      </c>
      <c r="Q78">
        <v>68</v>
      </c>
      <c r="R78">
        <f t="shared" si="54"/>
        <v>1.3600000000000008</v>
      </c>
      <c r="S78">
        <f t="shared" si="34"/>
        <v>0.95982148011850255</v>
      </c>
      <c r="T78">
        <f t="shared" si="35"/>
        <v>-0.15398076059003712</v>
      </c>
      <c r="X78">
        <v>68</v>
      </c>
      <c r="Y78">
        <f t="shared" si="55"/>
        <v>1.3600000000000008</v>
      </c>
      <c r="Z78">
        <f t="shared" si="36"/>
        <v>1.3948987017996299</v>
      </c>
      <c r="AA78">
        <f t="shared" si="37"/>
        <v>-0.25061279221172805</v>
      </c>
      <c r="AE78">
        <v>68</v>
      </c>
      <c r="AF78">
        <f t="shared" si="56"/>
        <v>1.3600000000000008</v>
      </c>
      <c r="AG78">
        <f t="shared" si="38"/>
        <v>1.7703882104851285</v>
      </c>
      <c r="AH78">
        <f t="shared" si="39"/>
        <v>-0.36989442757470536</v>
      </c>
      <c r="AL78">
        <v>68</v>
      </c>
      <c r="AM78">
        <f t="shared" si="57"/>
        <v>1.3600000000000008</v>
      </c>
      <c r="AN78">
        <f t="shared" si="40"/>
        <v>2.0578694472345798</v>
      </c>
      <c r="AO78">
        <f t="shared" si="41"/>
        <v>-0.51752240824314955</v>
      </c>
      <c r="AS78">
        <v>68</v>
      </c>
      <c r="AT78">
        <f t="shared" si="58"/>
        <v>1.3600000000000008</v>
      </c>
      <c r="AU78">
        <f t="shared" si="42"/>
        <v>2.2245233609719075</v>
      </c>
      <c r="AV78">
        <f t="shared" si="43"/>
        <v>-0.69699090439834077</v>
      </c>
      <c r="AZ78">
        <v>68</v>
      </c>
      <c r="BA78">
        <f t="shared" si="59"/>
        <v>1.3600000000000008</v>
      </c>
      <c r="BB78">
        <f t="shared" si="44"/>
        <v>2.2370704856858654</v>
      </c>
      <c r="BC78">
        <f t="shared" si="45"/>
        <v>-0.90839169682660992</v>
      </c>
      <c r="BG78">
        <v>68</v>
      </c>
      <c r="BH78">
        <f t="shared" si="60"/>
        <v>1.3600000000000008</v>
      </c>
      <c r="BI78">
        <f t="shared" si="46"/>
        <v>2.069872025780966</v>
      </c>
      <c r="BJ78">
        <f t="shared" si="47"/>
        <v>-1.1471043592377788</v>
      </c>
      <c r="BN78">
        <v>68</v>
      </c>
      <c r="BO78">
        <f t="shared" si="61"/>
        <v>1.3600000000000008</v>
      </c>
      <c r="BP78">
        <f t="shared" si="48"/>
        <v>1.7158231345272088</v>
      </c>
      <c r="BQ78">
        <f t="shared" si="49"/>
        <v>-1.4028794000734808</v>
      </c>
    </row>
    <row r="79" spans="3:69" x14ac:dyDescent="0.25">
      <c r="C79">
        <v>69</v>
      </c>
      <c r="D79">
        <f t="shared" si="52"/>
        <v>1.3800000000000008</v>
      </c>
      <c r="E79">
        <f t="shared" si="50"/>
        <v>0.25231749361204853</v>
      </c>
      <c r="F79">
        <f t="shared" si="51"/>
        <v>-3.095416700392619E-2</v>
      </c>
      <c r="J79">
        <v>69</v>
      </c>
      <c r="K79">
        <f t="shared" si="53"/>
        <v>1.3800000000000008</v>
      </c>
      <c r="L79">
        <f t="shared" si="32"/>
        <v>0.50274034797830491</v>
      </c>
      <c r="M79">
        <f t="shared" si="33"/>
        <v>-6.2949129590007202E-2</v>
      </c>
      <c r="Q79">
        <v>69</v>
      </c>
      <c r="R79">
        <f t="shared" si="54"/>
        <v>1.3800000000000008</v>
      </c>
      <c r="S79">
        <f t="shared" si="34"/>
        <v>0.98988258791996253</v>
      </c>
      <c r="T79">
        <f t="shared" si="35"/>
        <v>-0.13418310883163787</v>
      </c>
      <c r="X79">
        <v>69</v>
      </c>
      <c r="Y79">
        <f t="shared" si="55"/>
        <v>1.3800000000000008</v>
      </c>
      <c r="Z79">
        <f t="shared" si="36"/>
        <v>1.4435062421308993</v>
      </c>
      <c r="AA79">
        <f t="shared" si="37"/>
        <v>-0.22174266736911008</v>
      </c>
      <c r="AE79">
        <v>69</v>
      </c>
      <c r="AF79">
        <f t="shared" si="56"/>
        <v>1.3800000000000008</v>
      </c>
      <c r="AG79">
        <f t="shared" si="38"/>
        <v>1.8412455428557453</v>
      </c>
      <c r="AH79">
        <f t="shared" si="39"/>
        <v>-0.33306951671759044</v>
      </c>
      <c r="AL79">
        <v>69</v>
      </c>
      <c r="AM79">
        <f t="shared" si="57"/>
        <v>1.3800000000000008</v>
      </c>
      <c r="AN79">
        <f t="shared" si="40"/>
        <v>2.1548362358528608</v>
      </c>
      <c r="AO79">
        <f t="shared" si="41"/>
        <v>-0.47442568352609232</v>
      </c>
      <c r="AS79">
        <v>69</v>
      </c>
      <c r="AT79">
        <f t="shared" si="58"/>
        <v>1.3800000000000008</v>
      </c>
      <c r="AU79">
        <f t="shared" si="42"/>
        <v>2.3503383659817367</v>
      </c>
      <c r="AV79">
        <f t="shared" si="43"/>
        <v>-0.64998413707870606</v>
      </c>
      <c r="AZ79">
        <v>69</v>
      </c>
      <c r="BA79">
        <f t="shared" si="59"/>
        <v>1.3800000000000008</v>
      </c>
      <c r="BB79">
        <f t="shared" si="44"/>
        <v>2.3916195491263781</v>
      </c>
      <c r="BC79">
        <f t="shared" si="45"/>
        <v>-0.86055930584408236</v>
      </c>
      <c r="BG79">
        <v>69</v>
      </c>
      <c r="BH79">
        <f t="shared" si="60"/>
        <v>1.3800000000000008</v>
      </c>
      <c r="BI79">
        <f t="shared" si="46"/>
        <v>2.2485411731292881</v>
      </c>
      <c r="BJ79">
        <f t="shared" si="47"/>
        <v>-1.1021335357751929</v>
      </c>
      <c r="BN79">
        <v>69</v>
      </c>
      <c r="BO79">
        <f t="shared" si="61"/>
        <v>1.3800000000000008</v>
      </c>
      <c r="BP79">
        <f t="shared" si="48"/>
        <v>1.9090664038497764</v>
      </c>
      <c r="BQ79">
        <f t="shared" si="49"/>
        <v>-1.3646980719964852</v>
      </c>
    </row>
    <row r="80" spans="3:69" x14ac:dyDescent="0.25">
      <c r="C80">
        <v>70</v>
      </c>
      <c r="D80">
        <f t="shared" si="52"/>
        <v>1.4000000000000008</v>
      </c>
      <c r="E80">
        <f t="shared" si="50"/>
        <v>0.25838354152864784</v>
      </c>
      <c r="F80">
        <f t="shared" si="51"/>
        <v>-2.5786496173353234E-2</v>
      </c>
      <c r="J80">
        <v>70</v>
      </c>
      <c r="K80">
        <f t="shared" si="53"/>
        <v>1.4000000000000008</v>
      </c>
      <c r="L80">
        <f t="shared" si="32"/>
        <v>0.51507023056092349</v>
      </c>
      <c r="M80">
        <f t="shared" si="33"/>
        <v>-5.2647724978788731E-2</v>
      </c>
      <c r="Q80">
        <v>70</v>
      </c>
      <c r="R80">
        <f t="shared" si="54"/>
        <v>1.4000000000000008</v>
      </c>
      <c r="S80">
        <f t="shared" si="34"/>
        <v>1.0161036262182628</v>
      </c>
      <c r="T80">
        <f t="shared" si="35"/>
        <v>-0.11386103630727261</v>
      </c>
      <c r="X80">
        <v>70</v>
      </c>
      <c r="Y80">
        <f t="shared" si="55"/>
        <v>1.4000000000000008</v>
      </c>
      <c r="Z80">
        <f t="shared" si="36"/>
        <v>1.4866125134071508</v>
      </c>
      <c r="AA80">
        <f t="shared" si="37"/>
        <v>-0.19201041710096706</v>
      </c>
      <c r="AE80">
        <v>70</v>
      </c>
      <c r="AF80">
        <f t="shared" si="56"/>
        <v>1.4000000000000008</v>
      </c>
      <c r="AG80">
        <f t="shared" si="38"/>
        <v>1.9053268393093084</v>
      </c>
      <c r="AH80">
        <f t="shared" si="39"/>
        <v>-0.2949629799314043</v>
      </c>
      <c r="AL80">
        <v>70</v>
      </c>
      <c r="AM80">
        <f t="shared" si="57"/>
        <v>1.4000000000000008</v>
      </c>
      <c r="AN80">
        <f t="shared" si="40"/>
        <v>2.2443744525721212</v>
      </c>
      <c r="AO80">
        <f t="shared" si="41"/>
        <v>-0.42953819447464991</v>
      </c>
      <c r="AS80">
        <v>70</v>
      </c>
      <c r="AT80">
        <f t="shared" si="58"/>
        <v>1.4000000000000008</v>
      </c>
      <c r="AU80">
        <f t="shared" si="42"/>
        <v>2.4689524263610072</v>
      </c>
      <c r="AV80">
        <f t="shared" si="43"/>
        <v>-0.60060508855148587</v>
      </c>
      <c r="AZ80">
        <v>70</v>
      </c>
      <c r="BA80">
        <f t="shared" si="59"/>
        <v>1.4000000000000008</v>
      </c>
      <c r="BB80">
        <f t="shared" si="44"/>
        <v>2.540228190986618</v>
      </c>
      <c r="BC80">
        <f t="shared" si="45"/>
        <v>-0.80975474202435005</v>
      </c>
      <c r="BG80">
        <v>70</v>
      </c>
      <c r="BH80">
        <f t="shared" si="60"/>
        <v>1.4000000000000008</v>
      </c>
      <c r="BI80">
        <f t="shared" si="46"/>
        <v>2.4234070996520289</v>
      </c>
      <c r="BJ80">
        <f t="shared" si="47"/>
        <v>-1.0536653937821523</v>
      </c>
      <c r="BN80">
        <v>70</v>
      </c>
      <c r="BO80">
        <f t="shared" si="61"/>
        <v>1.4000000000000008</v>
      </c>
      <c r="BP80">
        <f t="shared" si="48"/>
        <v>2.1009184216478709</v>
      </c>
      <c r="BQ80">
        <f t="shared" si="49"/>
        <v>-1.3226797035635278</v>
      </c>
    </row>
    <row r="81" spans="3:69" x14ac:dyDescent="0.25">
      <c r="C81">
        <v>71</v>
      </c>
      <c r="D81">
        <f t="shared" si="52"/>
        <v>1.4200000000000008</v>
      </c>
      <c r="E81">
        <f t="shared" si="50"/>
        <v>0.2634371346762856</v>
      </c>
      <c r="F81">
        <f t="shared" si="51"/>
        <v>-2.0517753479827521E-2</v>
      </c>
      <c r="J81">
        <v>71</v>
      </c>
      <c r="K81">
        <f t="shared" si="53"/>
        <v>1.4200000000000008</v>
      </c>
      <c r="L81">
        <f t="shared" si="32"/>
        <v>0.52538441833387839</v>
      </c>
      <c r="M81">
        <f t="shared" si="33"/>
        <v>-4.2140036612111159E-2</v>
      </c>
      <c r="Q81">
        <v>71</v>
      </c>
      <c r="R81">
        <f t="shared" si="54"/>
        <v>1.4200000000000008</v>
      </c>
      <c r="S81">
        <f t="shared" si="34"/>
        <v>1.0383722002476885</v>
      </c>
      <c r="T81">
        <f t="shared" si="35"/>
        <v>-9.3093592302318839E-2</v>
      </c>
      <c r="X81">
        <v>71</v>
      </c>
      <c r="Y81">
        <f t="shared" si="55"/>
        <v>1.4200000000000008</v>
      </c>
      <c r="Z81">
        <f t="shared" si="36"/>
        <v>1.524015732425078</v>
      </c>
      <c r="AA81">
        <f t="shared" si="37"/>
        <v>-0.16153010245246549</v>
      </c>
      <c r="AE81">
        <v>71</v>
      </c>
      <c r="AF81">
        <f t="shared" si="56"/>
        <v>1.4200000000000008</v>
      </c>
      <c r="AG81">
        <f t="shared" si="38"/>
        <v>1.9623049074018308</v>
      </c>
      <c r="AH81">
        <f t="shared" si="39"/>
        <v>-0.25571688178336771</v>
      </c>
      <c r="AL81">
        <v>71</v>
      </c>
      <c r="AM81">
        <f t="shared" si="57"/>
        <v>1.4200000000000008</v>
      </c>
      <c r="AN81">
        <f t="shared" si="40"/>
        <v>2.3259988471191222</v>
      </c>
      <c r="AO81">
        <f t="shared" si="41"/>
        <v>-0.38301821753226745</v>
      </c>
      <c r="AS81">
        <v>71</v>
      </c>
      <c r="AT81">
        <f t="shared" si="58"/>
        <v>1.4200000000000008</v>
      </c>
      <c r="AU81">
        <f t="shared" si="42"/>
        <v>2.5797202135023691</v>
      </c>
      <c r="AV81">
        <f t="shared" si="43"/>
        <v>-0.54901068428143851</v>
      </c>
      <c r="AZ81">
        <v>71</v>
      </c>
      <c r="BA81">
        <f t="shared" si="59"/>
        <v>1.4200000000000008</v>
      </c>
      <c r="BB81">
        <f t="shared" si="44"/>
        <v>2.6821553283159214</v>
      </c>
      <c r="BC81">
        <f t="shared" si="45"/>
        <v>-0.75611163545803162</v>
      </c>
      <c r="BG81">
        <v>71</v>
      </c>
      <c r="BH81">
        <f t="shared" si="60"/>
        <v>1.4200000000000008</v>
      </c>
      <c r="BI81">
        <f t="shared" si="46"/>
        <v>2.5937783725741057</v>
      </c>
      <c r="BJ81">
        <f t="shared" si="47"/>
        <v>-1.0017898263306702</v>
      </c>
      <c r="BN81">
        <v>71</v>
      </c>
      <c r="BO81">
        <f t="shared" si="61"/>
        <v>1.4200000000000008</v>
      </c>
      <c r="BP81">
        <f t="shared" si="48"/>
        <v>2.2909162465936226</v>
      </c>
      <c r="BQ81">
        <f t="shared" si="49"/>
        <v>-1.2768613786316554</v>
      </c>
    </row>
    <row r="82" spans="3:69" x14ac:dyDescent="0.25">
      <c r="C82">
        <v>72</v>
      </c>
      <c r="D82">
        <f t="shared" si="52"/>
        <v>1.4400000000000008</v>
      </c>
      <c r="E82">
        <f t="shared" si="50"/>
        <v>0.26745833220505261</v>
      </c>
      <c r="F82">
        <f t="shared" si="51"/>
        <v>-1.5168586835726468E-2</v>
      </c>
      <c r="J82">
        <v>72</v>
      </c>
      <c r="K82">
        <f t="shared" si="53"/>
        <v>1.4400000000000008</v>
      </c>
      <c r="L82">
        <f t="shared" si="32"/>
        <v>0.53364142122967306</v>
      </c>
      <c r="M82">
        <f t="shared" si="33"/>
        <v>-3.1467208187517699E-2</v>
      </c>
      <c r="Q82">
        <v>72</v>
      </c>
      <c r="R82">
        <f t="shared" si="54"/>
        <v>1.4400000000000008</v>
      </c>
      <c r="S82">
        <f t="shared" si="34"/>
        <v>1.0565922006859048</v>
      </c>
      <c r="T82">
        <f t="shared" si="35"/>
        <v>-7.1961748288600746E-2</v>
      </c>
      <c r="X82">
        <v>72</v>
      </c>
      <c r="Y82">
        <f t="shared" si="55"/>
        <v>1.4400000000000008</v>
      </c>
      <c r="Z82">
        <f t="shared" si="36"/>
        <v>1.5555381337940895</v>
      </c>
      <c r="AA82">
        <f t="shared" si="37"/>
        <v>-0.13041933977658371</v>
      </c>
      <c r="AE82">
        <v>72</v>
      </c>
      <c r="AF82">
        <f t="shared" si="56"/>
        <v>1.4400000000000008</v>
      </c>
      <c r="AG82">
        <f t="shared" si="38"/>
        <v>2.0118809600154743</v>
      </c>
      <c r="AH82">
        <f t="shared" si="39"/>
        <v>-0.21547926258305822</v>
      </c>
      <c r="AL82">
        <v>72</v>
      </c>
      <c r="AM82">
        <f t="shared" si="57"/>
        <v>1.4400000000000008</v>
      </c>
      <c r="AN82">
        <f t="shared" si="40"/>
        <v>2.3992482978824397</v>
      </c>
      <c r="AO82">
        <f t="shared" si="41"/>
        <v>-0.33503325157461866</v>
      </c>
      <c r="AS82">
        <v>72</v>
      </c>
      <c r="AT82">
        <f t="shared" si="58"/>
        <v>1.4400000000000008</v>
      </c>
      <c r="AU82">
        <f t="shared" si="42"/>
        <v>2.6820015507467359</v>
      </c>
      <c r="AV82">
        <f t="shared" si="43"/>
        <v>-0.49537065326650381</v>
      </c>
      <c r="AZ82">
        <v>72</v>
      </c>
      <c r="BA82">
        <f t="shared" si="59"/>
        <v>1.4400000000000008</v>
      </c>
      <c r="BB82">
        <f t="shared" si="44"/>
        <v>2.8166305005545835</v>
      </c>
      <c r="BC82">
        <f t="shared" si="45"/>
        <v>-0.69977902544693993</v>
      </c>
      <c r="BG82">
        <v>72</v>
      </c>
      <c r="BH82">
        <f t="shared" si="60"/>
        <v>1.4400000000000008</v>
      </c>
      <c r="BI82">
        <f t="shared" si="46"/>
        <v>2.7588959625927285</v>
      </c>
      <c r="BJ82">
        <f t="shared" si="47"/>
        <v>-0.9466119070788156</v>
      </c>
      <c r="BN82">
        <v>72</v>
      </c>
      <c r="BO82">
        <f t="shared" si="61"/>
        <v>1.4400000000000008</v>
      </c>
      <c r="BP82">
        <f t="shared" si="48"/>
        <v>2.4785100521045238</v>
      </c>
      <c r="BQ82">
        <f t="shared" si="49"/>
        <v>-1.227291177589565</v>
      </c>
    </row>
    <row r="83" spans="3:69" x14ac:dyDescent="0.25">
      <c r="C83">
        <v>73</v>
      </c>
      <c r="D83">
        <f t="shared" si="52"/>
        <v>1.4600000000000009</v>
      </c>
      <c r="E83">
        <f t="shared" si="50"/>
        <v>0.27043126121689071</v>
      </c>
      <c r="F83">
        <f t="shared" si="51"/>
        <v>-9.7599616113886543E-3</v>
      </c>
      <c r="J83">
        <v>73</v>
      </c>
      <c r="K83">
        <f t="shared" si="53"/>
        <v>1.4600000000000009</v>
      </c>
      <c r="L83">
        <f t="shared" si="32"/>
        <v>0.53980797624494181</v>
      </c>
      <c r="M83">
        <f t="shared" si="33"/>
        <v>-2.0671048662618863E-2</v>
      </c>
      <c r="Q83">
        <v>73</v>
      </c>
      <c r="R83">
        <f t="shared" si="54"/>
        <v>1.4600000000000009</v>
      </c>
      <c r="S83">
        <f t="shared" si="34"/>
        <v>1.0706845331568322</v>
      </c>
      <c r="T83">
        <f t="shared" si="35"/>
        <v>-5.0548057625464105E-2</v>
      </c>
      <c r="X83">
        <v>73</v>
      </c>
      <c r="Y83">
        <f t="shared" si="55"/>
        <v>1.4600000000000009</v>
      </c>
      <c r="Z83">
        <f t="shared" si="36"/>
        <v>1.5810279205744138</v>
      </c>
      <c r="AA83">
        <f t="shared" si="37"/>
        <v>-9.8798781365095428E-2</v>
      </c>
      <c r="AE83">
        <v>73</v>
      </c>
      <c r="AF83">
        <f t="shared" si="56"/>
        <v>1.4600000000000009</v>
      </c>
      <c r="AG83">
        <f t="shared" si="38"/>
        <v>2.053788823889624</v>
      </c>
      <c r="AH83">
        <f t="shared" si="39"/>
        <v>-0.17440348610526574</v>
      </c>
      <c r="AL83">
        <v>73</v>
      </c>
      <c r="AM83">
        <f t="shared" si="57"/>
        <v>1.4600000000000009</v>
      </c>
      <c r="AN83">
        <f t="shared" si="40"/>
        <v>2.4636932101555562</v>
      </c>
      <c r="AO83">
        <f t="shared" si="41"/>
        <v>-0.28575938737150752</v>
      </c>
      <c r="AS83">
        <v>73</v>
      </c>
      <c r="AT83">
        <f t="shared" si="58"/>
        <v>1.4600000000000009</v>
      </c>
      <c r="AU83">
        <f t="shared" si="42"/>
        <v>2.7751716760009719</v>
      </c>
      <c r="AV83">
        <f t="shared" si="43"/>
        <v>-0.43986721974648435</v>
      </c>
      <c r="AZ83">
        <v>73</v>
      </c>
      <c r="BA83">
        <f t="shared" si="59"/>
        <v>1.4600000000000009</v>
      </c>
      <c r="BB83">
        <f t="shared" si="44"/>
        <v>2.9428640380811983</v>
      </c>
      <c r="BC83">
        <f t="shared" si="45"/>
        <v>-0.64092174468531593</v>
      </c>
      <c r="BG83">
        <v>73</v>
      </c>
      <c r="BH83">
        <f t="shared" si="60"/>
        <v>1.4600000000000009</v>
      </c>
      <c r="BI83">
        <f t="shared" si="46"/>
        <v>2.9179382111261098</v>
      </c>
      <c r="BJ83">
        <f t="shared" si="47"/>
        <v>-0.88825314285629342</v>
      </c>
      <c r="BN83">
        <v>73</v>
      </c>
      <c r="BO83">
        <f t="shared" si="61"/>
        <v>1.4600000000000009</v>
      </c>
      <c r="BP83">
        <f t="shared" si="48"/>
        <v>2.6630597231936757</v>
      </c>
      <c r="BQ83">
        <f t="shared" si="49"/>
        <v>-1.1740299831256915</v>
      </c>
    </row>
    <row r="84" spans="3:69" x14ac:dyDescent="0.25">
      <c r="C84">
        <v>74</v>
      </c>
      <c r="D84">
        <f t="shared" si="52"/>
        <v>1.4800000000000009</v>
      </c>
      <c r="E84">
        <f t="shared" si="50"/>
        <v>0.27234418332256283</v>
      </c>
      <c r="F84">
        <f t="shared" si="51"/>
        <v>-4.3130779449373977E-3</v>
      </c>
      <c r="J84">
        <v>74</v>
      </c>
      <c r="K84">
        <f t="shared" si="53"/>
        <v>1.4800000000000009</v>
      </c>
      <c r="L84">
        <f t="shared" si="32"/>
        <v>0.54385921325806696</v>
      </c>
      <c r="M84">
        <f t="shared" si="33"/>
        <v>-9.7938643974575246E-3</v>
      </c>
      <c r="Q84">
        <v>74</v>
      </c>
      <c r="R84">
        <f t="shared" si="54"/>
        <v>1.4800000000000009</v>
      </c>
      <c r="S84">
        <f t="shared" si="34"/>
        <v>1.0805877339057726</v>
      </c>
      <c r="T84">
        <f t="shared" si="35"/>
        <v>-2.8936302947348651E-2</v>
      </c>
      <c r="X84">
        <v>74</v>
      </c>
      <c r="Y84">
        <f t="shared" si="55"/>
        <v>1.4800000000000009</v>
      </c>
      <c r="Z84">
        <f t="shared" si="36"/>
        <v>1.6003609935375629</v>
      </c>
      <c r="AA84">
        <f t="shared" si="37"/>
        <v>-6.6791561494344176E-2</v>
      </c>
      <c r="AE84">
        <v>74</v>
      </c>
      <c r="AF84">
        <f t="shared" si="56"/>
        <v>1.4800000000000009</v>
      </c>
      <c r="AG84">
        <f t="shared" si="38"/>
        <v>2.0877988817930908</v>
      </c>
      <c r="AH84">
        <f t="shared" si="39"/>
        <v>-0.13264750846940393</v>
      </c>
      <c r="AL84">
        <v>74</v>
      </c>
      <c r="AM84">
        <f t="shared" si="57"/>
        <v>1.4800000000000009</v>
      </c>
      <c r="AN84">
        <f t="shared" si="40"/>
        <v>2.5189428906747224</v>
      </c>
      <c r="AO84">
        <f t="shared" si="41"/>
        <v>-0.23538052955801309</v>
      </c>
      <c r="AS84">
        <v>74</v>
      </c>
      <c r="AT84">
        <f t="shared" si="58"/>
        <v>1.4800000000000009</v>
      </c>
      <c r="AU84">
        <f t="shared" si="42"/>
        <v>2.8586322643196183</v>
      </c>
      <c r="AV84">
        <f t="shared" si="43"/>
        <v>-0.38269457446009197</v>
      </c>
      <c r="AZ84">
        <v>74</v>
      </c>
      <c r="BA84">
        <f t="shared" si="59"/>
        <v>1.4800000000000009</v>
      </c>
      <c r="BB84">
        <f t="shared" si="44"/>
        <v>3.0600592030343461</v>
      </c>
      <c r="BC84">
        <f t="shared" si="45"/>
        <v>-0.57972056062462896</v>
      </c>
      <c r="BG84">
        <v>74</v>
      </c>
      <c r="BH84">
        <f t="shared" si="60"/>
        <v>1.4800000000000009</v>
      </c>
      <c r="BI84">
        <f t="shared" si="46"/>
        <v>3.0700285407618884</v>
      </c>
      <c r="BJ84">
        <f t="shared" si="47"/>
        <v>-0.82685257204105567</v>
      </c>
      <c r="BN84">
        <v>74</v>
      </c>
      <c r="BO84">
        <f t="shared" si="61"/>
        <v>1.4800000000000009</v>
      </c>
      <c r="BP84">
        <f t="shared" si="48"/>
        <v>2.8438335457778834</v>
      </c>
      <c r="BQ84">
        <f t="shared" si="49"/>
        <v>-1.1171533122101338</v>
      </c>
    </row>
    <row r="85" spans="3:69" x14ac:dyDescent="0.25">
      <c r="C85">
        <v>75</v>
      </c>
      <c r="D85">
        <f t="shared" si="52"/>
        <v>1.5000000000000009</v>
      </c>
      <c r="E85">
        <f t="shared" si="50"/>
        <v>0.27318954397877471</v>
      </c>
      <c r="F85">
        <f t="shared" si="51"/>
        <v>1.1507129346380969E-3</v>
      </c>
      <c r="J85">
        <v>75</v>
      </c>
      <c r="K85">
        <f t="shared" si="53"/>
        <v>1.5000000000000009</v>
      </c>
      <c r="L85">
        <f t="shared" si="32"/>
        <v>0.54577877999222213</v>
      </c>
      <c r="M85">
        <f t="shared" si="33"/>
        <v>1.1217112023869189E-3</v>
      </c>
      <c r="Q85">
        <v>75</v>
      </c>
      <c r="R85">
        <f t="shared" si="54"/>
        <v>1.5000000000000009</v>
      </c>
      <c r="S85">
        <f t="shared" si="34"/>
        <v>1.0862584578475154</v>
      </c>
      <c r="T85">
        <f t="shared" si="35"/>
        <v>-7.211133790398342E-3</v>
      </c>
      <c r="X85">
        <v>75</v>
      </c>
      <c r="Y85">
        <f t="shared" si="55"/>
        <v>1.5000000000000009</v>
      </c>
      <c r="Z85">
        <f t="shared" si="36"/>
        <v>1.6134424082483816</v>
      </c>
      <c r="AA85">
        <f t="shared" si="37"/>
        <v>-3.4522713329376543E-2</v>
      </c>
      <c r="AE85">
        <v>75</v>
      </c>
      <c r="AF85">
        <f t="shared" si="56"/>
        <v>1.5000000000000009</v>
      </c>
      <c r="AG85">
        <f t="shared" si="38"/>
        <v>2.113721617126596</v>
      </c>
      <c r="AH85">
        <f t="shared" si="39"/>
        <v>-9.037307612687201E-2</v>
      </c>
      <c r="AL85">
        <v>75</v>
      </c>
      <c r="AM85">
        <f t="shared" si="57"/>
        <v>1.5000000000000009</v>
      </c>
      <c r="AN85">
        <f t="shared" si="40"/>
        <v>2.5646526463378918</v>
      </c>
      <c r="AO85">
        <f t="shared" si="41"/>
        <v>-0.18408747663125524</v>
      </c>
      <c r="AS85">
        <v>75</v>
      </c>
      <c r="AT85">
        <f t="shared" si="58"/>
        <v>1.5000000000000009</v>
      </c>
      <c r="AU85">
        <f t="shared" si="42"/>
        <v>2.9318228735798848</v>
      </c>
      <c r="AV85">
        <f t="shared" si="43"/>
        <v>-0.32405811698849429</v>
      </c>
      <c r="AZ85">
        <v>75</v>
      </c>
      <c r="BA85">
        <f t="shared" si="59"/>
        <v>1.5000000000000009</v>
      </c>
      <c r="BB85">
        <f t="shared" si="44"/>
        <v>3.1674260772947354</v>
      </c>
      <c r="BC85">
        <f t="shared" si="45"/>
        <v>-0.5163720390787343</v>
      </c>
      <c r="BG85">
        <v>75</v>
      </c>
      <c r="BH85">
        <f t="shared" si="60"/>
        <v>1.5000000000000009</v>
      </c>
      <c r="BI85">
        <f t="shared" si="46"/>
        <v>3.2142460457147282</v>
      </c>
      <c r="BJ85">
        <f t="shared" si="47"/>
        <v>-0.76256765112676106</v>
      </c>
      <c r="BN85">
        <v>75</v>
      </c>
      <c r="BO85">
        <f t="shared" si="61"/>
        <v>1.5000000000000009</v>
      </c>
      <c r="BP85">
        <f t="shared" si="48"/>
        <v>3.0200094285808103</v>
      </c>
      <c r="BQ85">
        <f t="shared" si="49"/>
        <v>-1.0567531236385177</v>
      </c>
    </row>
    <row r="86" spans="3:69" x14ac:dyDescent="0.25">
      <c r="C86">
        <v>76</v>
      </c>
      <c r="D86">
        <f t="shared" si="52"/>
        <v>1.5200000000000009</v>
      </c>
      <c r="E86">
        <f t="shared" si="50"/>
        <v>0.27296400429335999</v>
      </c>
      <c r="F86">
        <f t="shared" si="51"/>
        <v>6.6099930205052969E-3</v>
      </c>
      <c r="J86">
        <v>76</v>
      </c>
      <c r="K86">
        <f t="shared" si="53"/>
        <v>1.5200000000000009</v>
      </c>
      <c r="L86">
        <f t="shared" si="32"/>
        <v>0.54555892464265932</v>
      </c>
      <c r="M86">
        <f t="shared" si="33"/>
        <v>1.2032889695240105E-2</v>
      </c>
      <c r="Q86">
        <v>76</v>
      </c>
      <c r="R86">
        <f t="shared" si="54"/>
        <v>1.5200000000000009</v>
      </c>
      <c r="S86">
        <f t="shared" si="34"/>
        <v>1.0876718278210467</v>
      </c>
      <c r="T86">
        <f t="shared" si="35"/>
        <v>1.4542302766022593E-2</v>
      </c>
      <c r="X86">
        <v>76</v>
      </c>
      <c r="Y86">
        <f t="shared" si="55"/>
        <v>1.5200000000000009</v>
      </c>
      <c r="Z86">
        <f t="shared" si="36"/>
        <v>1.6202075160781515</v>
      </c>
      <c r="AA86">
        <f t="shared" si="37"/>
        <v>-2.1185630078135106E-3</v>
      </c>
      <c r="AE86">
        <v>76</v>
      </c>
      <c r="AF86">
        <f t="shared" si="56"/>
        <v>1.5200000000000009</v>
      </c>
      <c r="AG86">
        <f t="shared" si="38"/>
        <v>2.1314106385146379</v>
      </c>
      <c r="AH86">
        <f t="shared" si="39"/>
        <v>-4.7744863356579251E-2</v>
      </c>
      <c r="AL86">
        <v>76</v>
      </c>
      <c r="AM86">
        <f t="shared" si="57"/>
        <v>1.5200000000000009</v>
      </c>
      <c r="AN86">
        <f t="shared" si="40"/>
        <v>2.6005303492723812</v>
      </c>
      <c r="AO86">
        <f t="shared" si="41"/>
        <v>-0.13207686964580762</v>
      </c>
      <c r="AS86">
        <v>76</v>
      </c>
      <c r="AT86">
        <f t="shared" si="58"/>
        <v>1.5200000000000009</v>
      </c>
      <c r="AU86">
        <f t="shared" si="42"/>
        <v>2.9942324229534667</v>
      </c>
      <c r="AV86">
        <f t="shared" si="43"/>
        <v>-0.26417346852942497</v>
      </c>
      <c r="AZ86">
        <v>76</v>
      </c>
      <c r="BA86">
        <f t="shared" si="59"/>
        <v>1.5200000000000009</v>
      </c>
      <c r="BB86">
        <f t="shared" si="44"/>
        <v>3.2641968555900154</v>
      </c>
      <c r="BC86">
        <f t="shared" si="45"/>
        <v>-0.451088101966934</v>
      </c>
      <c r="BG86">
        <v>76</v>
      </c>
      <c r="BH86">
        <f t="shared" si="60"/>
        <v>1.5200000000000009</v>
      </c>
      <c r="BI86">
        <f t="shared" si="46"/>
        <v>3.3496389841412895</v>
      </c>
      <c r="BJ86">
        <f t="shared" si="47"/>
        <v>-0.69557487144393526</v>
      </c>
      <c r="BN86">
        <v>76</v>
      </c>
      <c r="BO86">
        <f t="shared" si="61"/>
        <v>1.5200000000000009</v>
      </c>
      <c r="BP86">
        <f t="shared" si="48"/>
        <v>3.1906790901933766</v>
      </c>
      <c r="BQ86">
        <f t="shared" si="49"/>
        <v>-0.99293954183465016</v>
      </c>
    </row>
    <row r="87" spans="3:69" x14ac:dyDescent="0.25">
      <c r="C87">
        <v>77</v>
      </c>
      <c r="D87">
        <f t="shared" si="52"/>
        <v>1.5400000000000009</v>
      </c>
      <c r="E87">
        <f t="shared" si="50"/>
        <v>0.27166845509557996</v>
      </c>
      <c r="F87">
        <f t="shared" si="51"/>
        <v>1.2043362122416896E-2</v>
      </c>
      <c r="J87">
        <v>77</v>
      </c>
      <c r="K87">
        <f t="shared" si="53"/>
        <v>1.5400000000000009</v>
      </c>
      <c r="L87">
        <f t="shared" si="32"/>
        <v>0.54320053517539291</v>
      </c>
      <c r="M87">
        <f t="shared" si="33"/>
        <v>2.2896900398747963E-2</v>
      </c>
      <c r="Q87">
        <v>77</v>
      </c>
      <c r="R87">
        <f t="shared" si="54"/>
        <v>1.5400000000000009</v>
      </c>
      <c r="S87">
        <f t="shared" si="34"/>
        <v>1.0848216369404333</v>
      </c>
      <c r="T87">
        <f t="shared" si="35"/>
        <v>3.6238735504831254E-2</v>
      </c>
      <c r="X87">
        <v>77</v>
      </c>
      <c r="Y87">
        <f t="shared" si="55"/>
        <v>1.5400000000000009</v>
      </c>
      <c r="Z87">
        <f t="shared" si="36"/>
        <v>1.6206227541170632</v>
      </c>
      <c r="AA87">
        <f t="shared" si="37"/>
        <v>3.0293892074527755E-2</v>
      </c>
      <c r="AE87">
        <v>77</v>
      </c>
      <c r="AF87">
        <f t="shared" si="56"/>
        <v>1.5400000000000009</v>
      </c>
      <c r="AG87">
        <f t="shared" si="38"/>
        <v>2.1407650767678916</v>
      </c>
      <c r="AH87">
        <f t="shared" si="39"/>
        <v>-4.9295618212214162E-3</v>
      </c>
      <c r="AL87">
        <v>77</v>
      </c>
      <c r="AM87">
        <f t="shared" si="57"/>
        <v>1.5400000000000009</v>
      </c>
      <c r="AN87">
        <f t="shared" si="40"/>
        <v>2.6263422177183897</v>
      </c>
      <c r="AO87">
        <f t="shared" si="41"/>
        <v>-7.9550025291439813E-2</v>
      </c>
      <c r="AS87">
        <v>77</v>
      </c>
      <c r="AT87">
        <f t="shared" si="58"/>
        <v>1.5400000000000009</v>
      </c>
      <c r="AU87">
        <f t="shared" si="42"/>
        <v>3.0454102768464781</v>
      </c>
      <c r="AV87">
        <f t="shared" si="43"/>
        <v>-0.20326526299249542</v>
      </c>
      <c r="AZ87">
        <v>77</v>
      </c>
      <c r="BA87">
        <f t="shared" si="59"/>
        <v>1.5400000000000009</v>
      </c>
      <c r="BB87">
        <f t="shared" si="44"/>
        <v>3.3496420863090459</v>
      </c>
      <c r="BC87">
        <f t="shared" si="45"/>
        <v>-0.38409526024075308</v>
      </c>
      <c r="BG87">
        <v>77</v>
      </c>
      <c r="BH87">
        <f t="shared" si="60"/>
        <v>1.5400000000000009</v>
      </c>
      <c r="BI87">
        <f t="shared" si="46"/>
        <v>3.4752410498441679</v>
      </c>
      <c r="BJ87">
        <f t="shared" si="47"/>
        <v>-0.62607005044705188</v>
      </c>
      <c r="BN87">
        <v>77</v>
      </c>
      <c r="BO87">
        <f t="shared" si="61"/>
        <v>1.5400000000000009</v>
      </c>
      <c r="BP87">
        <f t="shared" si="48"/>
        <v>3.3548556013628428</v>
      </c>
      <c r="BQ87">
        <f t="shared" si="49"/>
        <v>-0.92584242980739329</v>
      </c>
    </row>
    <row r="88" spans="3:69" x14ac:dyDescent="0.25">
      <c r="C88">
        <v>78</v>
      </c>
      <c r="D88">
        <f t="shared" si="52"/>
        <v>1.5600000000000009</v>
      </c>
      <c r="E88">
        <f t="shared" si="50"/>
        <v>0.26930801318131259</v>
      </c>
      <c r="F88">
        <f t="shared" si="51"/>
        <v>1.7429522386043148E-2</v>
      </c>
      <c r="J88">
        <v>78</v>
      </c>
      <c r="K88">
        <f t="shared" si="53"/>
        <v>1.5600000000000009</v>
      </c>
      <c r="L88">
        <f t="shared" ref="L88:L147" si="62">L87-($C$3/$C$4)*SIN(M87)*$C$6</f>
        <v>0.53871313482132621</v>
      </c>
      <c r="M88">
        <f t="shared" ref="M88:M147" si="63">M87+L88*$C$6</f>
        <v>3.3671163095174483E-2</v>
      </c>
      <c r="Q88">
        <v>78</v>
      </c>
      <c r="R88">
        <f t="shared" si="54"/>
        <v>1.5600000000000009</v>
      </c>
      <c r="S88">
        <f t="shared" ref="S88:S147" si="64">S87-($C$3/$C$4)*SIN(T87)*$C$6</f>
        <v>1.0777203992982503</v>
      </c>
      <c r="T88">
        <f t="shared" ref="T88:T147" si="65">T87+S88*$C$6</f>
        <v>5.7793143490796256E-2</v>
      </c>
      <c r="X88">
        <v>78</v>
      </c>
      <c r="Y88">
        <f t="shared" si="55"/>
        <v>1.5600000000000009</v>
      </c>
      <c r="Z88">
        <f t="shared" ref="Z88:Z147" si="66">Z87-($C$3/$C$4)*SIN(AA87)*$C$6</f>
        <v>1.6146860594048296</v>
      </c>
      <c r="AA88">
        <f t="shared" ref="AA88:AA147" si="67">AA87+Z88*$C$6</f>
        <v>6.2587613262624353E-2</v>
      </c>
      <c r="AE88">
        <v>78</v>
      </c>
      <c r="AF88">
        <f t="shared" si="56"/>
        <v>1.5600000000000009</v>
      </c>
      <c r="AG88">
        <f t="shared" ref="AG88:AG147" si="68">AG87-($C$3/$C$4)*SIN(AH87)*$C$6</f>
        <v>2.1417312669716764</v>
      </c>
      <c r="AH88">
        <f t="shared" ref="AH88:AH147" si="69">AH87+AG88*$C$6</f>
        <v>3.7905063518212115E-2</v>
      </c>
      <c r="AL88">
        <v>78</v>
      </c>
      <c r="AM88">
        <f t="shared" si="57"/>
        <v>1.5600000000000009</v>
      </c>
      <c r="AN88">
        <f t="shared" ref="AN88:AN147" si="70">AN87-($C$3/$C$4)*SIN(AO87)*$C$6</f>
        <v>2.6419175831843575</v>
      </c>
      <c r="AO88">
        <f t="shared" ref="AO88:AO147" si="71">AO87+AN88*$C$6</f>
        <v>-2.6711673627752661E-2</v>
      </c>
      <c r="AS88">
        <v>78</v>
      </c>
      <c r="AT88">
        <f t="shared" si="58"/>
        <v>1.5600000000000009</v>
      </c>
      <c r="AU88">
        <f t="shared" ref="AU88:AU147" si="72">AU87-($C$3/$C$4)*SIN(AV87)*$C$6</f>
        <v>3.0849764913090656</v>
      </c>
      <c r="AV88">
        <f t="shared" ref="AV88:AV147" si="73">AV87+AU88*$C$6</f>
        <v>-0.1415657331663141</v>
      </c>
      <c r="AZ88">
        <v>78</v>
      </c>
      <c r="BA88">
        <f t="shared" si="59"/>
        <v>1.5600000000000009</v>
      </c>
      <c r="BB88">
        <f t="shared" ref="BB88:BB147" si="74">BB87-($C$3/$C$4)*SIN(BC87)*$C$6</f>
        <v>3.4230872987746599</v>
      </c>
      <c r="BC88">
        <f t="shared" ref="BC88:BC147" si="75">BC87+BB88*$C$6</f>
        <v>-0.31563351426525987</v>
      </c>
      <c r="BG88">
        <v>78</v>
      </c>
      <c r="BH88">
        <f t="shared" si="60"/>
        <v>1.5600000000000009</v>
      </c>
      <c r="BI88">
        <f t="shared" ref="BI88:BI147" si="76">BI87-($C$3/$C$4)*SIN(BJ87)*$C$6</f>
        <v>3.5900901328577453</v>
      </c>
      <c r="BJ88">
        <f t="shared" ref="BJ88:BJ147" si="77">BJ87+BI88*$C$6</f>
        <v>-0.55426824778989703</v>
      </c>
      <c r="BN88">
        <v>78</v>
      </c>
      <c r="BO88">
        <f t="shared" si="61"/>
        <v>1.5600000000000009</v>
      </c>
      <c r="BP88">
        <f t="shared" ref="BP88:BP147" si="78">BP87-($C$3/$C$4)*SIN(BQ87)*$C$6</f>
        <v>3.5114845880607968</v>
      </c>
      <c r="BQ88">
        <f t="shared" ref="BQ88:BQ147" si="79">BQ87+BP88*$C$6</f>
        <v>-0.85561273804617732</v>
      </c>
    </row>
    <row r="89" spans="3:69" x14ac:dyDescent="0.25">
      <c r="C89">
        <v>79</v>
      </c>
      <c r="D89">
        <f t="shared" si="52"/>
        <v>1.580000000000001</v>
      </c>
      <c r="E89">
        <f t="shared" si="50"/>
        <v>0.26589199975723532</v>
      </c>
      <c r="F89">
        <f t="shared" si="51"/>
        <v>2.2747362381187856E-2</v>
      </c>
      <c r="J89">
        <v>79</v>
      </c>
      <c r="K89">
        <f t="shared" si="53"/>
        <v>1.580000000000001</v>
      </c>
      <c r="L89">
        <f t="shared" si="62"/>
        <v>0.53211483382051405</v>
      </c>
      <c r="M89">
        <f t="shared" si="63"/>
        <v>4.4313459771584768E-2</v>
      </c>
      <c r="Q89">
        <v>79</v>
      </c>
      <c r="R89">
        <f t="shared" si="54"/>
        <v>1.580000000000001</v>
      </c>
      <c r="S89">
        <f t="shared" si="64"/>
        <v>1.0663992478278645</v>
      </c>
      <c r="T89">
        <f t="shared" si="65"/>
        <v>7.9121128447353556E-2</v>
      </c>
      <c r="X89">
        <v>79</v>
      </c>
      <c r="Y89">
        <f t="shared" si="55"/>
        <v>1.580000000000001</v>
      </c>
      <c r="Z89">
        <f t="shared" si="66"/>
        <v>1.6024268944837918</v>
      </c>
      <c r="AA89">
        <f t="shared" si="67"/>
        <v>9.4636151152300188E-2</v>
      </c>
      <c r="AE89">
        <v>79</v>
      </c>
      <c r="AF89">
        <f t="shared" si="56"/>
        <v>1.580000000000001</v>
      </c>
      <c r="AG89">
        <f t="shared" si="68"/>
        <v>2.1343036534785202</v>
      </c>
      <c r="AH89">
        <f t="shared" si="69"/>
        <v>8.0591136587782525E-2</v>
      </c>
      <c r="AL89">
        <v>79</v>
      </c>
      <c r="AM89">
        <f t="shared" si="57"/>
        <v>1.580000000000001</v>
      </c>
      <c r="AN89">
        <f t="shared" si="70"/>
        <v>2.6471524486390363</v>
      </c>
      <c r="AO89">
        <f t="shared" si="71"/>
        <v>2.623137534502807E-2</v>
      </c>
      <c r="AS89">
        <v>79</v>
      </c>
      <c r="AT89">
        <f t="shared" si="58"/>
        <v>1.580000000000001</v>
      </c>
      <c r="AU89">
        <f t="shared" si="72"/>
        <v>3.1126307892793967</v>
      </c>
      <c r="AV89">
        <f t="shared" si="73"/>
        <v>-7.9313117380726161E-2</v>
      </c>
      <c r="AZ89">
        <v>79</v>
      </c>
      <c r="BA89">
        <f t="shared" si="59"/>
        <v>1.580000000000001</v>
      </c>
      <c r="BB89">
        <f t="shared" si="74"/>
        <v>3.4839293741834751</v>
      </c>
      <c r="BC89">
        <f t="shared" si="75"/>
        <v>-0.24595492678159037</v>
      </c>
      <c r="BG89">
        <v>79</v>
      </c>
      <c r="BH89">
        <f t="shared" si="60"/>
        <v>1.580000000000001</v>
      </c>
      <c r="BI89">
        <f t="shared" si="76"/>
        <v>3.6932490964180085</v>
      </c>
      <c r="BJ89">
        <f t="shared" si="77"/>
        <v>-0.48040326586153687</v>
      </c>
      <c r="BN89">
        <v>79</v>
      </c>
      <c r="BO89">
        <f t="shared" si="61"/>
        <v>1.580000000000001</v>
      </c>
      <c r="BP89">
        <f t="shared" si="78"/>
        <v>3.6594592695039561</v>
      </c>
      <c r="BQ89">
        <f t="shared" si="79"/>
        <v>-0.7824235526560982</v>
      </c>
    </row>
    <row r="90" spans="3:69" x14ac:dyDescent="0.25">
      <c r="C90">
        <v>80</v>
      </c>
      <c r="D90">
        <f t="shared" si="52"/>
        <v>1.600000000000001</v>
      </c>
      <c r="E90">
        <f t="shared" si="50"/>
        <v>0.26143390122200516</v>
      </c>
      <c r="F90">
        <f t="shared" si="51"/>
        <v>2.7976040405627959E-2</v>
      </c>
      <c r="J90">
        <v>80</v>
      </c>
      <c r="K90">
        <f t="shared" si="53"/>
        <v>1.600000000000001</v>
      </c>
      <c r="L90">
        <f t="shared" si="62"/>
        <v>0.52343223800032013</v>
      </c>
      <c r="M90">
        <f t="shared" si="63"/>
        <v>5.4782104531591172E-2</v>
      </c>
      <c r="Q90">
        <v>80</v>
      </c>
      <c r="R90">
        <f t="shared" si="54"/>
        <v>1.600000000000001</v>
      </c>
      <c r="S90">
        <f t="shared" si="64"/>
        <v>1.0509076817270857</v>
      </c>
      <c r="T90">
        <f t="shared" si="65"/>
        <v>0.10013928208189526</v>
      </c>
      <c r="X90">
        <v>80</v>
      </c>
      <c r="Y90">
        <f t="shared" si="55"/>
        <v>1.600000000000001</v>
      </c>
      <c r="Z90">
        <f t="shared" si="66"/>
        <v>1.5839058834705007</v>
      </c>
      <c r="AA90">
        <f t="shared" si="67"/>
        <v>0.12631426882171021</v>
      </c>
      <c r="AE90">
        <v>80</v>
      </c>
      <c r="AF90">
        <f t="shared" si="56"/>
        <v>1.600000000000001</v>
      </c>
      <c r="AG90">
        <f t="shared" si="68"/>
        <v>2.1185248839959616</v>
      </c>
      <c r="AH90">
        <f t="shared" si="69"/>
        <v>0.12296163426770176</v>
      </c>
      <c r="AL90">
        <v>80</v>
      </c>
      <c r="AM90">
        <f t="shared" si="57"/>
        <v>1.600000000000001</v>
      </c>
      <c r="AN90">
        <f t="shared" si="70"/>
        <v>2.6420116886654239</v>
      </c>
      <c r="AO90">
        <f t="shared" si="71"/>
        <v>7.907160911833655E-2</v>
      </c>
      <c r="AS90">
        <v>80</v>
      </c>
      <c r="AT90">
        <f t="shared" si="58"/>
        <v>1.600000000000001</v>
      </c>
      <c r="AU90">
        <f t="shared" si="72"/>
        <v>3.1281598672025623</v>
      </c>
      <c r="AV90">
        <f t="shared" si="73"/>
        <v>-1.6749920036674915E-2</v>
      </c>
      <c r="AZ90">
        <v>80</v>
      </c>
      <c r="BA90">
        <f t="shared" si="59"/>
        <v>1.600000000000001</v>
      </c>
      <c r="BB90">
        <f t="shared" si="74"/>
        <v>3.53165196852069</v>
      </c>
      <c r="BC90">
        <f t="shared" si="75"/>
        <v>-0.17532188741117655</v>
      </c>
      <c r="BG90">
        <v>80</v>
      </c>
      <c r="BH90">
        <f t="shared" si="60"/>
        <v>1.600000000000001</v>
      </c>
      <c r="BI90">
        <f t="shared" si="76"/>
        <v>3.7838279156380792</v>
      </c>
      <c r="BJ90">
        <f t="shared" si="77"/>
        <v>-0.40472670754877527</v>
      </c>
      <c r="BN90">
        <v>80</v>
      </c>
      <c r="BO90">
        <f t="shared" si="61"/>
        <v>1.600000000000001</v>
      </c>
      <c r="BP90">
        <f t="shared" si="78"/>
        <v>3.7976393260527899</v>
      </c>
      <c r="BQ90">
        <f t="shared" si="79"/>
        <v>-0.70647076613504245</v>
      </c>
    </row>
    <row r="91" spans="3:69" x14ac:dyDescent="0.25">
      <c r="C91">
        <v>81</v>
      </c>
      <c r="D91">
        <f t="shared" si="52"/>
        <v>1.620000000000001</v>
      </c>
      <c r="E91">
        <f t="shared" si="50"/>
        <v>0.25595131253389031</v>
      </c>
      <c r="F91">
        <f t="shared" si="51"/>
        <v>3.3095066656305766E-2</v>
      </c>
      <c r="J91">
        <v>81</v>
      </c>
      <c r="K91">
        <f t="shared" si="53"/>
        <v>1.620000000000001</v>
      </c>
      <c r="L91">
        <f t="shared" si="62"/>
        <v>0.5127003152834354</v>
      </c>
      <c r="M91">
        <f t="shared" si="63"/>
        <v>6.5036110837259881E-2</v>
      </c>
      <c r="Q91">
        <v>81</v>
      </c>
      <c r="R91">
        <f t="shared" si="54"/>
        <v>1.620000000000001</v>
      </c>
      <c r="S91">
        <f t="shared" si="64"/>
        <v>1.0313131693488733</v>
      </c>
      <c r="T91">
        <f t="shared" si="65"/>
        <v>0.12076554546887273</v>
      </c>
      <c r="X91">
        <v>81</v>
      </c>
      <c r="Y91">
        <f t="shared" si="55"/>
        <v>1.620000000000001</v>
      </c>
      <c r="Z91">
        <f t="shared" si="66"/>
        <v>1.559214070071002</v>
      </c>
      <c r="AA91">
        <f t="shared" si="67"/>
        <v>0.15749855022313025</v>
      </c>
      <c r="AE91">
        <v>81</v>
      </c>
      <c r="AF91">
        <f t="shared" si="56"/>
        <v>1.620000000000001</v>
      </c>
      <c r="AG91">
        <f t="shared" si="68"/>
        <v>2.0944850892414548</v>
      </c>
      <c r="AH91">
        <f t="shared" si="69"/>
        <v>0.16485133605253086</v>
      </c>
      <c r="AL91">
        <v>81</v>
      </c>
      <c r="AM91">
        <f t="shared" si="57"/>
        <v>1.620000000000001</v>
      </c>
      <c r="AN91">
        <f t="shared" si="70"/>
        <v>2.6265297980081073</v>
      </c>
      <c r="AO91">
        <f t="shared" si="71"/>
        <v>0.13160220507849868</v>
      </c>
      <c r="AS91">
        <v>81</v>
      </c>
      <c r="AT91">
        <f t="shared" si="58"/>
        <v>1.620000000000001</v>
      </c>
      <c r="AU91">
        <f t="shared" si="72"/>
        <v>3.1314426980196548</v>
      </c>
      <c r="AV91">
        <f t="shared" si="73"/>
        <v>4.5878933923718182E-2</v>
      </c>
      <c r="AZ91">
        <v>81</v>
      </c>
      <c r="BA91">
        <f t="shared" si="59"/>
        <v>1.620000000000001</v>
      </c>
      <c r="BB91">
        <f t="shared" si="74"/>
        <v>3.5658392880510403</v>
      </c>
      <c r="BC91">
        <f t="shared" si="75"/>
        <v>-0.10400510165015574</v>
      </c>
      <c r="BG91">
        <v>81</v>
      </c>
      <c r="BH91">
        <f t="shared" si="60"/>
        <v>1.620000000000001</v>
      </c>
      <c r="BI91">
        <f t="shared" si="76"/>
        <v>3.8610063577729239</v>
      </c>
      <c r="BJ91">
        <f t="shared" si="77"/>
        <v>-0.32750658039331682</v>
      </c>
      <c r="BN91">
        <v>81</v>
      </c>
      <c r="BO91">
        <f t="shared" si="61"/>
        <v>1.620000000000001</v>
      </c>
      <c r="BP91">
        <f t="shared" si="78"/>
        <v>3.9248733690723636</v>
      </c>
      <c r="BQ91">
        <f t="shared" si="79"/>
        <v>-0.6279732987535952</v>
      </c>
    </row>
    <row r="92" spans="3:69" x14ac:dyDescent="0.25">
      <c r="C92">
        <v>82</v>
      </c>
      <c r="D92">
        <f t="shared" si="52"/>
        <v>1.640000000000001</v>
      </c>
      <c r="E92">
        <f t="shared" si="50"/>
        <v>0.24946586352136846</v>
      </c>
      <c r="F92">
        <f t="shared" si="51"/>
        <v>3.8084383926733134E-2</v>
      </c>
      <c r="J92">
        <v>82</v>
      </c>
      <c r="K92">
        <f t="shared" si="53"/>
        <v>1.640000000000001</v>
      </c>
      <c r="L92">
        <f t="shared" si="62"/>
        <v>0.49996222170244586</v>
      </c>
      <c r="M92">
        <f t="shared" si="63"/>
        <v>7.5035355271308793E-2</v>
      </c>
      <c r="Q92">
        <v>82</v>
      </c>
      <c r="R92">
        <f t="shared" si="54"/>
        <v>1.640000000000001</v>
      </c>
      <c r="S92">
        <f t="shared" si="64"/>
        <v>1.0077006157404138</v>
      </c>
      <c r="T92">
        <f t="shared" si="65"/>
        <v>0.14091955778368101</v>
      </c>
      <c r="X92">
        <v>82</v>
      </c>
      <c r="Y92">
        <f t="shared" si="55"/>
        <v>1.640000000000001</v>
      </c>
      <c r="Z92">
        <f t="shared" si="66"/>
        <v>1.5284718206610701</v>
      </c>
      <c r="AA92">
        <f t="shared" si="67"/>
        <v>0.18806798663635166</v>
      </c>
      <c r="AE92">
        <v>82</v>
      </c>
      <c r="AF92">
        <f t="shared" si="56"/>
        <v>1.640000000000001</v>
      </c>
      <c r="AG92">
        <f t="shared" si="68"/>
        <v>2.0623203751128942</v>
      </c>
      <c r="AH92">
        <f t="shared" si="69"/>
        <v>0.20609774355478874</v>
      </c>
      <c r="AL92">
        <v>82</v>
      </c>
      <c r="AM92">
        <f t="shared" si="57"/>
        <v>1.640000000000001</v>
      </c>
      <c r="AN92">
        <f t="shared" si="70"/>
        <v>2.6008101564418382</v>
      </c>
      <c r="AO92">
        <f t="shared" si="71"/>
        <v>0.18361840820733544</v>
      </c>
      <c r="AS92">
        <v>82</v>
      </c>
      <c r="AT92">
        <f t="shared" si="58"/>
        <v>1.640000000000001</v>
      </c>
      <c r="AU92">
        <f t="shared" si="72"/>
        <v>3.1224535812420724</v>
      </c>
      <c r="AV92">
        <f t="shared" si="73"/>
        <v>0.10832800554855963</v>
      </c>
      <c r="AZ92">
        <v>82</v>
      </c>
      <c r="BA92">
        <f t="shared" si="59"/>
        <v>1.640000000000001</v>
      </c>
      <c r="BB92">
        <f t="shared" si="74"/>
        <v>3.5861875568810397</v>
      </c>
      <c r="BC92">
        <f t="shared" si="75"/>
        <v>-3.2281350512534945E-2</v>
      </c>
      <c r="BG92">
        <v>82</v>
      </c>
      <c r="BH92">
        <f t="shared" si="60"/>
        <v>1.640000000000001</v>
      </c>
      <c r="BI92">
        <f t="shared" si="76"/>
        <v>3.9240562538010964</v>
      </c>
      <c r="BJ92">
        <f t="shared" si="77"/>
        <v>-0.24902545531729489</v>
      </c>
      <c r="BN92">
        <v>82</v>
      </c>
      <c r="BO92">
        <f t="shared" si="61"/>
        <v>1.640000000000001</v>
      </c>
      <c r="BP92">
        <f t="shared" si="78"/>
        <v>4.0400245291462316</v>
      </c>
      <c r="BQ92">
        <f t="shared" si="79"/>
        <v>-0.5471728081706706</v>
      </c>
    </row>
    <row r="93" spans="3:69" x14ac:dyDescent="0.25">
      <c r="C93">
        <v>83</v>
      </c>
      <c r="D93">
        <f t="shared" si="52"/>
        <v>1.660000000000001</v>
      </c>
      <c r="E93">
        <f t="shared" si="50"/>
        <v>0.24200312859408099</v>
      </c>
      <c r="F93">
        <f t="shared" si="51"/>
        <v>4.2924446498614752E-2</v>
      </c>
      <c r="J93">
        <v>83</v>
      </c>
      <c r="K93">
        <f t="shared" si="53"/>
        <v>1.660000000000001</v>
      </c>
      <c r="L93">
        <f t="shared" si="62"/>
        <v>0.48526908893345139</v>
      </c>
      <c r="M93">
        <f t="shared" si="63"/>
        <v>8.4740737049977824E-2</v>
      </c>
      <c r="Q93">
        <v>83</v>
      </c>
      <c r="R93">
        <f t="shared" si="54"/>
        <v>1.660000000000001</v>
      </c>
      <c r="S93">
        <f t="shared" si="64"/>
        <v>0.98017170693681954</v>
      </c>
      <c r="T93">
        <f t="shared" si="65"/>
        <v>0.1605229919224174</v>
      </c>
      <c r="X93">
        <v>83</v>
      </c>
      <c r="Y93">
        <f t="shared" si="55"/>
        <v>1.660000000000001</v>
      </c>
      <c r="Z93">
        <f t="shared" si="66"/>
        <v>1.491827406179177</v>
      </c>
      <c r="AA93">
        <f t="shared" si="67"/>
        <v>0.21790453475993521</v>
      </c>
      <c r="AE93">
        <v>83</v>
      </c>
      <c r="AF93">
        <f t="shared" si="56"/>
        <v>1.660000000000001</v>
      </c>
      <c r="AG93">
        <f t="shared" si="68"/>
        <v>2.0222105833083668</v>
      </c>
      <c r="AH93">
        <f t="shared" si="69"/>
        <v>0.24654195522095607</v>
      </c>
      <c r="AL93">
        <v>83</v>
      </c>
      <c r="AM93">
        <f t="shared" si="57"/>
        <v>1.660000000000001</v>
      </c>
      <c r="AN93">
        <f t="shared" si="70"/>
        <v>2.5650228414597551</v>
      </c>
      <c r="AO93">
        <f t="shared" si="71"/>
        <v>0.23491886503653053</v>
      </c>
      <c r="AS93">
        <v>83</v>
      </c>
      <c r="AT93">
        <f t="shared" si="58"/>
        <v>1.660000000000001</v>
      </c>
      <c r="AU93">
        <f t="shared" si="72"/>
        <v>3.101262794461499</v>
      </c>
      <c r="AV93">
        <f t="shared" si="73"/>
        <v>0.17035326143778962</v>
      </c>
      <c r="AZ93">
        <v>83</v>
      </c>
      <c r="BA93">
        <f t="shared" si="59"/>
        <v>1.660000000000001</v>
      </c>
      <c r="BB93">
        <f t="shared" si="74"/>
        <v>3.5925136027343654</v>
      </c>
      <c r="BC93">
        <f t="shared" si="75"/>
        <v>3.9568921542152358E-2</v>
      </c>
      <c r="BG93">
        <v>83</v>
      </c>
      <c r="BH93">
        <f t="shared" si="60"/>
        <v>1.660000000000001</v>
      </c>
      <c r="BI93">
        <f t="shared" si="76"/>
        <v>3.9723623341214167</v>
      </c>
      <c r="BJ93">
        <f t="shared" si="77"/>
        <v>-0.16957820863486656</v>
      </c>
      <c r="BN93">
        <v>83</v>
      </c>
      <c r="BO93">
        <f t="shared" si="61"/>
        <v>1.660000000000001</v>
      </c>
      <c r="BP93">
        <f t="shared" si="78"/>
        <v>4.1419984081461578</v>
      </c>
      <c r="BQ93">
        <f t="shared" si="79"/>
        <v>-0.46433284000774744</v>
      </c>
    </row>
    <row r="94" spans="3:69" x14ac:dyDescent="0.25">
      <c r="C94">
        <v>84</v>
      </c>
      <c r="D94">
        <f t="shared" si="52"/>
        <v>1.680000000000001</v>
      </c>
      <c r="E94">
        <f t="shared" si="50"/>
        <v>0.23359252040461315</v>
      </c>
      <c r="F94">
        <f t="shared" si="51"/>
        <v>4.7596296906707011E-2</v>
      </c>
      <c r="J94">
        <v>84</v>
      </c>
      <c r="K94">
        <f t="shared" si="53"/>
        <v>1.680000000000001</v>
      </c>
      <c r="L94">
        <f t="shared" si="62"/>
        <v>0.46867977574042763</v>
      </c>
      <c r="M94">
        <f t="shared" si="63"/>
        <v>9.4114332564786379E-2</v>
      </c>
      <c r="Q94">
        <v>84</v>
      </c>
      <c r="R94">
        <f t="shared" si="54"/>
        <v>1.680000000000001</v>
      </c>
      <c r="S94">
        <f t="shared" si="64"/>
        <v>0.94884414558418728</v>
      </c>
      <c r="T94">
        <f t="shared" si="65"/>
        <v>0.17949987483410115</v>
      </c>
      <c r="X94">
        <v>84</v>
      </c>
      <c r="Y94">
        <f t="shared" si="55"/>
        <v>1.680000000000001</v>
      </c>
      <c r="Z94">
        <f t="shared" si="66"/>
        <v>1.4494553056694137</v>
      </c>
      <c r="AA94">
        <f t="shared" si="67"/>
        <v>0.24689364087332349</v>
      </c>
      <c r="AE94">
        <v>84</v>
      </c>
      <c r="AF94">
        <f t="shared" si="56"/>
        <v>1.680000000000001</v>
      </c>
      <c r="AG94">
        <f t="shared" si="68"/>
        <v>1.9743764022539809</v>
      </c>
      <c r="AH94">
        <f t="shared" si="69"/>
        <v>0.28602948326603567</v>
      </c>
      <c r="AL94">
        <v>84</v>
      </c>
      <c r="AM94">
        <f t="shared" si="57"/>
        <v>1.680000000000001</v>
      </c>
      <c r="AN94">
        <f t="shared" si="70"/>
        <v>2.519401081812966</v>
      </c>
      <c r="AO94">
        <f t="shared" si="71"/>
        <v>0.28530688667278986</v>
      </c>
      <c r="AS94">
        <v>84</v>
      </c>
      <c r="AT94">
        <f t="shared" si="58"/>
        <v>1.680000000000001</v>
      </c>
      <c r="AU94">
        <f t="shared" si="72"/>
        <v>3.0680348149728522</v>
      </c>
      <c r="AV94">
        <f t="shared" si="73"/>
        <v>0.23171395773724668</v>
      </c>
      <c r="AZ94">
        <v>84</v>
      </c>
      <c r="BA94">
        <f t="shared" si="59"/>
        <v>1.680000000000001</v>
      </c>
      <c r="BB94">
        <f t="shared" si="74"/>
        <v>3.5847601177530724</v>
      </c>
      <c r="BC94">
        <f t="shared" si="75"/>
        <v>0.11126412389721381</v>
      </c>
      <c r="BG94">
        <v>84</v>
      </c>
      <c r="BH94">
        <f t="shared" si="60"/>
        <v>1.680000000000001</v>
      </c>
      <c r="BI94">
        <f t="shared" si="76"/>
        <v>4.005440592206992</v>
      </c>
      <c r="BJ94">
        <f t="shared" si="77"/>
        <v>-8.9469396790726713E-2</v>
      </c>
      <c r="BN94">
        <v>84</v>
      </c>
      <c r="BO94">
        <f t="shared" si="61"/>
        <v>1.680000000000001</v>
      </c>
      <c r="BP94">
        <f t="shared" si="78"/>
        <v>4.2297723785681507</v>
      </c>
      <c r="BQ94">
        <f t="shared" si="79"/>
        <v>-0.37973739243638444</v>
      </c>
    </row>
    <row r="95" spans="3:69" x14ac:dyDescent="0.25">
      <c r="C95">
        <v>85</v>
      </c>
      <c r="D95">
        <f t="shared" si="52"/>
        <v>1.7000000000000011</v>
      </c>
      <c r="E95">
        <f t="shared" si="50"/>
        <v>0.22426716809551159</v>
      </c>
      <c r="F95">
        <f t="shared" si="51"/>
        <v>5.2081640268617245E-2</v>
      </c>
      <c r="J95">
        <v>85</v>
      </c>
      <c r="K95">
        <f t="shared" si="53"/>
        <v>1.7000000000000011</v>
      </c>
      <c r="L95">
        <f t="shared" si="62"/>
        <v>0.45026058603499952</v>
      </c>
      <c r="M95">
        <f t="shared" si="63"/>
        <v>0.10311954428548636</v>
      </c>
      <c r="Q95">
        <v>85</v>
      </c>
      <c r="R95">
        <f t="shared" si="54"/>
        <v>1.7000000000000011</v>
      </c>
      <c r="S95">
        <f t="shared" si="64"/>
        <v>0.91385079439518069</v>
      </c>
      <c r="T95">
        <f t="shared" si="65"/>
        <v>0.19777689072200477</v>
      </c>
      <c r="X95">
        <v>85</v>
      </c>
      <c r="Y95">
        <f t="shared" si="55"/>
        <v>1.7000000000000011</v>
      </c>
      <c r="Z95">
        <f t="shared" si="66"/>
        <v>1.4015542814926574</v>
      </c>
      <c r="AA95">
        <f t="shared" si="67"/>
        <v>0.27492472650317662</v>
      </c>
      <c r="AE95">
        <v>85</v>
      </c>
      <c r="AF95">
        <f t="shared" si="56"/>
        <v>1.7000000000000011</v>
      </c>
      <c r="AG95">
        <f t="shared" si="68"/>
        <v>1.919075931736373</v>
      </c>
      <c r="AH95">
        <f t="shared" si="69"/>
        <v>0.32441100190076311</v>
      </c>
      <c r="AL95">
        <v>85</v>
      </c>
      <c r="AM95">
        <f t="shared" si="57"/>
        <v>1.7000000000000011</v>
      </c>
      <c r="AN95">
        <f t="shared" si="70"/>
        <v>2.4642365005101294</v>
      </c>
      <c r="AO95">
        <f t="shared" si="71"/>
        <v>0.33459161668299242</v>
      </c>
      <c r="AS95">
        <v>85</v>
      </c>
      <c r="AT95">
        <f t="shared" si="58"/>
        <v>1.7000000000000011</v>
      </c>
      <c r="AU95">
        <f t="shared" si="72"/>
        <v>3.0230241968344527</v>
      </c>
      <c r="AV95">
        <f t="shared" si="73"/>
        <v>0.29217444167393575</v>
      </c>
      <c r="AZ95">
        <v>85</v>
      </c>
      <c r="BA95">
        <f t="shared" si="59"/>
        <v>1.7000000000000011</v>
      </c>
      <c r="BB95">
        <f t="shared" si="74"/>
        <v>3.5629973172497778</v>
      </c>
      <c r="BC95">
        <f t="shared" si="75"/>
        <v>0.18252407024220935</v>
      </c>
      <c r="BG95">
        <v>85</v>
      </c>
      <c r="BH95">
        <f t="shared" si="60"/>
        <v>1.7000000000000011</v>
      </c>
      <c r="BI95">
        <f t="shared" si="76"/>
        <v>4.0229532080544139</v>
      </c>
      <c r="BJ95">
        <f t="shared" si="77"/>
        <v>-9.0103326296384345E-3</v>
      </c>
      <c r="BN95">
        <v>85</v>
      </c>
      <c r="BO95">
        <f t="shared" si="61"/>
        <v>1.7000000000000011</v>
      </c>
      <c r="BP95">
        <f t="shared" si="78"/>
        <v>4.3024249886927919</v>
      </c>
      <c r="BQ95">
        <f t="shared" si="79"/>
        <v>-0.29368889266252862</v>
      </c>
    </row>
    <row r="96" spans="3:69" x14ac:dyDescent="0.25">
      <c r="C96">
        <v>86</v>
      </c>
      <c r="D96">
        <f t="shared" si="52"/>
        <v>1.7200000000000011</v>
      </c>
      <c r="E96">
        <f t="shared" si="50"/>
        <v>0.21406378083968094</v>
      </c>
      <c r="F96">
        <f t="shared" si="51"/>
        <v>5.6362915885410862E-2</v>
      </c>
      <c r="J96">
        <v>86</v>
      </c>
      <c r="K96">
        <f t="shared" si="53"/>
        <v>1.7200000000000011</v>
      </c>
      <c r="L96">
        <f t="shared" si="62"/>
        <v>0.43008495649593509</v>
      </c>
      <c r="M96">
        <f t="shared" si="63"/>
        <v>0.11172124341540507</v>
      </c>
      <c r="Q96">
        <v>86</v>
      </c>
      <c r="R96">
        <f t="shared" si="54"/>
        <v>1.7200000000000011</v>
      </c>
      <c r="S96">
        <f t="shared" si="64"/>
        <v>0.87533874527051236</v>
      </c>
      <c r="T96">
        <f t="shared" si="65"/>
        <v>0.21528366562741502</v>
      </c>
      <c r="X96">
        <v>86</v>
      </c>
      <c r="Y96">
        <f t="shared" si="55"/>
        <v>1.7200000000000011</v>
      </c>
      <c r="Z96">
        <f t="shared" si="66"/>
        <v>1.3483452812416008</v>
      </c>
      <c r="AA96">
        <f t="shared" si="67"/>
        <v>0.30189163212800862</v>
      </c>
      <c r="AE96">
        <v>86</v>
      </c>
      <c r="AF96">
        <f t="shared" si="56"/>
        <v>1.7200000000000011</v>
      </c>
      <c r="AG96">
        <f t="shared" si="68"/>
        <v>1.8566008207953608</v>
      </c>
      <c r="AH96">
        <f t="shared" si="69"/>
        <v>0.36154301831667035</v>
      </c>
      <c r="AL96">
        <v>86</v>
      </c>
      <c r="AM96">
        <f t="shared" si="57"/>
        <v>1.7200000000000011</v>
      </c>
      <c r="AN96">
        <f t="shared" si="70"/>
        <v>2.3998733421435055</v>
      </c>
      <c r="AO96">
        <f t="shared" si="71"/>
        <v>0.38258908352586252</v>
      </c>
      <c r="AS96">
        <v>86</v>
      </c>
      <c r="AT96">
        <f t="shared" si="58"/>
        <v>1.7200000000000011</v>
      </c>
      <c r="AU96">
        <f t="shared" si="72"/>
        <v>2.9665692990337629</v>
      </c>
      <c r="AV96">
        <f t="shared" si="73"/>
        <v>0.35150582765461102</v>
      </c>
      <c r="AZ96">
        <v>86</v>
      </c>
      <c r="BA96">
        <f t="shared" si="59"/>
        <v>1.7200000000000011</v>
      </c>
      <c r="BB96">
        <f t="shared" si="74"/>
        <v>3.5274209081971617</v>
      </c>
      <c r="BC96">
        <f t="shared" si="75"/>
        <v>0.2530724884061526</v>
      </c>
      <c r="BG96">
        <v>86</v>
      </c>
      <c r="BH96">
        <f t="shared" si="60"/>
        <v>1.7200000000000011</v>
      </c>
      <c r="BI96">
        <f t="shared" si="76"/>
        <v>4.0247192093538056</v>
      </c>
      <c r="BJ96">
        <f t="shared" si="77"/>
        <v>7.1484051557437672E-2</v>
      </c>
      <c r="BN96">
        <v>86</v>
      </c>
      <c r="BO96">
        <f t="shared" si="61"/>
        <v>1.7200000000000011</v>
      </c>
      <c r="BP96">
        <f t="shared" si="78"/>
        <v>4.3591640742281665</v>
      </c>
      <c r="BQ96">
        <f t="shared" si="79"/>
        <v>-0.20650561117796529</v>
      </c>
    </row>
    <row r="97" spans="3:69" x14ac:dyDescent="0.25">
      <c r="C97">
        <v>87</v>
      </c>
      <c r="D97">
        <f t="shared" si="52"/>
        <v>1.7400000000000011</v>
      </c>
      <c r="E97">
        <f t="shared" si="50"/>
        <v>0.20302249744507544</v>
      </c>
      <c r="F97">
        <f t="shared" si="51"/>
        <v>6.0423365834312369E-2</v>
      </c>
      <c r="J97">
        <v>87</v>
      </c>
      <c r="K97">
        <f t="shared" si="53"/>
        <v>1.7400000000000011</v>
      </c>
      <c r="L97">
        <f t="shared" si="62"/>
        <v>0.40823311685452063</v>
      </c>
      <c r="M97">
        <f t="shared" si="63"/>
        <v>0.11988590575249548</v>
      </c>
      <c r="Q97">
        <v>87</v>
      </c>
      <c r="R97">
        <f t="shared" si="54"/>
        <v>1.7400000000000011</v>
      </c>
      <c r="S97">
        <f t="shared" si="64"/>
        <v>0.83346833262079922</v>
      </c>
      <c r="T97">
        <f t="shared" si="65"/>
        <v>0.231953032279831</v>
      </c>
      <c r="X97">
        <v>87</v>
      </c>
      <c r="Y97">
        <f t="shared" si="55"/>
        <v>1.7400000000000011</v>
      </c>
      <c r="Z97">
        <f t="shared" si="66"/>
        <v>1.2900692241190586</v>
      </c>
      <c r="AA97">
        <f t="shared" si="67"/>
        <v>0.3276930166103898</v>
      </c>
      <c r="AE97">
        <v>87</v>
      </c>
      <c r="AF97">
        <f t="shared" si="56"/>
        <v>1.7400000000000011</v>
      </c>
      <c r="AG97">
        <f t="shared" si="68"/>
        <v>1.7872721086169236</v>
      </c>
      <c r="AH97">
        <f t="shared" si="69"/>
        <v>0.39728846048900884</v>
      </c>
      <c r="AL97">
        <v>87</v>
      </c>
      <c r="AM97">
        <f t="shared" si="57"/>
        <v>1.7400000000000011</v>
      </c>
      <c r="AN97">
        <f t="shared" si="70"/>
        <v>2.3267019138326415</v>
      </c>
      <c r="AO97">
        <f t="shared" si="71"/>
        <v>0.42912312180251533</v>
      </c>
      <c r="AS97">
        <v>87</v>
      </c>
      <c r="AT97">
        <f t="shared" si="58"/>
        <v>1.7400000000000011</v>
      </c>
      <c r="AU97">
        <f t="shared" si="72"/>
        <v>2.8990841565267003</v>
      </c>
      <c r="AV97">
        <f t="shared" si="73"/>
        <v>0.409487510785145</v>
      </c>
      <c r="AZ97">
        <v>87</v>
      </c>
      <c r="BA97">
        <f t="shared" si="59"/>
        <v>1.7400000000000011</v>
      </c>
      <c r="BB97">
        <f t="shared" si="74"/>
        <v>3.4783464754362403</v>
      </c>
      <c r="BC97">
        <f t="shared" si="75"/>
        <v>0.32263941791487738</v>
      </c>
      <c r="BG97">
        <v>87</v>
      </c>
      <c r="BH97">
        <f t="shared" si="60"/>
        <v>1.7400000000000011</v>
      </c>
      <c r="BI97">
        <f t="shared" si="76"/>
        <v>4.0107202647236981</v>
      </c>
      <c r="BJ97">
        <f t="shared" si="77"/>
        <v>0.15169845685191163</v>
      </c>
      <c r="BN97">
        <v>87</v>
      </c>
      <c r="BO97">
        <f t="shared" si="61"/>
        <v>1.7400000000000011</v>
      </c>
      <c r="BP97">
        <f t="shared" si="78"/>
        <v>4.3993521129291366</v>
      </c>
      <c r="BQ97">
        <f t="shared" si="79"/>
        <v>-0.11851856891938255</v>
      </c>
    </row>
    <row r="98" spans="3:69" x14ac:dyDescent="0.25">
      <c r="C98">
        <v>88</v>
      </c>
      <c r="D98">
        <f t="shared" si="52"/>
        <v>1.7600000000000011</v>
      </c>
      <c r="E98">
        <f t="shared" si="50"/>
        <v>0.19118672284600705</v>
      </c>
      <c r="F98">
        <f t="shared" si="51"/>
        <v>6.4247100291232512E-2</v>
      </c>
      <c r="J98">
        <v>88</v>
      </c>
      <c r="K98">
        <f t="shared" si="53"/>
        <v>1.7600000000000011</v>
      </c>
      <c r="L98">
        <f t="shared" si="62"/>
        <v>0.38479172603439071</v>
      </c>
      <c r="M98">
        <f t="shared" si="63"/>
        <v>0.12758174027318331</v>
      </c>
      <c r="Q98">
        <v>88</v>
      </c>
      <c r="R98">
        <f t="shared" si="54"/>
        <v>1.7600000000000011</v>
      </c>
      <c r="S98">
        <f t="shared" si="64"/>
        <v>0.78841210949166962</v>
      </c>
      <c r="T98">
        <f t="shared" si="65"/>
        <v>0.24772127446966438</v>
      </c>
      <c r="X98">
        <v>88</v>
      </c>
      <c r="Y98">
        <f t="shared" si="55"/>
        <v>1.7600000000000011</v>
      </c>
      <c r="Z98">
        <f t="shared" si="66"/>
        <v>1.2269847299647918</v>
      </c>
      <c r="AA98">
        <f t="shared" si="67"/>
        <v>0.35223271120968563</v>
      </c>
      <c r="AE98">
        <v>88</v>
      </c>
      <c r="AF98">
        <f t="shared" si="56"/>
        <v>1.7600000000000011</v>
      </c>
      <c r="AG98">
        <f t="shared" si="68"/>
        <v>1.7114359021981524</v>
      </c>
      <c r="AH98">
        <f t="shared" si="69"/>
        <v>0.43151717853297189</v>
      </c>
      <c r="AL98">
        <v>88</v>
      </c>
      <c r="AM98">
        <f t="shared" si="57"/>
        <v>1.7600000000000011</v>
      </c>
      <c r="AN98">
        <f t="shared" si="70"/>
        <v>2.2451514901898912</v>
      </c>
      <c r="AO98">
        <f t="shared" si="71"/>
        <v>0.47402615160631317</v>
      </c>
      <c r="AS98">
        <v>88</v>
      </c>
      <c r="AT98">
        <f t="shared" si="58"/>
        <v>1.7600000000000011</v>
      </c>
      <c r="AU98">
        <f t="shared" si="72"/>
        <v>2.8210488613455782</v>
      </c>
      <c r="AV98">
        <f t="shared" si="73"/>
        <v>0.46590848801205659</v>
      </c>
      <c r="AZ98">
        <v>88</v>
      </c>
      <c r="BA98">
        <f t="shared" si="59"/>
        <v>1.7600000000000011</v>
      </c>
      <c r="BB98">
        <f t="shared" si="74"/>
        <v>3.4162005808085807</v>
      </c>
      <c r="BC98">
        <f t="shared" si="75"/>
        <v>0.39096342953104901</v>
      </c>
      <c r="BG98">
        <v>88</v>
      </c>
      <c r="BH98">
        <f t="shared" si="60"/>
        <v>1.7600000000000011</v>
      </c>
      <c r="BI98">
        <f t="shared" si="76"/>
        <v>3.9811012737017757</v>
      </c>
      <c r="BJ98">
        <f t="shared" si="77"/>
        <v>0.23132048232594715</v>
      </c>
      <c r="BN98">
        <v>88</v>
      </c>
      <c r="BO98">
        <f t="shared" si="61"/>
        <v>1.7600000000000011</v>
      </c>
      <c r="BP98">
        <f t="shared" si="78"/>
        <v>4.4225274075123941</v>
      </c>
      <c r="BQ98">
        <f t="shared" si="79"/>
        <v>-3.006802076913466E-2</v>
      </c>
    </row>
    <row r="99" spans="3:69" x14ac:dyDescent="0.25">
      <c r="C99">
        <v>89</v>
      </c>
      <c r="D99">
        <f t="shared" si="52"/>
        <v>1.7800000000000011</v>
      </c>
      <c r="E99">
        <f t="shared" si="50"/>
        <v>0.17860295234335671</v>
      </c>
      <c r="F99">
        <f t="shared" si="51"/>
        <v>6.7819159338099649E-2</v>
      </c>
      <c r="J99">
        <v>89</v>
      </c>
      <c r="K99">
        <f t="shared" si="53"/>
        <v>1.7800000000000011</v>
      </c>
      <c r="L99">
        <f t="shared" si="62"/>
        <v>0.3598534873384821</v>
      </c>
      <c r="M99">
        <f t="shared" si="63"/>
        <v>0.13477881001995295</v>
      </c>
      <c r="Q99">
        <v>89</v>
      </c>
      <c r="R99">
        <f t="shared" si="54"/>
        <v>1.7800000000000011</v>
      </c>
      <c r="S99">
        <f t="shared" si="64"/>
        <v>0.74035380455313016</v>
      </c>
      <c r="T99">
        <f t="shared" si="65"/>
        <v>0.26252835056072699</v>
      </c>
      <c r="X99">
        <v>89</v>
      </c>
      <c r="Y99">
        <f t="shared" si="55"/>
        <v>1.7800000000000011</v>
      </c>
      <c r="Z99">
        <f t="shared" si="66"/>
        <v>1.1593658473555715</v>
      </c>
      <c r="AA99">
        <f t="shared" si="67"/>
        <v>0.37542002815679709</v>
      </c>
      <c r="AE99">
        <v>89</v>
      </c>
      <c r="AF99">
        <f t="shared" si="56"/>
        <v>1.7800000000000011</v>
      </c>
      <c r="AG99">
        <f t="shared" si="68"/>
        <v>1.6294590226519421</v>
      </c>
      <c r="AH99">
        <f t="shared" si="69"/>
        <v>0.46410635898601071</v>
      </c>
      <c r="AL99">
        <v>89</v>
      </c>
      <c r="AM99">
        <f t="shared" si="57"/>
        <v>1.7800000000000011</v>
      </c>
      <c r="AN99">
        <f t="shared" si="70"/>
        <v>2.155682940134156</v>
      </c>
      <c r="AO99">
        <f t="shared" si="71"/>
        <v>0.51713981040899626</v>
      </c>
      <c r="AS99">
        <v>89</v>
      </c>
      <c r="AT99">
        <f t="shared" si="58"/>
        <v>1.7800000000000011</v>
      </c>
      <c r="AU99">
        <f t="shared" si="72"/>
        <v>2.7329988714237645</v>
      </c>
      <c r="AV99">
        <f t="shared" si="73"/>
        <v>0.52056846544053192</v>
      </c>
      <c r="AZ99">
        <v>89</v>
      </c>
      <c r="BA99">
        <f t="shared" si="59"/>
        <v>1.7800000000000011</v>
      </c>
      <c r="BB99">
        <f t="shared" si="74"/>
        <v>3.3415090334530788</v>
      </c>
      <c r="BC99">
        <f t="shared" si="75"/>
        <v>0.45779361020011056</v>
      </c>
      <c r="BG99">
        <v>89</v>
      </c>
      <c r="BH99">
        <f t="shared" si="60"/>
        <v>1.7800000000000011</v>
      </c>
      <c r="BI99">
        <f t="shared" si="76"/>
        <v>3.9361657191027777</v>
      </c>
      <c r="BJ99">
        <f t="shared" si="77"/>
        <v>0.31004379670800269</v>
      </c>
      <c r="BN99">
        <v>89</v>
      </c>
      <c r="BO99">
        <f t="shared" si="61"/>
        <v>1.7800000000000011</v>
      </c>
      <c r="BP99">
        <f t="shared" si="78"/>
        <v>4.4284198516102409</v>
      </c>
      <c r="BQ99">
        <f t="shared" si="79"/>
        <v>5.8500376263070156E-2</v>
      </c>
    </row>
    <row r="100" spans="3:69" x14ac:dyDescent="0.25">
      <c r="C100">
        <v>90</v>
      </c>
      <c r="D100">
        <f t="shared" si="52"/>
        <v>1.8000000000000012</v>
      </c>
      <c r="E100">
        <f t="shared" si="50"/>
        <v>0.16532058448476514</v>
      </c>
      <c r="F100">
        <f t="shared" si="51"/>
        <v>7.1125571027794959E-2</v>
      </c>
      <c r="J100">
        <v>90</v>
      </c>
      <c r="K100">
        <f t="shared" si="53"/>
        <v>1.8000000000000012</v>
      </c>
      <c r="L100">
        <f t="shared" si="62"/>
        <v>0.33351674580535789</v>
      </c>
      <c r="M100">
        <f t="shared" si="63"/>
        <v>0.14144914493606012</v>
      </c>
      <c r="Q100">
        <v>90</v>
      </c>
      <c r="R100">
        <f t="shared" si="54"/>
        <v>1.8000000000000012</v>
      </c>
      <c r="S100">
        <f t="shared" si="64"/>
        <v>0.68948727690776124</v>
      </c>
      <c r="T100">
        <f t="shared" si="65"/>
        <v>0.27631809609888219</v>
      </c>
      <c r="X100">
        <v>90</v>
      </c>
      <c r="Y100">
        <f t="shared" si="55"/>
        <v>1.8000000000000012</v>
      </c>
      <c r="Z100">
        <f t="shared" si="66"/>
        <v>1.0874998334669757</v>
      </c>
      <c r="AA100">
        <f t="shared" si="67"/>
        <v>0.39717002482613661</v>
      </c>
      <c r="AE100">
        <v>90</v>
      </c>
      <c r="AF100">
        <f t="shared" si="56"/>
        <v>1.8000000000000012</v>
      </c>
      <c r="AG100">
        <f t="shared" si="68"/>
        <v>1.5417247447419318</v>
      </c>
      <c r="AH100">
        <f t="shared" si="69"/>
        <v>0.49494085388084935</v>
      </c>
      <c r="AL100">
        <v>90</v>
      </c>
      <c r="AM100">
        <f t="shared" si="57"/>
        <v>1.8000000000000012</v>
      </c>
      <c r="AN100">
        <f t="shared" si="70"/>
        <v>2.0587813277729032</v>
      </c>
      <c r="AO100">
        <f t="shared" si="71"/>
        <v>0.55831543696445429</v>
      </c>
      <c r="AS100">
        <v>90</v>
      </c>
      <c r="AT100">
        <f t="shared" si="58"/>
        <v>1.8000000000000012</v>
      </c>
      <c r="AU100">
        <f t="shared" si="72"/>
        <v>2.6355136884056849</v>
      </c>
      <c r="AV100">
        <f t="shared" si="73"/>
        <v>0.57327873920864558</v>
      </c>
      <c r="AZ100">
        <v>90</v>
      </c>
      <c r="BA100">
        <f t="shared" si="59"/>
        <v>1.8000000000000012</v>
      </c>
      <c r="BB100">
        <f t="shared" si="74"/>
        <v>3.2548829160255721</v>
      </c>
      <c r="BC100">
        <f t="shared" si="75"/>
        <v>0.52289126852062195</v>
      </c>
      <c r="BG100">
        <v>90</v>
      </c>
      <c r="BH100">
        <f t="shared" si="60"/>
        <v>1.8000000000000012</v>
      </c>
      <c r="BI100">
        <f t="shared" si="76"/>
        <v>3.8763660514384548</v>
      </c>
      <c r="BJ100">
        <f t="shared" si="77"/>
        <v>0.38757111773677178</v>
      </c>
      <c r="BN100">
        <v>90</v>
      </c>
      <c r="BO100">
        <f t="shared" si="61"/>
        <v>1.8000000000000012</v>
      </c>
      <c r="BP100">
        <f t="shared" si="78"/>
        <v>4.4169603167896145</v>
      </c>
      <c r="BQ100">
        <f t="shared" si="79"/>
        <v>0.14683958259886243</v>
      </c>
    </row>
    <row r="101" spans="3:69" x14ac:dyDescent="0.25">
      <c r="C101">
        <v>91</v>
      </c>
      <c r="D101">
        <f t="shared" si="52"/>
        <v>1.8200000000000012</v>
      </c>
      <c r="E101">
        <f t="shared" si="50"/>
        <v>0.15139172349407587</v>
      </c>
      <c r="F101">
        <f t="shared" si="51"/>
        <v>7.4153405497676475E-2</v>
      </c>
      <c r="J101">
        <v>91</v>
      </c>
      <c r="K101">
        <f t="shared" si="53"/>
        <v>1.8200000000000012</v>
      </c>
      <c r="L101">
        <f t="shared" si="62"/>
        <v>0.3058850707184656</v>
      </c>
      <c r="M101">
        <f t="shared" si="63"/>
        <v>0.14756684635042944</v>
      </c>
      <c r="Q101">
        <v>91</v>
      </c>
      <c r="R101">
        <f t="shared" si="54"/>
        <v>1.8200000000000012</v>
      </c>
      <c r="S101">
        <f t="shared" si="64"/>
        <v>0.63601548406664521</v>
      </c>
      <c r="T101">
        <f t="shared" si="65"/>
        <v>0.28903840578021511</v>
      </c>
      <c r="X101">
        <v>91</v>
      </c>
      <c r="Y101">
        <f t="shared" si="55"/>
        <v>1.8200000000000012</v>
      </c>
      <c r="Z101">
        <f t="shared" si="66"/>
        <v>1.0116850329609548</v>
      </c>
      <c r="AA101">
        <f t="shared" si="67"/>
        <v>0.4174037254853557</v>
      </c>
      <c r="AE101">
        <v>91</v>
      </c>
      <c r="AF101">
        <f t="shared" si="56"/>
        <v>1.8200000000000012</v>
      </c>
      <c r="AG101">
        <f t="shared" si="68"/>
        <v>1.4486287424155699</v>
      </c>
      <c r="AH101">
        <f t="shared" si="69"/>
        <v>0.5239134287291608</v>
      </c>
      <c r="AL101">
        <v>91</v>
      </c>
      <c r="AM101">
        <f t="shared" si="57"/>
        <v>1.8200000000000012</v>
      </c>
      <c r="AN101">
        <f t="shared" si="70"/>
        <v>1.9549487224805926</v>
      </c>
      <c r="AO101">
        <f t="shared" si="71"/>
        <v>0.59741441141406615</v>
      </c>
      <c r="AS101">
        <v>91</v>
      </c>
      <c r="AT101">
        <f t="shared" si="58"/>
        <v>1.8200000000000012</v>
      </c>
      <c r="AU101">
        <f t="shared" si="72"/>
        <v>2.5292053430794965</v>
      </c>
      <c r="AV101">
        <f t="shared" si="73"/>
        <v>0.62386284607023557</v>
      </c>
      <c r="AZ101">
        <v>91</v>
      </c>
      <c r="BA101">
        <f t="shared" si="59"/>
        <v>1.8200000000000012</v>
      </c>
      <c r="BB101">
        <f t="shared" si="74"/>
        <v>3.1570030334874137</v>
      </c>
      <c r="BC101">
        <f t="shared" si="75"/>
        <v>0.58603132919037026</v>
      </c>
      <c r="BG101">
        <v>91</v>
      </c>
      <c r="BH101">
        <f t="shared" si="60"/>
        <v>1.8200000000000012</v>
      </c>
      <c r="BI101">
        <f t="shared" si="76"/>
        <v>3.8022896545077058</v>
      </c>
      <c r="BJ101">
        <f t="shared" si="77"/>
        <v>0.46361691082692591</v>
      </c>
      <c r="BN101">
        <v>91</v>
      </c>
      <c r="BO101">
        <f t="shared" si="61"/>
        <v>1.8200000000000012</v>
      </c>
      <c r="BP101">
        <f t="shared" si="78"/>
        <v>4.3882830742289851</v>
      </c>
      <c r="BQ101">
        <f t="shared" si="79"/>
        <v>0.23460524408344213</v>
      </c>
    </row>
    <row r="102" spans="3:69" x14ac:dyDescent="0.25">
      <c r="C102">
        <v>92</v>
      </c>
      <c r="D102">
        <f t="shared" si="52"/>
        <v>1.8400000000000012</v>
      </c>
      <c r="E102">
        <f t="shared" si="50"/>
        <v>0.13687097216777749</v>
      </c>
      <c r="F102">
        <f t="shared" si="51"/>
        <v>7.6890824941032027E-2</v>
      </c>
      <c r="J102">
        <v>92</v>
      </c>
      <c r="K102">
        <f t="shared" si="53"/>
        <v>1.8400000000000012</v>
      </c>
      <c r="L102">
        <f t="shared" si="62"/>
        <v>0.27706682605336275</v>
      </c>
      <c r="M102">
        <f t="shared" si="63"/>
        <v>0.15310818287149669</v>
      </c>
      <c r="Q102">
        <v>92</v>
      </c>
      <c r="R102">
        <f t="shared" si="54"/>
        <v>1.8400000000000012</v>
      </c>
      <c r="S102">
        <f t="shared" si="64"/>
        <v>0.58014947641768055</v>
      </c>
      <c r="T102">
        <f t="shared" si="65"/>
        <v>0.3006413953085687</v>
      </c>
      <c r="X102">
        <v>92</v>
      </c>
      <c r="Y102">
        <f t="shared" si="55"/>
        <v>1.8400000000000012</v>
      </c>
      <c r="Z102">
        <f t="shared" si="66"/>
        <v>0.93222889638957807</v>
      </c>
      <c r="AA102">
        <f t="shared" si="67"/>
        <v>0.43604830341314726</v>
      </c>
      <c r="AE102">
        <v>92</v>
      </c>
      <c r="AF102">
        <f t="shared" si="56"/>
        <v>1.8400000000000012</v>
      </c>
      <c r="AG102">
        <f t="shared" si="68"/>
        <v>1.3505753377372518</v>
      </c>
      <c r="AH102">
        <f t="shared" si="69"/>
        <v>0.55092493548390586</v>
      </c>
      <c r="AL102">
        <v>92</v>
      </c>
      <c r="AM102">
        <f t="shared" si="57"/>
        <v>1.8400000000000012</v>
      </c>
      <c r="AN102">
        <f t="shared" si="70"/>
        <v>1.8446974269137151</v>
      </c>
      <c r="AO102">
        <f t="shared" si="71"/>
        <v>0.63430835995234047</v>
      </c>
      <c r="AS102">
        <v>92</v>
      </c>
      <c r="AT102">
        <f t="shared" si="58"/>
        <v>1.8400000000000012</v>
      </c>
      <c r="AU102">
        <f t="shared" si="72"/>
        <v>2.4147071009111003</v>
      </c>
      <c r="AV102">
        <f t="shared" si="73"/>
        <v>0.67215698808845759</v>
      </c>
      <c r="AZ102">
        <v>92</v>
      </c>
      <c r="BA102">
        <f t="shared" si="59"/>
        <v>1.8400000000000012</v>
      </c>
      <c r="BB102">
        <f t="shared" si="74"/>
        <v>3.0486034851443407</v>
      </c>
      <c r="BC102">
        <f t="shared" si="75"/>
        <v>0.64700339889325709</v>
      </c>
      <c r="BG102">
        <v>92</v>
      </c>
      <c r="BH102">
        <f t="shared" si="60"/>
        <v>1.8400000000000012</v>
      </c>
      <c r="BI102">
        <f t="shared" si="76"/>
        <v>3.7146411714581755</v>
      </c>
      <c r="BJ102">
        <f t="shared" si="77"/>
        <v>0.53790973425608946</v>
      </c>
      <c r="BN102">
        <v>92</v>
      </c>
      <c r="BO102">
        <f t="shared" si="61"/>
        <v>1.8400000000000012</v>
      </c>
      <c r="BP102">
        <f t="shared" si="78"/>
        <v>4.3427210981573472</v>
      </c>
      <c r="BQ102">
        <f t="shared" si="79"/>
        <v>0.3214596660465891</v>
      </c>
    </row>
    <row r="103" spans="3:69" x14ac:dyDescent="0.25">
      <c r="C103">
        <v>93</v>
      </c>
      <c r="D103">
        <f t="shared" si="52"/>
        <v>1.8600000000000012</v>
      </c>
      <c r="E103">
        <f t="shared" si="50"/>
        <v>0.12181521615606433</v>
      </c>
      <c r="F103">
        <f t="shared" si="51"/>
        <v>7.9327129264153307E-2</v>
      </c>
      <c r="J103">
        <v>93</v>
      </c>
      <c r="K103">
        <f t="shared" si="53"/>
        <v>1.8600000000000012</v>
      </c>
      <c r="L103">
        <f t="shared" si="62"/>
        <v>0.24717473139978502</v>
      </c>
      <c r="M103">
        <f t="shared" si="63"/>
        <v>0.15805167749949239</v>
      </c>
      <c r="Q103">
        <v>93</v>
      </c>
      <c r="R103">
        <f t="shared" si="54"/>
        <v>1.8600000000000012</v>
      </c>
      <c r="S103">
        <f t="shared" si="64"/>
        <v>0.52210742915941322</v>
      </c>
      <c r="T103">
        <f t="shared" si="65"/>
        <v>0.31108354389175696</v>
      </c>
      <c r="X103">
        <v>93</v>
      </c>
      <c r="Y103">
        <f t="shared" si="55"/>
        <v>1.8600000000000012</v>
      </c>
      <c r="Z103">
        <f t="shared" si="66"/>
        <v>0.84944617084782381</v>
      </c>
      <c r="AA103">
        <f t="shared" si="67"/>
        <v>0.45303722683010372</v>
      </c>
      <c r="AE103">
        <v>93</v>
      </c>
      <c r="AF103">
        <f t="shared" si="56"/>
        <v>1.8600000000000012</v>
      </c>
      <c r="AG103">
        <f t="shared" si="68"/>
        <v>1.247974132795195</v>
      </c>
      <c r="AH103">
        <f t="shared" si="69"/>
        <v>0.57588441813980973</v>
      </c>
      <c r="AL103">
        <v>93</v>
      </c>
      <c r="AM103">
        <f t="shared" si="57"/>
        <v>1.8600000000000012</v>
      </c>
      <c r="AN103">
        <f t="shared" si="70"/>
        <v>1.728543798585352</v>
      </c>
      <c r="AO103">
        <f t="shared" si="71"/>
        <v>0.66887923592404752</v>
      </c>
      <c r="AS103">
        <v>93</v>
      </c>
      <c r="AT103">
        <f t="shared" si="58"/>
        <v>1.8600000000000012</v>
      </c>
      <c r="AU103">
        <f t="shared" si="72"/>
        <v>2.2926627548268121</v>
      </c>
      <c r="AV103">
        <f t="shared" si="73"/>
        <v>0.71801024318499385</v>
      </c>
      <c r="AZ103">
        <v>93</v>
      </c>
      <c r="BA103">
        <f t="shared" si="59"/>
        <v>1.8600000000000012</v>
      </c>
      <c r="BB103">
        <f t="shared" si="74"/>
        <v>2.9304550484215079</v>
      </c>
      <c r="BC103">
        <f t="shared" si="75"/>
        <v>0.70561249986168728</v>
      </c>
      <c r="BG103">
        <v>93</v>
      </c>
      <c r="BH103">
        <f t="shared" si="60"/>
        <v>1.8600000000000012</v>
      </c>
      <c r="BI103">
        <f t="shared" si="76"/>
        <v>3.6142221334409999</v>
      </c>
      <c r="BJ103">
        <f t="shared" si="77"/>
        <v>0.61019417692490951</v>
      </c>
      <c r="BN103">
        <v>93</v>
      </c>
      <c r="BO103">
        <f t="shared" si="61"/>
        <v>1.8600000000000012</v>
      </c>
      <c r="BP103">
        <f t="shared" si="78"/>
        <v>4.2807945469797435</v>
      </c>
      <c r="BQ103">
        <f t="shared" si="79"/>
        <v>0.40707555698618397</v>
      </c>
    </row>
    <row r="104" spans="3:69" x14ac:dyDescent="0.25">
      <c r="C104">
        <v>94</v>
      </c>
      <c r="D104">
        <f t="shared" si="52"/>
        <v>1.8800000000000012</v>
      </c>
      <c r="E104">
        <f t="shared" si="50"/>
        <v>0.10628340053873297</v>
      </c>
      <c r="F104">
        <f t="shared" si="51"/>
        <v>8.1452797274927963E-2</v>
      </c>
      <c r="J104">
        <v>94</v>
      </c>
      <c r="K104">
        <f t="shared" si="53"/>
        <v>1.8800000000000012</v>
      </c>
      <c r="L104">
        <f t="shared" si="62"/>
        <v>0.21632541560924284</v>
      </c>
      <c r="M104">
        <f t="shared" si="63"/>
        <v>0.16237818581167726</v>
      </c>
      <c r="Q104">
        <v>94</v>
      </c>
      <c r="R104">
        <f t="shared" si="54"/>
        <v>1.8800000000000012</v>
      </c>
      <c r="S104">
        <f t="shared" si="64"/>
        <v>0.46211372009206847</v>
      </c>
      <c r="T104">
        <f t="shared" si="65"/>
        <v>0.32032581829359835</v>
      </c>
      <c r="X104">
        <v>94</v>
      </c>
      <c r="Y104">
        <f t="shared" si="55"/>
        <v>1.8800000000000012</v>
      </c>
      <c r="Z104">
        <f t="shared" si="66"/>
        <v>0.76365728723436943</v>
      </c>
      <c r="AA104">
        <f t="shared" si="67"/>
        <v>0.46831037257479113</v>
      </c>
      <c r="AE104">
        <v>94</v>
      </c>
      <c r="AF104">
        <f t="shared" si="56"/>
        <v>1.8800000000000012</v>
      </c>
      <c r="AG104">
        <f t="shared" si="68"/>
        <v>1.1412370849364726</v>
      </c>
      <c r="AH104">
        <f t="shared" si="69"/>
        <v>0.59870915983853923</v>
      </c>
      <c r="AL104">
        <v>94</v>
      </c>
      <c r="AM104">
        <f t="shared" si="57"/>
        <v>1.8800000000000012</v>
      </c>
      <c r="AN104">
        <f t="shared" si="70"/>
        <v>1.6070028034492319</v>
      </c>
      <c r="AO104">
        <f t="shared" si="71"/>
        <v>0.70101929199303215</v>
      </c>
      <c r="AS104">
        <v>94</v>
      </c>
      <c r="AT104">
        <f t="shared" si="58"/>
        <v>1.8800000000000012</v>
      </c>
      <c r="AU104">
        <f t="shared" si="72"/>
        <v>2.163716813237107</v>
      </c>
      <c r="AV104">
        <f t="shared" si="73"/>
        <v>0.76128457944973604</v>
      </c>
      <c r="AZ104">
        <v>94</v>
      </c>
      <c r="BA104">
        <f t="shared" si="59"/>
        <v>1.8800000000000012</v>
      </c>
      <c r="BB104">
        <f t="shared" si="74"/>
        <v>2.803349010217258</v>
      </c>
      <c r="BC104">
        <f t="shared" si="75"/>
        <v>0.76167948006603248</v>
      </c>
      <c r="BG104">
        <v>94</v>
      </c>
      <c r="BH104">
        <f t="shared" si="60"/>
        <v>1.8800000000000012</v>
      </c>
      <c r="BI104">
        <f t="shared" si="76"/>
        <v>3.5019089186588839</v>
      </c>
      <c r="BJ104">
        <f t="shared" si="77"/>
        <v>0.68023235529808723</v>
      </c>
      <c r="BN104">
        <v>94</v>
      </c>
      <c r="BO104">
        <f t="shared" si="61"/>
        <v>1.8800000000000012</v>
      </c>
      <c r="BP104">
        <f t="shared" si="78"/>
        <v>4.203193137278757</v>
      </c>
      <c r="BQ104">
        <f t="shared" si="79"/>
        <v>0.49113941973175912</v>
      </c>
    </row>
    <row r="105" spans="3:69" x14ac:dyDescent="0.25">
      <c r="C105">
        <v>95</v>
      </c>
      <c r="D105">
        <f t="shared" si="52"/>
        <v>1.9000000000000012</v>
      </c>
      <c r="E105">
        <f t="shared" si="50"/>
        <v>9.0336299592931407E-2</v>
      </c>
      <c r="F105">
        <f t="shared" si="51"/>
        <v>8.3259523266786595E-2</v>
      </c>
      <c r="J105">
        <v>95</v>
      </c>
      <c r="K105">
        <f t="shared" si="53"/>
        <v>1.9000000000000012</v>
      </c>
      <c r="L105">
        <f t="shared" si="62"/>
        <v>0.18463896510715069</v>
      </c>
      <c r="M105">
        <f t="shared" si="63"/>
        <v>0.16607096511382027</v>
      </c>
      <c r="Q105">
        <v>95</v>
      </c>
      <c r="R105">
        <f t="shared" si="54"/>
        <v>1.9000000000000012</v>
      </c>
      <c r="S105">
        <f t="shared" si="64"/>
        <v>0.40039805894518454</v>
      </c>
      <c r="T105">
        <f t="shared" si="65"/>
        <v>0.32833377947250203</v>
      </c>
      <c r="X105">
        <v>95</v>
      </c>
      <c r="Y105">
        <f t="shared" si="55"/>
        <v>1.9000000000000012</v>
      </c>
      <c r="Z105">
        <f t="shared" si="66"/>
        <v>0.67518695983885735</v>
      </c>
      <c r="AA105">
        <f t="shared" si="67"/>
        <v>0.4818141117715683</v>
      </c>
      <c r="AE105">
        <v>95</v>
      </c>
      <c r="AF105">
        <f t="shared" si="56"/>
        <v>1.9000000000000012</v>
      </c>
      <c r="AG105">
        <f t="shared" si="68"/>
        <v>1.0307760660621861</v>
      </c>
      <c r="AH105">
        <f t="shared" si="69"/>
        <v>0.6193246811597829</v>
      </c>
      <c r="AL105">
        <v>95</v>
      </c>
      <c r="AM105">
        <f t="shared" si="57"/>
        <v>1.9000000000000012</v>
      </c>
      <c r="AN105">
        <f t="shared" si="70"/>
        <v>1.4805834012564469</v>
      </c>
      <c r="AO105">
        <f t="shared" si="71"/>
        <v>0.73063096001816108</v>
      </c>
      <c r="AS105">
        <v>95</v>
      </c>
      <c r="AT105">
        <f t="shared" si="58"/>
        <v>1.9000000000000012</v>
      </c>
      <c r="AU105">
        <f t="shared" si="72"/>
        <v>2.028505824002969</v>
      </c>
      <c r="AV105">
        <f t="shared" si="73"/>
        <v>0.80185469592979541</v>
      </c>
      <c r="AZ105">
        <v>95</v>
      </c>
      <c r="BA105">
        <f t="shared" si="59"/>
        <v>1.9000000000000012</v>
      </c>
      <c r="BB105">
        <f t="shared" si="74"/>
        <v>2.6680819973864387</v>
      </c>
      <c r="BC105">
        <f t="shared" si="75"/>
        <v>0.81504112001376128</v>
      </c>
      <c r="BG105">
        <v>95</v>
      </c>
      <c r="BH105">
        <f t="shared" si="60"/>
        <v>1.9000000000000012</v>
      </c>
      <c r="BI105">
        <f t="shared" si="76"/>
        <v>3.3786300773428701</v>
      </c>
      <c r="BJ105">
        <f t="shared" si="77"/>
        <v>0.74780495684494463</v>
      </c>
      <c r="BN105">
        <v>95</v>
      </c>
      <c r="BO105">
        <f t="shared" si="61"/>
        <v>1.9000000000000012</v>
      </c>
      <c r="BP105">
        <f t="shared" si="78"/>
        <v>4.110753475014187</v>
      </c>
      <c r="BQ105">
        <f t="shared" si="79"/>
        <v>0.57335448923204291</v>
      </c>
    </row>
    <row r="106" spans="3:69" x14ac:dyDescent="0.25">
      <c r="C106">
        <v>96</v>
      </c>
      <c r="D106">
        <f t="shared" si="52"/>
        <v>1.9200000000000013</v>
      </c>
      <c r="E106">
        <f t="shared" si="50"/>
        <v>7.4036280632352375E-2</v>
      </c>
      <c r="F106">
        <f t="shared" si="51"/>
        <v>8.4740248879433641E-2</v>
      </c>
      <c r="J106">
        <v>96</v>
      </c>
      <c r="K106">
        <f t="shared" si="53"/>
        <v>1.9200000000000013</v>
      </c>
      <c r="L106">
        <f t="shared" si="62"/>
        <v>0.15223846848434403</v>
      </c>
      <c r="M106">
        <f t="shared" si="63"/>
        <v>0.16911573448350714</v>
      </c>
      <c r="Q106">
        <v>96</v>
      </c>
      <c r="R106">
        <f t="shared" si="54"/>
        <v>1.9200000000000013</v>
      </c>
      <c r="S106">
        <f t="shared" si="64"/>
        <v>0.33719467117514768</v>
      </c>
      <c r="T106">
        <f t="shared" si="65"/>
        <v>0.33507767289600499</v>
      </c>
      <c r="X106">
        <v>96</v>
      </c>
      <c r="Y106">
        <f t="shared" si="55"/>
        <v>1.9200000000000013</v>
      </c>
      <c r="Z106">
        <f t="shared" si="66"/>
        <v>0.58436300538341546</v>
      </c>
      <c r="AA106">
        <f t="shared" si="67"/>
        <v>0.49350137187923659</v>
      </c>
      <c r="AE106">
        <v>96</v>
      </c>
      <c r="AF106">
        <f t="shared" si="56"/>
        <v>1.9200000000000013</v>
      </c>
      <c r="AG106">
        <f t="shared" si="68"/>
        <v>0.91700092753841111</v>
      </c>
      <c r="AH106">
        <f t="shared" si="69"/>
        <v>0.63766469971055106</v>
      </c>
      <c r="AL106">
        <v>96</v>
      </c>
      <c r="AM106">
        <f t="shared" si="57"/>
        <v>1.9200000000000013</v>
      </c>
      <c r="AN106">
        <f t="shared" si="70"/>
        <v>1.3497848244697739</v>
      </c>
      <c r="AO106">
        <f t="shared" si="71"/>
        <v>0.75762665650755656</v>
      </c>
      <c r="AS106">
        <v>96</v>
      </c>
      <c r="AT106">
        <f t="shared" si="58"/>
        <v>1.9200000000000013</v>
      </c>
      <c r="AU106">
        <f t="shared" si="72"/>
        <v>1.8876510050564139</v>
      </c>
      <c r="AV106">
        <f t="shared" si="73"/>
        <v>0.83960771603092366</v>
      </c>
      <c r="AZ106">
        <v>96</v>
      </c>
      <c r="BA106">
        <f t="shared" si="59"/>
        <v>1.9200000000000013</v>
      </c>
      <c r="BB106">
        <f t="shared" si="74"/>
        <v>2.5254422524096309</v>
      </c>
      <c r="BC106">
        <f t="shared" si="75"/>
        <v>0.86554996506195392</v>
      </c>
      <c r="BG106">
        <v>96</v>
      </c>
      <c r="BH106">
        <f t="shared" si="60"/>
        <v>1.9200000000000013</v>
      </c>
      <c r="BI106">
        <f t="shared" si="76"/>
        <v>3.2453439953590637</v>
      </c>
      <c r="BJ106">
        <f t="shared" si="77"/>
        <v>0.81271183675212588</v>
      </c>
      <c r="BN106">
        <v>96</v>
      </c>
      <c r="BO106">
        <f t="shared" si="61"/>
        <v>1.9200000000000013</v>
      </c>
      <c r="BP106">
        <f t="shared" si="78"/>
        <v>4.0044326566215078</v>
      </c>
      <c r="BQ106">
        <f t="shared" si="79"/>
        <v>0.6534431423644731</v>
      </c>
    </row>
    <row r="107" spans="3:69" x14ac:dyDescent="0.25">
      <c r="C107">
        <v>97</v>
      </c>
      <c r="D107">
        <f t="shared" si="52"/>
        <v>1.9400000000000013</v>
      </c>
      <c r="E107">
        <f t="shared" si="50"/>
        <v>5.7447062777418983E-2</v>
      </c>
      <c r="F107">
        <f t="shared" si="51"/>
        <v>8.5889190134982016E-2</v>
      </c>
      <c r="J107">
        <v>97</v>
      </c>
      <c r="K107">
        <f t="shared" si="53"/>
        <v>1.9400000000000013</v>
      </c>
      <c r="L107">
        <f t="shared" si="62"/>
        <v>0.11924955865927414</v>
      </c>
      <c r="M107">
        <f t="shared" si="63"/>
        <v>0.17150072565669261</v>
      </c>
      <c r="Q107">
        <v>97</v>
      </c>
      <c r="R107">
        <f t="shared" si="54"/>
        <v>1.9400000000000013</v>
      </c>
      <c r="S107">
        <f t="shared" si="64"/>
        <v>0.272741536477841</v>
      </c>
      <c r="T107">
        <f t="shared" si="65"/>
        <v>0.34053250362556181</v>
      </c>
      <c r="X107">
        <v>97</v>
      </c>
      <c r="Y107">
        <f t="shared" si="55"/>
        <v>1.9400000000000013</v>
      </c>
      <c r="Z107">
        <f t="shared" si="66"/>
        <v>0.49151538037788461</v>
      </c>
      <c r="AA107">
        <f t="shared" si="67"/>
        <v>0.50333167948679425</v>
      </c>
      <c r="AE107">
        <v>97</v>
      </c>
      <c r="AF107">
        <f t="shared" si="56"/>
        <v>1.9400000000000013</v>
      </c>
      <c r="AG107">
        <f t="shared" si="68"/>
        <v>0.80031807422520518</v>
      </c>
      <c r="AH107">
        <f t="shared" si="69"/>
        <v>0.65367106119505514</v>
      </c>
      <c r="AL107">
        <v>97</v>
      </c>
      <c r="AM107">
        <f t="shared" si="57"/>
        <v>1.9400000000000013</v>
      </c>
      <c r="AN107">
        <f t="shared" si="70"/>
        <v>1.215093777029721</v>
      </c>
      <c r="AO107">
        <f t="shared" si="71"/>
        <v>0.78192853204815094</v>
      </c>
      <c r="AS107">
        <v>97</v>
      </c>
      <c r="AT107">
        <f t="shared" si="58"/>
        <v>1.9400000000000013</v>
      </c>
      <c r="AU107">
        <f t="shared" si="72"/>
        <v>1.7417522844241362</v>
      </c>
      <c r="AV107">
        <f t="shared" si="73"/>
        <v>0.87444276171940638</v>
      </c>
      <c r="AZ107">
        <v>97</v>
      </c>
      <c r="BA107">
        <f t="shared" si="59"/>
        <v>1.9400000000000013</v>
      </c>
      <c r="BB107">
        <f t="shared" si="74"/>
        <v>2.3761976843385337</v>
      </c>
      <c r="BC107">
        <f t="shared" si="75"/>
        <v>0.91307391874872457</v>
      </c>
      <c r="BG107">
        <v>97</v>
      </c>
      <c r="BH107">
        <f t="shared" si="60"/>
        <v>1.9400000000000013</v>
      </c>
      <c r="BI107">
        <f t="shared" si="76"/>
        <v>3.1030177494140756</v>
      </c>
      <c r="BJ107">
        <f t="shared" si="77"/>
        <v>0.87477219174040743</v>
      </c>
      <c r="BN107">
        <v>97</v>
      </c>
      <c r="BO107">
        <f t="shared" si="61"/>
        <v>1.9400000000000013</v>
      </c>
      <c r="BP107">
        <f t="shared" si="78"/>
        <v>3.8852795834201048</v>
      </c>
      <c r="BQ107">
        <f t="shared" si="79"/>
        <v>0.73114873403287517</v>
      </c>
    </row>
    <row r="108" spans="3:69" x14ac:dyDescent="0.25">
      <c r="C108">
        <v>98</v>
      </c>
      <c r="D108">
        <f t="shared" si="52"/>
        <v>1.9600000000000013</v>
      </c>
      <c r="E108">
        <f t="shared" si="50"/>
        <v>4.0633471494934126E-2</v>
      </c>
      <c r="F108">
        <f t="shared" si="51"/>
        <v>8.6701859564880704E-2</v>
      </c>
      <c r="J108">
        <v>98</v>
      </c>
      <c r="K108">
        <f t="shared" si="53"/>
        <v>1.9600000000000013</v>
      </c>
      <c r="L108">
        <f t="shared" si="62"/>
        <v>8.5799953591841838E-2</v>
      </c>
      <c r="M108">
        <f t="shared" si="63"/>
        <v>0.17321672472852945</v>
      </c>
      <c r="Q108">
        <v>98</v>
      </c>
      <c r="R108">
        <f t="shared" si="54"/>
        <v>1.9600000000000013</v>
      </c>
      <c r="S108">
        <f t="shared" si="64"/>
        <v>0.20727967971575556</v>
      </c>
      <c r="T108">
        <f t="shared" si="65"/>
        <v>0.34467809721987691</v>
      </c>
      <c r="X108">
        <v>98</v>
      </c>
      <c r="Y108">
        <f t="shared" si="55"/>
        <v>1.9600000000000013</v>
      </c>
      <c r="Z108">
        <f t="shared" si="66"/>
        <v>0.3969754279258037</v>
      </c>
      <c r="AA108">
        <f t="shared" si="67"/>
        <v>0.51127118804531035</v>
      </c>
      <c r="AE108">
        <v>98</v>
      </c>
      <c r="AF108">
        <f t="shared" si="56"/>
        <v>1.9600000000000013</v>
      </c>
      <c r="AG108">
        <f t="shared" si="68"/>
        <v>0.68112953468697501</v>
      </c>
      <c r="AH108">
        <f t="shared" si="69"/>
        <v>0.66729365188879464</v>
      </c>
      <c r="AL108">
        <v>98</v>
      </c>
      <c r="AM108">
        <f t="shared" si="57"/>
        <v>1.9600000000000013</v>
      </c>
      <c r="AN108">
        <f t="shared" si="70"/>
        <v>1.0769825475376746</v>
      </c>
      <c r="AO108">
        <f t="shared" si="71"/>
        <v>0.80346818299890443</v>
      </c>
      <c r="AS108">
        <v>98</v>
      </c>
      <c r="AT108">
        <f t="shared" si="58"/>
        <v>1.9600000000000013</v>
      </c>
      <c r="AU108">
        <f t="shared" si="72"/>
        <v>1.5913837901843966</v>
      </c>
      <c r="AV108">
        <f t="shared" si="73"/>
        <v>0.90627043752309433</v>
      </c>
      <c r="AZ108">
        <v>98</v>
      </c>
      <c r="BA108">
        <f t="shared" si="59"/>
        <v>1.9600000000000013</v>
      </c>
      <c r="BB108">
        <f t="shared" si="74"/>
        <v>2.2210859085262853</v>
      </c>
      <c r="BC108">
        <f t="shared" si="75"/>
        <v>0.95749563691925021</v>
      </c>
      <c r="BG108">
        <v>98</v>
      </c>
      <c r="BH108">
        <f t="shared" si="60"/>
        <v>1.9600000000000013</v>
      </c>
      <c r="BI108">
        <f t="shared" si="76"/>
        <v>2.9526078476574087</v>
      </c>
      <c r="BJ108">
        <f t="shared" si="77"/>
        <v>0.93382434869355557</v>
      </c>
      <c r="BN108">
        <v>98</v>
      </c>
      <c r="BO108">
        <f t="shared" si="61"/>
        <v>1.9600000000000013</v>
      </c>
      <c r="BP108">
        <f t="shared" si="78"/>
        <v>3.7544054438252288</v>
      </c>
      <c r="BQ108">
        <f t="shared" si="79"/>
        <v>0.8062368429093798</v>
      </c>
    </row>
    <row r="109" spans="3:69" x14ac:dyDescent="0.25">
      <c r="C109">
        <v>99</v>
      </c>
      <c r="D109">
        <f t="shared" si="52"/>
        <v>1.9800000000000013</v>
      </c>
      <c r="E109">
        <f t="shared" ref="E109:E147" si="80">E108-($C$3/$C$4)*SIN(F108)*$C$6</f>
        <v>2.3661189725057267E-2</v>
      </c>
      <c r="F109">
        <f t="shared" ref="F109:F147" si="81">F108+E109*$C$6</f>
        <v>8.7175083359381844E-2</v>
      </c>
      <c r="J109">
        <v>99</v>
      </c>
      <c r="K109">
        <f t="shared" si="53"/>
        <v>1.9800000000000013</v>
      </c>
      <c r="L109">
        <f t="shared" si="62"/>
        <v>5.2018996244581596E-2</v>
      </c>
      <c r="M109">
        <f t="shared" si="63"/>
        <v>0.17425710465342109</v>
      </c>
      <c r="Q109">
        <v>99</v>
      </c>
      <c r="R109">
        <f t="shared" si="54"/>
        <v>1.9800000000000013</v>
      </c>
      <c r="S109">
        <f t="shared" si="64"/>
        <v>0.14105250963019744</v>
      </c>
      <c r="T109">
        <f t="shared" si="65"/>
        <v>0.34749914741248084</v>
      </c>
      <c r="X109">
        <v>99</v>
      </c>
      <c r="Y109">
        <f t="shared" si="55"/>
        <v>1.9800000000000013</v>
      </c>
      <c r="Z109">
        <f t="shared" si="66"/>
        <v>0.30107531811568045</v>
      </c>
      <c r="AA109">
        <f t="shared" si="67"/>
        <v>0.51729269440762393</v>
      </c>
      <c r="AE109">
        <v>99</v>
      </c>
      <c r="AF109">
        <f t="shared" si="56"/>
        <v>1.9800000000000013</v>
      </c>
      <c r="AG109">
        <f t="shared" si="68"/>
        <v>0.55983250013326424</v>
      </c>
      <c r="AH109">
        <f t="shared" si="69"/>
        <v>0.67849030189145987</v>
      </c>
      <c r="AL109">
        <v>99</v>
      </c>
      <c r="AM109">
        <f t="shared" si="57"/>
        <v>1.9800000000000013</v>
      </c>
      <c r="AN109">
        <f t="shared" si="70"/>
        <v>0.93590800422229581</v>
      </c>
      <c r="AO109">
        <f t="shared" si="71"/>
        <v>0.82218634308335037</v>
      </c>
      <c r="AS109">
        <v>99</v>
      </c>
      <c r="AT109">
        <f t="shared" si="58"/>
        <v>1.9800000000000013</v>
      </c>
      <c r="AU109">
        <f t="shared" si="72"/>
        <v>1.4370907769824646</v>
      </c>
      <c r="AV109">
        <f t="shared" si="73"/>
        <v>0.9350122530627436</v>
      </c>
      <c r="AZ109">
        <v>99</v>
      </c>
      <c r="BA109">
        <f t="shared" si="59"/>
        <v>1.9800000000000013</v>
      </c>
      <c r="BB109">
        <f t="shared" si="74"/>
        <v>2.0608063795992</v>
      </c>
      <c r="BC109">
        <f t="shared" si="75"/>
        <v>0.99871176451123422</v>
      </c>
      <c r="BG109">
        <v>99</v>
      </c>
      <c r="BH109">
        <f t="shared" si="60"/>
        <v>1.9800000000000013</v>
      </c>
      <c r="BI109">
        <f t="shared" si="76"/>
        <v>2.795043369488027</v>
      </c>
      <c r="BJ109">
        <f t="shared" si="77"/>
        <v>0.98972521608331609</v>
      </c>
      <c r="BN109">
        <v>99</v>
      </c>
      <c r="BO109">
        <f t="shared" si="61"/>
        <v>1.9800000000000013</v>
      </c>
      <c r="BP109">
        <f t="shared" si="78"/>
        <v>3.6129547210416404</v>
      </c>
      <c r="BQ109">
        <f t="shared" si="79"/>
        <v>0.87849593733021258</v>
      </c>
    </row>
    <row r="110" spans="3:69" x14ac:dyDescent="0.25">
      <c r="C110">
        <v>100</v>
      </c>
      <c r="D110">
        <f t="shared" si="52"/>
        <v>2.0000000000000013</v>
      </c>
      <c r="E110">
        <f t="shared" si="80"/>
        <v>6.5965063947008469E-3</v>
      </c>
      <c r="F110">
        <f t="shared" si="81"/>
        <v>8.7307013487275861E-2</v>
      </c>
      <c r="J110">
        <v>100</v>
      </c>
      <c r="K110">
        <f t="shared" si="53"/>
        <v>2.0000000000000013</v>
      </c>
      <c r="L110">
        <f t="shared" si="62"/>
        <v>1.8037194237411611E-2</v>
      </c>
      <c r="M110">
        <f t="shared" si="63"/>
        <v>0.17461784853816933</v>
      </c>
      <c r="Q110">
        <v>100</v>
      </c>
      <c r="R110">
        <f t="shared" si="54"/>
        <v>2.0000000000000013</v>
      </c>
      <c r="S110">
        <f t="shared" si="64"/>
        <v>7.430519866223613E-2</v>
      </c>
      <c r="T110">
        <f t="shared" si="65"/>
        <v>0.34898525138572556</v>
      </c>
      <c r="X110">
        <v>100</v>
      </c>
      <c r="Y110">
        <f t="shared" si="55"/>
        <v>2.0000000000000013</v>
      </c>
      <c r="Z110">
        <f t="shared" si="66"/>
        <v>0.2041476599770542</v>
      </c>
      <c r="AA110">
        <f t="shared" si="67"/>
        <v>0.52137564760716504</v>
      </c>
      <c r="AE110">
        <v>100</v>
      </c>
      <c r="AF110">
        <f t="shared" si="56"/>
        <v>2.0000000000000013</v>
      </c>
      <c r="AG110">
        <f t="shared" si="68"/>
        <v>0.43681929219801574</v>
      </c>
      <c r="AH110">
        <f t="shared" si="69"/>
        <v>0.68722668773542017</v>
      </c>
      <c r="AL110">
        <v>100</v>
      </c>
      <c r="AM110">
        <f t="shared" si="57"/>
        <v>2.0000000000000013</v>
      </c>
      <c r="AN110">
        <f t="shared" si="70"/>
        <v>0.79231141668833049</v>
      </c>
      <c r="AO110">
        <f t="shared" si="71"/>
        <v>0.83803257141711696</v>
      </c>
      <c r="AS110">
        <v>100</v>
      </c>
      <c r="AT110">
        <f t="shared" si="58"/>
        <v>2.0000000000000013</v>
      </c>
      <c r="AU110">
        <f t="shared" si="72"/>
        <v>1.2793879315698475</v>
      </c>
      <c r="AV110">
        <f t="shared" si="73"/>
        <v>0.96060001169414055</v>
      </c>
      <c r="AZ110">
        <v>100</v>
      </c>
      <c r="BA110">
        <f t="shared" si="59"/>
        <v>2.0000000000000013</v>
      </c>
      <c r="BB110">
        <f t="shared" si="74"/>
        <v>1.8960146265671423</v>
      </c>
      <c r="BC110">
        <f t="shared" si="75"/>
        <v>1.0366320570425771</v>
      </c>
      <c r="BG110">
        <v>100</v>
      </c>
      <c r="BH110">
        <f t="shared" si="60"/>
        <v>2.0000000000000013</v>
      </c>
      <c r="BI110">
        <f t="shared" si="76"/>
        <v>2.6312118350134086</v>
      </c>
      <c r="BJ110">
        <f t="shared" si="77"/>
        <v>1.0423494527835844</v>
      </c>
      <c r="BN110">
        <v>100</v>
      </c>
      <c r="BO110">
        <f t="shared" si="61"/>
        <v>2.0000000000000013</v>
      </c>
      <c r="BP110">
        <f t="shared" si="78"/>
        <v>3.4620779013655474</v>
      </c>
      <c r="BQ110">
        <f t="shared" si="79"/>
        <v>0.9477374953575235</v>
      </c>
    </row>
    <row r="111" spans="3:69" x14ac:dyDescent="0.25">
      <c r="C111">
        <v>101</v>
      </c>
      <c r="D111">
        <f t="shared" si="52"/>
        <v>2.0200000000000014</v>
      </c>
      <c r="E111">
        <f t="shared" si="80"/>
        <v>-1.0493936899314108E-2</v>
      </c>
      <c r="F111">
        <f t="shared" si="81"/>
        <v>8.7097134749289581E-2</v>
      </c>
      <c r="J111">
        <v>101</v>
      </c>
      <c r="K111">
        <f t="shared" si="53"/>
        <v>2.0200000000000014</v>
      </c>
      <c r="L111">
        <f t="shared" si="62"/>
        <v>-1.6014240562387379E-2</v>
      </c>
      <c r="M111">
        <f t="shared" si="63"/>
        <v>0.17429756372692159</v>
      </c>
      <c r="Q111">
        <v>101</v>
      </c>
      <c r="R111">
        <f t="shared" si="54"/>
        <v>2.0200000000000014</v>
      </c>
      <c r="S111">
        <f t="shared" si="64"/>
        <v>7.2840954945150305E-3</v>
      </c>
      <c r="T111">
        <f t="shared" si="65"/>
        <v>0.34913093329561584</v>
      </c>
      <c r="X111">
        <v>101</v>
      </c>
      <c r="Y111">
        <f t="shared" si="55"/>
        <v>2.0200000000000014</v>
      </c>
      <c r="Z111">
        <f t="shared" si="66"/>
        <v>0.10652525776069796</v>
      </c>
      <c r="AA111">
        <f t="shared" si="67"/>
        <v>0.523506152762379</v>
      </c>
      <c r="AE111">
        <v>101</v>
      </c>
      <c r="AF111">
        <f t="shared" si="56"/>
        <v>2.0200000000000014</v>
      </c>
      <c r="AG111">
        <f t="shared" si="68"/>
        <v>0.31247770931296559</v>
      </c>
      <c r="AH111">
        <f t="shared" si="69"/>
        <v>0.69347624192167945</v>
      </c>
      <c r="AL111">
        <v>101</v>
      </c>
      <c r="AM111">
        <f t="shared" si="57"/>
        <v>2.0200000000000014</v>
      </c>
      <c r="AN111">
        <f t="shared" si="70"/>
        <v>0.64661903182437497</v>
      </c>
      <c r="AO111">
        <f t="shared" si="71"/>
        <v>0.85096495205360445</v>
      </c>
      <c r="AS111">
        <v>101</v>
      </c>
      <c r="AT111">
        <f t="shared" si="58"/>
        <v>2.0200000000000014</v>
      </c>
      <c r="AU111">
        <f t="shared" si="72"/>
        <v>1.1187589658242036</v>
      </c>
      <c r="AV111">
        <f t="shared" si="73"/>
        <v>0.98297519101062458</v>
      </c>
      <c r="AZ111">
        <v>101</v>
      </c>
      <c r="BA111">
        <f t="shared" si="59"/>
        <v>2.0200000000000014</v>
      </c>
      <c r="BB111">
        <f t="shared" si="74"/>
        <v>1.7273185205650246</v>
      </c>
      <c r="BC111">
        <f t="shared" si="75"/>
        <v>1.0711784274538776</v>
      </c>
      <c r="BG111">
        <v>101</v>
      </c>
      <c r="BH111">
        <f t="shared" si="60"/>
        <v>2.0200000000000014</v>
      </c>
      <c r="BI111">
        <f t="shared" si="76"/>
        <v>2.461947962451974</v>
      </c>
      <c r="BJ111">
        <f t="shared" si="77"/>
        <v>1.0915884120326238</v>
      </c>
      <c r="BN111">
        <v>101</v>
      </c>
      <c r="BO111">
        <f t="shared" si="61"/>
        <v>2.0200000000000014</v>
      </c>
      <c r="BP111">
        <f t="shared" si="78"/>
        <v>3.3029068181557482</v>
      </c>
      <c r="BQ111">
        <f t="shared" si="79"/>
        <v>1.0137956317206385</v>
      </c>
    </row>
    <row r="112" spans="3:69" x14ac:dyDescent="0.25">
      <c r="C112">
        <v>102</v>
      </c>
      <c r="D112">
        <f t="shared" si="52"/>
        <v>2.0400000000000014</v>
      </c>
      <c r="E112">
        <f t="shared" si="80"/>
        <v>-2.754340026577912E-2</v>
      </c>
      <c r="F112">
        <f t="shared" si="81"/>
        <v>8.6546266743974004E-2</v>
      </c>
      <c r="J112">
        <v>102</v>
      </c>
      <c r="K112">
        <f t="shared" si="53"/>
        <v>2.0400000000000014</v>
      </c>
      <c r="L112">
        <f t="shared" si="62"/>
        <v>-5.0003852425472832E-2</v>
      </c>
      <c r="M112">
        <f t="shared" si="63"/>
        <v>0.17329748667841213</v>
      </c>
      <c r="Q112">
        <v>102</v>
      </c>
      <c r="R112">
        <f t="shared" si="54"/>
        <v>2.0400000000000014</v>
      </c>
      <c r="S112">
        <f t="shared" si="64"/>
        <v>-5.9763839407224503E-2</v>
      </c>
      <c r="T112">
        <f t="shared" si="65"/>
        <v>0.34793565650747132</v>
      </c>
      <c r="X112">
        <v>102</v>
      </c>
      <c r="Y112">
        <f t="shared" si="55"/>
        <v>2.0400000000000014</v>
      </c>
      <c r="Z112">
        <f t="shared" si="66"/>
        <v>8.5409800719059015E-3</v>
      </c>
      <c r="AA112">
        <f t="shared" si="67"/>
        <v>0.52367697236381716</v>
      </c>
      <c r="AE112">
        <v>102</v>
      </c>
      <c r="AF112">
        <f t="shared" si="56"/>
        <v>2.0400000000000014</v>
      </c>
      <c r="AG112">
        <f t="shared" si="68"/>
        <v>0.18719169308389927</v>
      </c>
      <c r="AH112">
        <f t="shared" si="69"/>
        <v>0.69722007578335743</v>
      </c>
      <c r="AL112">
        <v>102</v>
      </c>
      <c r="AM112">
        <f t="shared" si="57"/>
        <v>2.0400000000000014</v>
      </c>
      <c r="AN112">
        <f t="shared" si="70"/>
        <v>0.49924331798129251</v>
      </c>
      <c r="AO112">
        <f t="shared" si="71"/>
        <v>0.86094981841323026</v>
      </c>
      <c r="AS112">
        <v>102</v>
      </c>
      <c r="AT112">
        <f t="shared" si="58"/>
        <v>2.0400000000000014</v>
      </c>
      <c r="AU112">
        <f t="shared" si="72"/>
        <v>0.955657381419316</v>
      </c>
      <c r="AV112">
        <f t="shared" si="73"/>
        <v>1.0020883386390109</v>
      </c>
      <c r="AZ112">
        <v>102</v>
      </c>
      <c r="BA112">
        <f t="shared" si="59"/>
        <v>2.0400000000000014</v>
      </c>
      <c r="BB112">
        <f t="shared" si="74"/>
        <v>1.5552764459843251</v>
      </c>
      <c r="BC112">
        <f t="shared" si="75"/>
        <v>1.102283956373564</v>
      </c>
      <c r="BG112">
        <v>102</v>
      </c>
      <c r="BH112">
        <f t="shared" si="60"/>
        <v>2.0400000000000014</v>
      </c>
      <c r="BI112">
        <f t="shared" si="76"/>
        <v>2.2880253215119684</v>
      </c>
      <c r="BJ112">
        <f t="shared" si="77"/>
        <v>1.1373489184628631</v>
      </c>
      <c r="BN112">
        <v>102</v>
      </c>
      <c r="BO112">
        <f t="shared" si="61"/>
        <v>2.0400000000000014</v>
      </c>
      <c r="BP112">
        <f t="shared" si="78"/>
        <v>3.1365332986790486</v>
      </c>
      <c r="BQ112">
        <f t="shared" si="79"/>
        <v>1.0765262976942194</v>
      </c>
    </row>
    <row r="113" spans="3:69" x14ac:dyDescent="0.25">
      <c r="C113">
        <v>103</v>
      </c>
      <c r="D113">
        <f t="shared" si="52"/>
        <v>2.0600000000000014</v>
      </c>
      <c r="E113">
        <f t="shared" si="80"/>
        <v>-4.4485300188833385E-2</v>
      </c>
      <c r="F113">
        <f t="shared" si="81"/>
        <v>8.5656560740197341E-2</v>
      </c>
      <c r="J113">
        <v>103</v>
      </c>
      <c r="K113">
        <f t="shared" si="53"/>
        <v>2.0600000000000014</v>
      </c>
      <c r="L113">
        <f t="shared" si="62"/>
        <v>-8.3800402125833284E-2</v>
      </c>
      <c r="M113">
        <f t="shared" si="63"/>
        <v>0.17162147863589547</v>
      </c>
      <c r="Q113">
        <v>103</v>
      </c>
      <c r="R113">
        <f t="shared" si="54"/>
        <v>2.0600000000000014</v>
      </c>
      <c r="S113">
        <f t="shared" si="64"/>
        <v>-0.12659158589706435</v>
      </c>
      <c r="T113">
        <f t="shared" si="65"/>
        <v>0.34540382478953002</v>
      </c>
      <c r="X113">
        <v>103</v>
      </c>
      <c r="Y113">
        <f t="shared" si="55"/>
        <v>2.0600000000000014</v>
      </c>
      <c r="Z113">
        <f t="shared" si="66"/>
        <v>-8.9472292824003416E-2</v>
      </c>
      <c r="AA113">
        <f t="shared" si="67"/>
        <v>0.52188752650733705</v>
      </c>
      <c r="AE113">
        <v>103</v>
      </c>
      <c r="AF113">
        <f t="shared" si="56"/>
        <v>2.0600000000000014</v>
      </c>
      <c r="AG113">
        <f t="shared" si="68"/>
        <v>6.1342249591690795E-2</v>
      </c>
      <c r="AH113">
        <f t="shared" si="69"/>
        <v>0.69844692077519122</v>
      </c>
      <c r="AL113">
        <v>103</v>
      </c>
      <c r="AM113">
        <f t="shared" si="57"/>
        <v>2.0600000000000014</v>
      </c>
      <c r="AN113">
        <f t="shared" si="70"/>
        <v>0.35058478203817434</v>
      </c>
      <c r="AO113">
        <f t="shared" si="71"/>
        <v>0.8679615140539938</v>
      </c>
      <c r="AS113">
        <v>103</v>
      </c>
      <c r="AT113">
        <f t="shared" si="58"/>
        <v>2.0600000000000014</v>
      </c>
      <c r="AU113">
        <f t="shared" si="72"/>
        <v>0.79050827469713347</v>
      </c>
      <c r="AV113">
        <f t="shared" si="73"/>
        <v>1.0178985041329536</v>
      </c>
      <c r="AZ113">
        <v>103</v>
      </c>
      <c r="BA113">
        <f t="shared" si="59"/>
        <v>2.0600000000000014</v>
      </c>
      <c r="BB113">
        <f t="shared" si="74"/>
        <v>1.3803972044096955</v>
      </c>
      <c r="BC113">
        <f t="shared" si="75"/>
        <v>1.129891900461758</v>
      </c>
      <c r="BG113">
        <v>103</v>
      </c>
      <c r="BH113">
        <f t="shared" si="60"/>
        <v>2.0600000000000014</v>
      </c>
      <c r="BI113">
        <f t="shared" si="76"/>
        <v>2.1101507689629337</v>
      </c>
      <c r="BJ113">
        <f t="shared" si="77"/>
        <v>1.1795519338421219</v>
      </c>
      <c r="BN113">
        <v>103</v>
      </c>
      <c r="BO113">
        <f t="shared" si="61"/>
        <v>2.0600000000000014</v>
      </c>
      <c r="BP113">
        <f t="shared" si="78"/>
        <v>2.9639915126899741</v>
      </c>
      <c r="BQ113">
        <f t="shared" si="79"/>
        <v>1.1358061279480189</v>
      </c>
    </row>
    <row r="114" spans="3:69" x14ac:dyDescent="0.25">
      <c r="C114">
        <v>104</v>
      </c>
      <c r="D114">
        <f t="shared" si="52"/>
        <v>2.0800000000000014</v>
      </c>
      <c r="E114">
        <f t="shared" si="80"/>
        <v>-6.1253463729461916E-2</v>
      </c>
      <c r="F114">
        <f t="shared" si="81"/>
        <v>8.4431491465608105E-2</v>
      </c>
      <c r="J114">
        <v>104</v>
      </c>
      <c r="K114">
        <f t="shared" si="53"/>
        <v>2.0800000000000014</v>
      </c>
      <c r="L114">
        <f t="shared" si="62"/>
        <v>-0.11727332732414751</v>
      </c>
      <c r="M114">
        <f t="shared" si="63"/>
        <v>0.16927601208941251</v>
      </c>
      <c r="Q114">
        <v>104</v>
      </c>
      <c r="R114">
        <f t="shared" si="54"/>
        <v>2.0800000000000014</v>
      </c>
      <c r="S114">
        <f t="shared" si="64"/>
        <v>-0.19295261503171529</v>
      </c>
      <c r="T114">
        <f t="shared" si="65"/>
        <v>0.3415447724888957</v>
      </c>
      <c r="X114">
        <v>104</v>
      </c>
      <c r="Y114">
        <f t="shared" si="55"/>
        <v>2.0800000000000014</v>
      </c>
      <c r="Z114">
        <f t="shared" si="66"/>
        <v>-0.18718168037925104</v>
      </c>
      <c r="AA114">
        <f t="shared" si="67"/>
        <v>0.51814389289975205</v>
      </c>
      <c r="AE114">
        <v>104</v>
      </c>
      <c r="AF114">
        <f t="shared" si="56"/>
        <v>2.0800000000000014</v>
      </c>
      <c r="AG114">
        <f t="shared" si="68"/>
        <v>-6.4691444259225517E-2</v>
      </c>
      <c r="AH114">
        <f t="shared" si="69"/>
        <v>0.69715309189000674</v>
      </c>
      <c r="AL114">
        <v>104</v>
      </c>
      <c r="AM114">
        <f t="shared" si="57"/>
        <v>2.0800000000000014</v>
      </c>
      <c r="AN114">
        <f t="shared" si="70"/>
        <v>0.20103425755298235</v>
      </c>
      <c r="AO114">
        <f t="shared" si="71"/>
        <v>0.87198219920505349</v>
      </c>
      <c r="AS114">
        <v>104</v>
      </c>
      <c r="AT114">
        <f t="shared" si="58"/>
        <v>2.0800000000000014</v>
      </c>
      <c r="AU114">
        <f t="shared" si="72"/>
        <v>0.62371104189629356</v>
      </c>
      <c r="AV114">
        <f t="shared" si="73"/>
        <v>1.0303727249708794</v>
      </c>
      <c r="AZ114">
        <v>104</v>
      </c>
      <c r="BA114">
        <f t="shared" si="59"/>
        <v>2.0800000000000014</v>
      </c>
      <c r="BB114">
        <f t="shared" si="74"/>
        <v>1.2031414561858746</v>
      </c>
      <c r="BC114">
        <f t="shared" si="75"/>
        <v>1.1539547295854755</v>
      </c>
      <c r="BG114">
        <v>104</v>
      </c>
      <c r="BH114">
        <f t="shared" si="60"/>
        <v>2.0800000000000014</v>
      </c>
      <c r="BI114">
        <f t="shared" si="76"/>
        <v>1.9289614619076909</v>
      </c>
      <c r="BJ114">
        <f t="shared" si="77"/>
        <v>1.2181311630802756</v>
      </c>
      <c r="BN114">
        <v>104</v>
      </c>
      <c r="BO114">
        <f t="shared" si="61"/>
        <v>2.0800000000000014</v>
      </c>
      <c r="BP114">
        <f t="shared" si="78"/>
        <v>2.7862441748674986</v>
      </c>
      <c r="BQ114">
        <f t="shared" si="79"/>
        <v>1.191531011445369</v>
      </c>
    </row>
    <row r="115" spans="3:69" x14ac:dyDescent="0.25">
      <c r="C115">
        <v>105</v>
      </c>
      <c r="D115">
        <f t="shared" si="52"/>
        <v>2.1000000000000014</v>
      </c>
      <c r="E115">
        <f t="shared" si="80"/>
        <v>-7.7782381493111868E-2</v>
      </c>
      <c r="F115">
        <f t="shared" si="81"/>
        <v>8.2875843835745866E-2</v>
      </c>
      <c r="J115">
        <v>105</v>
      </c>
      <c r="K115">
        <f t="shared" si="53"/>
        <v>2.1000000000000014</v>
      </c>
      <c r="L115">
        <f t="shared" si="62"/>
        <v>-0.15029320297762117</v>
      </c>
      <c r="M115">
        <f t="shared" si="63"/>
        <v>0.16627014802986009</v>
      </c>
      <c r="Q115">
        <v>105</v>
      </c>
      <c r="R115">
        <f t="shared" si="54"/>
        <v>2.1000000000000014</v>
      </c>
      <c r="S115">
        <f t="shared" si="64"/>
        <v>-0.25860144991699219</v>
      </c>
      <c r="T115">
        <f t="shared" si="65"/>
        <v>0.33637274349055585</v>
      </c>
      <c r="X115">
        <v>105</v>
      </c>
      <c r="Y115">
        <f t="shared" si="55"/>
        <v>2.1000000000000014</v>
      </c>
      <c r="Z115">
        <f t="shared" si="66"/>
        <v>-0.28425430981287975</v>
      </c>
      <c r="AA115">
        <f t="shared" si="67"/>
        <v>0.51245880670349442</v>
      </c>
      <c r="AE115">
        <v>105</v>
      </c>
      <c r="AF115">
        <f t="shared" si="56"/>
        <v>2.1000000000000014</v>
      </c>
      <c r="AG115">
        <f t="shared" si="68"/>
        <v>-0.19053082250273348</v>
      </c>
      <c r="AH115">
        <f t="shared" si="69"/>
        <v>0.69334247543995209</v>
      </c>
      <c r="AL115">
        <v>105</v>
      </c>
      <c r="AM115">
        <f t="shared" si="57"/>
        <v>2.1000000000000014</v>
      </c>
      <c r="AN115">
        <f t="shared" si="70"/>
        <v>5.0975558132010351E-2</v>
      </c>
      <c r="AO115">
        <f t="shared" si="71"/>
        <v>0.8730017103676937</v>
      </c>
      <c r="AS115">
        <v>105</v>
      </c>
      <c r="AT115">
        <f t="shared" si="58"/>
        <v>2.1000000000000014</v>
      </c>
      <c r="AU115">
        <f t="shared" si="72"/>
        <v>0.45564284206348765</v>
      </c>
      <c r="AV115">
        <f t="shared" si="73"/>
        <v>1.0394855818121491</v>
      </c>
      <c r="AZ115">
        <v>105</v>
      </c>
      <c r="BA115">
        <f t="shared" si="59"/>
        <v>2.1000000000000014</v>
      </c>
      <c r="BB115">
        <f t="shared" si="74"/>
        <v>1.0239244940756072</v>
      </c>
      <c r="BC115">
        <f t="shared" si="75"/>
        <v>1.1744332194669878</v>
      </c>
      <c r="BG115">
        <v>105</v>
      </c>
      <c r="BH115">
        <f t="shared" si="60"/>
        <v>2.1000000000000014</v>
      </c>
      <c r="BI115">
        <f t="shared" si="76"/>
        <v>1.7450241841215364</v>
      </c>
      <c r="BJ115">
        <f t="shared" si="77"/>
        <v>1.2530316467627063</v>
      </c>
      <c r="BN115">
        <v>105</v>
      </c>
      <c r="BO115">
        <f t="shared" si="61"/>
        <v>2.1000000000000014</v>
      </c>
      <c r="BP115">
        <f t="shared" si="78"/>
        <v>2.6041725435457526</v>
      </c>
      <c r="BQ115">
        <f t="shared" si="79"/>
        <v>1.2436144623162841</v>
      </c>
    </row>
    <row r="116" spans="3:69" x14ac:dyDescent="0.25">
      <c r="C116">
        <v>106</v>
      </c>
      <c r="D116">
        <f t="shared" si="52"/>
        <v>2.1200000000000014</v>
      </c>
      <c r="E116">
        <f t="shared" si="80"/>
        <v>-9.4007458589567522E-2</v>
      </c>
      <c r="F116">
        <f t="shared" si="81"/>
        <v>8.0995694663954509E-2</v>
      </c>
      <c r="J116">
        <v>106</v>
      </c>
      <c r="K116">
        <f t="shared" si="53"/>
        <v>2.1200000000000014</v>
      </c>
      <c r="L116">
        <f t="shared" si="62"/>
        <v>-0.18273220169407439</v>
      </c>
      <c r="M116">
        <f t="shared" si="63"/>
        <v>0.1626155039959786</v>
      </c>
      <c r="Q116">
        <v>106</v>
      </c>
      <c r="R116">
        <f t="shared" si="54"/>
        <v>2.1200000000000014</v>
      </c>
      <c r="S116">
        <f t="shared" si="64"/>
        <v>-0.32329424730606099</v>
      </c>
      <c r="T116">
        <f t="shared" si="65"/>
        <v>0.32990685854443463</v>
      </c>
      <c r="X116">
        <v>106</v>
      </c>
      <c r="Y116">
        <f t="shared" si="55"/>
        <v>2.1200000000000014</v>
      </c>
      <c r="Z116">
        <f t="shared" si="66"/>
        <v>-0.38035735891122913</v>
      </c>
      <c r="AA116">
        <f t="shared" si="67"/>
        <v>0.50485165952526989</v>
      </c>
      <c r="AE116">
        <v>106</v>
      </c>
      <c r="AF116">
        <f t="shared" si="56"/>
        <v>2.1200000000000014</v>
      </c>
      <c r="AG116">
        <f t="shared" si="68"/>
        <v>-0.3157966750418667</v>
      </c>
      <c r="AH116">
        <f t="shared" si="69"/>
        <v>0.68702654193911472</v>
      </c>
      <c r="AL116">
        <v>106</v>
      </c>
      <c r="AM116">
        <f t="shared" si="57"/>
        <v>2.1200000000000014</v>
      </c>
      <c r="AN116">
        <f t="shared" si="70"/>
        <v>-9.9211612225075102E-2</v>
      </c>
      <c r="AO116">
        <f t="shared" si="71"/>
        <v>0.87101747812319219</v>
      </c>
      <c r="AS116">
        <v>106</v>
      </c>
      <c r="AT116">
        <f t="shared" si="58"/>
        <v>2.1200000000000014</v>
      </c>
      <c r="AU116">
        <f t="shared" si="72"/>
        <v>0.28666267603242307</v>
      </c>
      <c r="AV116">
        <f t="shared" si="73"/>
        <v>1.0452188353327976</v>
      </c>
      <c r="AZ116">
        <v>106</v>
      </c>
      <c r="BA116">
        <f t="shared" si="59"/>
        <v>2.1200000000000014</v>
      </c>
      <c r="BB116">
        <f t="shared" si="74"/>
        <v>0.8431201443300026</v>
      </c>
      <c r="BC116">
        <f t="shared" si="75"/>
        <v>1.1912956223535878</v>
      </c>
      <c r="BG116">
        <v>106</v>
      </c>
      <c r="BH116">
        <f t="shared" si="60"/>
        <v>2.1200000000000014</v>
      </c>
      <c r="BI116">
        <f t="shared" si="76"/>
        <v>1.5588366883510023</v>
      </c>
      <c r="BJ116">
        <f t="shared" si="77"/>
        <v>1.2842083805297264</v>
      </c>
      <c r="BN116">
        <v>106</v>
      </c>
      <c r="BO116">
        <f t="shared" si="61"/>
        <v>2.1200000000000014</v>
      </c>
      <c r="BP116">
        <f t="shared" si="78"/>
        <v>2.4185699941150283</v>
      </c>
      <c r="BQ116">
        <f t="shared" si="79"/>
        <v>1.2919858621985847</v>
      </c>
    </row>
    <row r="117" spans="3:69" x14ac:dyDescent="0.25">
      <c r="C117">
        <v>107</v>
      </c>
      <c r="D117">
        <f t="shared" si="52"/>
        <v>2.1400000000000015</v>
      </c>
      <c r="E117">
        <f t="shared" si="80"/>
        <v>-0.10986526279847041</v>
      </c>
      <c r="F117">
        <f t="shared" si="81"/>
        <v>7.87983894079851E-2</v>
      </c>
      <c r="J117">
        <v>107</v>
      </c>
      <c r="K117">
        <f t="shared" si="53"/>
        <v>2.1400000000000015</v>
      </c>
      <c r="L117">
        <f t="shared" si="62"/>
        <v>-0.21446455379918888</v>
      </c>
      <c r="M117">
        <f t="shared" si="63"/>
        <v>0.15832621291999482</v>
      </c>
      <c r="Q117">
        <v>107</v>
      </c>
      <c r="R117">
        <f t="shared" si="54"/>
        <v>2.1400000000000015</v>
      </c>
      <c r="S117">
        <f t="shared" si="64"/>
        <v>-0.38678940990684751</v>
      </c>
      <c r="T117">
        <f t="shared" si="65"/>
        <v>0.32217107034629766</v>
      </c>
      <c r="X117">
        <v>107</v>
      </c>
      <c r="Y117">
        <f t="shared" si="55"/>
        <v>2.1400000000000015</v>
      </c>
      <c r="Z117">
        <f t="shared" si="66"/>
        <v>-0.47515817070728406</v>
      </c>
      <c r="AA117">
        <f t="shared" si="67"/>
        <v>0.49534849611112419</v>
      </c>
      <c r="AE117">
        <v>107</v>
      </c>
      <c r="AF117">
        <f t="shared" si="56"/>
        <v>2.1400000000000015</v>
      </c>
      <c r="AG117">
        <f t="shared" si="68"/>
        <v>-0.44010793141927823</v>
      </c>
      <c r="AH117">
        <f t="shared" si="69"/>
        <v>0.67822438331072921</v>
      </c>
      <c r="AL117">
        <v>107</v>
      </c>
      <c r="AM117">
        <f t="shared" si="57"/>
        <v>2.1400000000000015</v>
      </c>
      <c r="AN117">
        <f t="shared" si="70"/>
        <v>-0.24914860130779748</v>
      </c>
      <c r="AO117">
        <f t="shared" si="71"/>
        <v>0.86603450609703625</v>
      </c>
      <c r="AS117">
        <v>107</v>
      </c>
      <c r="AT117">
        <f t="shared" si="58"/>
        <v>2.1400000000000015</v>
      </c>
      <c r="AU117">
        <f t="shared" si="72"/>
        <v>0.11711594321350349</v>
      </c>
      <c r="AV117">
        <f t="shared" si="73"/>
        <v>1.0475611541970677</v>
      </c>
      <c r="AZ117">
        <v>107</v>
      </c>
      <c r="BA117">
        <f t="shared" si="59"/>
        <v>2.1400000000000015</v>
      </c>
      <c r="BB117">
        <f t="shared" si="74"/>
        <v>0.66106559945390342</v>
      </c>
      <c r="BC117">
        <f t="shared" si="75"/>
        <v>1.2045169343426658</v>
      </c>
      <c r="BG117">
        <v>107</v>
      </c>
      <c r="BH117">
        <f t="shared" si="60"/>
        <v>2.1400000000000015</v>
      </c>
      <c r="BI117">
        <f t="shared" si="76"/>
        <v>1.3708307482725786</v>
      </c>
      <c r="BJ117">
        <f t="shared" si="77"/>
        <v>1.311624995495178</v>
      </c>
      <c r="BN117">
        <v>107</v>
      </c>
      <c r="BO117">
        <f t="shared" si="61"/>
        <v>2.1400000000000015</v>
      </c>
      <c r="BP117">
        <f t="shared" si="78"/>
        <v>2.2301388294640505</v>
      </c>
      <c r="BQ117">
        <f t="shared" si="79"/>
        <v>1.3365886387878656</v>
      </c>
    </row>
    <row r="118" spans="3:69" x14ac:dyDescent="0.25">
      <c r="C118">
        <v>108</v>
      </c>
      <c r="D118">
        <f t="shared" si="52"/>
        <v>2.1600000000000015</v>
      </c>
      <c r="E118">
        <f t="shared" si="80"/>
        <v>-0.12529376913733681</v>
      </c>
      <c r="F118">
        <f t="shared" si="81"/>
        <v>7.6292514025238359E-2</v>
      </c>
      <c r="J118">
        <v>108</v>
      </c>
      <c r="K118">
        <f t="shared" si="53"/>
        <v>2.1600000000000015</v>
      </c>
      <c r="L118">
        <f t="shared" si="62"/>
        <v>-0.24536700668419292</v>
      </c>
      <c r="M118">
        <f t="shared" si="63"/>
        <v>0.15341887278631097</v>
      </c>
      <c r="Q118">
        <v>108</v>
      </c>
      <c r="R118">
        <f t="shared" si="54"/>
        <v>2.1600000000000015</v>
      </c>
      <c r="S118">
        <f t="shared" si="64"/>
        <v>-0.44884823810947971</v>
      </c>
      <c r="T118">
        <f t="shared" si="65"/>
        <v>0.31319410558410804</v>
      </c>
      <c r="X118">
        <v>108</v>
      </c>
      <c r="Y118">
        <f t="shared" si="55"/>
        <v>2.1600000000000015</v>
      </c>
      <c r="Z118">
        <f t="shared" si="66"/>
        <v>-0.56832447517328566</v>
      </c>
      <c r="AA118">
        <f t="shared" si="67"/>
        <v>0.4839820066076585</v>
      </c>
      <c r="AE118">
        <v>108</v>
      </c>
      <c r="AF118">
        <f t="shared" si="56"/>
        <v>2.1600000000000015</v>
      </c>
      <c r="AG118">
        <f t="shared" si="68"/>
        <v>-0.56308055845237737</v>
      </c>
      <c r="AH118">
        <f t="shared" si="69"/>
        <v>0.66696277214168165</v>
      </c>
      <c r="AL118">
        <v>108</v>
      </c>
      <c r="AM118">
        <f t="shared" si="57"/>
        <v>2.1600000000000015</v>
      </c>
      <c r="AN118">
        <f t="shared" si="70"/>
        <v>-0.39845471347478717</v>
      </c>
      <c r="AO118">
        <f t="shared" si="71"/>
        <v>0.85806541182754048</v>
      </c>
      <c r="AS118">
        <v>108</v>
      </c>
      <c r="AT118">
        <f t="shared" si="58"/>
        <v>2.1600000000000015</v>
      </c>
      <c r="AU118">
        <f t="shared" si="72"/>
        <v>-5.2660657801022637E-2</v>
      </c>
      <c r="AV118">
        <f t="shared" si="73"/>
        <v>1.0465079410410474</v>
      </c>
      <c r="AZ118">
        <v>108</v>
      </c>
      <c r="BA118">
        <f t="shared" si="59"/>
        <v>2.1600000000000015</v>
      </c>
      <c r="BB118">
        <f t="shared" si="74"/>
        <v>0.47806700101844563</v>
      </c>
      <c r="BC118">
        <f t="shared" si="75"/>
        <v>1.2140782743630347</v>
      </c>
      <c r="BG118">
        <v>108</v>
      </c>
      <c r="BH118">
        <f t="shared" si="60"/>
        <v>2.1600000000000015</v>
      </c>
      <c r="BI118">
        <f t="shared" si="76"/>
        <v>1.1813766228140401</v>
      </c>
      <c r="BJ118">
        <f t="shared" si="77"/>
        <v>1.3352525279514589</v>
      </c>
      <c r="BN118">
        <v>108</v>
      </c>
      <c r="BO118">
        <f t="shared" si="61"/>
        <v>2.1600000000000015</v>
      </c>
      <c r="BP118">
        <f t="shared" si="78"/>
        <v>2.0394899194751988</v>
      </c>
      <c r="BQ118">
        <f t="shared" si="79"/>
        <v>1.3773784371773696</v>
      </c>
    </row>
    <row r="119" spans="3:69" x14ac:dyDescent="0.25">
      <c r="C119">
        <v>109</v>
      </c>
      <c r="D119">
        <f t="shared" si="52"/>
        <v>2.1800000000000015</v>
      </c>
      <c r="E119">
        <f t="shared" si="80"/>
        <v>-0.14023260000962293</v>
      </c>
      <c r="F119">
        <f t="shared" si="81"/>
        <v>7.3487862025045897E-2</v>
      </c>
      <c r="J119">
        <v>109</v>
      </c>
      <c r="K119">
        <f t="shared" si="53"/>
        <v>2.1800000000000015</v>
      </c>
      <c r="L119">
        <f t="shared" si="62"/>
        <v>-0.27531928275419765</v>
      </c>
      <c r="M119">
        <f t="shared" si="63"/>
        <v>0.14791248713122701</v>
      </c>
      <c r="Q119">
        <v>109</v>
      </c>
      <c r="R119">
        <f t="shared" si="54"/>
        <v>2.1800000000000015</v>
      </c>
      <c r="S119">
        <f t="shared" si="64"/>
        <v>-0.50923562821199964</v>
      </c>
      <c r="T119">
        <f t="shared" si="65"/>
        <v>0.30300939301986807</v>
      </c>
      <c r="X119">
        <v>109</v>
      </c>
      <c r="Y119">
        <f t="shared" si="55"/>
        <v>2.1800000000000015</v>
      </c>
      <c r="Z119">
        <f t="shared" si="66"/>
        <v>-0.65952475003082423</v>
      </c>
      <c r="AA119">
        <f t="shared" si="67"/>
        <v>0.47079151160704202</v>
      </c>
      <c r="AE119">
        <v>109</v>
      </c>
      <c r="AF119">
        <f t="shared" si="56"/>
        <v>2.1800000000000015</v>
      </c>
      <c r="AG119">
        <f t="shared" si="68"/>
        <v>-0.68432664482209349</v>
      </c>
      <c r="AH119">
        <f t="shared" si="69"/>
        <v>0.65327623924523981</v>
      </c>
      <c r="AL119">
        <v>109</v>
      </c>
      <c r="AM119">
        <f t="shared" si="57"/>
        <v>2.1800000000000015</v>
      </c>
      <c r="AN119">
        <f t="shared" si="70"/>
        <v>-0.54674418722617801</v>
      </c>
      <c r="AO119">
        <f t="shared" si="71"/>
        <v>0.84713052808301692</v>
      </c>
      <c r="AS119">
        <v>109</v>
      </c>
      <c r="AT119">
        <f t="shared" si="58"/>
        <v>2.1800000000000015</v>
      </c>
      <c r="AU119">
        <f t="shared" si="72"/>
        <v>-0.22233401479169296</v>
      </c>
      <c r="AV119">
        <f t="shared" si="73"/>
        <v>1.0420612607452135</v>
      </c>
      <c r="AZ119">
        <v>109</v>
      </c>
      <c r="BA119">
        <f t="shared" si="59"/>
        <v>2.1800000000000015</v>
      </c>
      <c r="BB119">
        <f t="shared" si="74"/>
        <v>0.29440560736296695</v>
      </c>
      <c r="BC119">
        <f t="shared" si="75"/>
        <v>1.2199663865102941</v>
      </c>
      <c r="BG119">
        <v>109</v>
      </c>
      <c r="BH119">
        <f t="shared" si="60"/>
        <v>2.1800000000000015</v>
      </c>
      <c r="BI119">
        <f t="shared" si="76"/>
        <v>0.99078865756561973</v>
      </c>
      <c r="BJ119">
        <f t="shared" si="77"/>
        <v>1.3550683011027713</v>
      </c>
      <c r="BN119">
        <v>109</v>
      </c>
      <c r="BO119">
        <f t="shared" si="61"/>
        <v>2.1800000000000015</v>
      </c>
      <c r="BP119">
        <f t="shared" si="78"/>
        <v>1.8471447311514875</v>
      </c>
      <c r="BQ119">
        <f t="shared" si="79"/>
        <v>1.4143213318003993</v>
      </c>
    </row>
    <row r="120" spans="3:69" x14ac:dyDescent="0.25">
      <c r="C120">
        <v>110</v>
      </c>
      <c r="D120">
        <f t="shared" si="52"/>
        <v>2.2000000000000015</v>
      </c>
      <c r="E120">
        <f t="shared" si="80"/>
        <v>-0.15462326008954727</v>
      </c>
      <c r="F120">
        <f t="shared" si="81"/>
        <v>7.0395396823254949E-2</v>
      </c>
      <c r="J120">
        <v>110</v>
      </c>
      <c r="K120">
        <f t="shared" si="53"/>
        <v>2.2000000000000015</v>
      </c>
      <c r="L120">
        <f t="shared" si="62"/>
        <v>-0.3042045350139882</v>
      </c>
      <c r="M120">
        <f t="shared" si="63"/>
        <v>0.14182839643094725</v>
      </c>
      <c r="Q120">
        <v>110</v>
      </c>
      <c r="R120">
        <f t="shared" si="54"/>
        <v>2.2000000000000015</v>
      </c>
      <c r="S120">
        <f t="shared" si="64"/>
        <v>-0.56772082224426246</v>
      </c>
      <c r="T120">
        <f t="shared" si="65"/>
        <v>0.29165497657498279</v>
      </c>
      <c r="X120">
        <v>110</v>
      </c>
      <c r="Y120">
        <f t="shared" si="55"/>
        <v>2.2000000000000015</v>
      </c>
      <c r="Z120">
        <f t="shared" si="66"/>
        <v>-0.74842874872835896</v>
      </c>
      <c r="AA120">
        <f t="shared" si="67"/>
        <v>0.45582293663247486</v>
      </c>
      <c r="AE120">
        <v>110</v>
      </c>
      <c r="AF120">
        <f t="shared" si="56"/>
        <v>2.2000000000000015</v>
      </c>
      <c r="AG120">
        <f t="shared" si="68"/>
        <v>-0.80345374238540201</v>
      </c>
      <c r="AH120">
        <f t="shared" si="69"/>
        <v>0.63720716439753178</v>
      </c>
      <c r="AL120">
        <v>110</v>
      </c>
      <c r="AM120">
        <f t="shared" si="57"/>
        <v>2.2000000000000015</v>
      </c>
      <c r="AN120">
        <f t="shared" si="70"/>
        <v>-0.69362335551276355</v>
      </c>
      <c r="AO120">
        <f t="shared" si="71"/>
        <v>0.83325806097276167</v>
      </c>
      <c r="AS120">
        <v>110</v>
      </c>
      <c r="AT120">
        <f t="shared" si="58"/>
        <v>2.2000000000000015</v>
      </c>
      <c r="AU120">
        <f t="shared" si="72"/>
        <v>-0.39156940067825208</v>
      </c>
      <c r="AV120">
        <f t="shared" si="73"/>
        <v>1.0342298727316486</v>
      </c>
      <c r="AZ120">
        <v>110</v>
      </c>
      <c r="BA120">
        <f t="shared" si="59"/>
        <v>2.2000000000000015</v>
      </c>
      <c r="BB120">
        <f t="shared" si="74"/>
        <v>0.11034439765043308</v>
      </c>
      <c r="BC120">
        <f t="shared" si="75"/>
        <v>1.2221732744633027</v>
      </c>
      <c r="BG120">
        <v>110</v>
      </c>
      <c r="BH120">
        <f t="shared" si="60"/>
        <v>2.2000000000000015</v>
      </c>
      <c r="BI120">
        <f t="shared" si="76"/>
        <v>0.79933177823678059</v>
      </c>
      <c r="BJ120">
        <f t="shared" si="77"/>
        <v>1.3710549366675069</v>
      </c>
      <c r="BN120">
        <v>110</v>
      </c>
      <c r="BO120">
        <f t="shared" si="61"/>
        <v>2.2000000000000015</v>
      </c>
      <c r="BP120">
        <f t="shared" si="78"/>
        <v>1.6535393128925047</v>
      </c>
      <c r="BQ120">
        <f t="shared" si="79"/>
        <v>1.4473921180582494</v>
      </c>
    </row>
    <row r="121" spans="3:69" x14ac:dyDescent="0.25">
      <c r="C121">
        <v>111</v>
      </c>
      <c r="D121">
        <f t="shared" si="52"/>
        <v>2.2200000000000015</v>
      </c>
      <c r="E121">
        <f t="shared" si="80"/>
        <v>-0.16840936507940271</v>
      </c>
      <c r="F121">
        <f t="shared" si="81"/>
        <v>6.7027209521666894E-2</v>
      </c>
      <c r="J121">
        <v>111</v>
      </c>
      <c r="K121">
        <f t="shared" si="53"/>
        <v>2.2200000000000015</v>
      </c>
      <c r="L121">
        <f t="shared" si="62"/>
        <v>-0.33190979901891232</v>
      </c>
      <c r="M121">
        <f t="shared" si="63"/>
        <v>0.13519020045056901</v>
      </c>
      <c r="Q121">
        <v>111</v>
      </c>
      <c r="R121">
        <f t="shared" si="54"/>
        <v>2.2200000000000015</v>
      </c>
      <c r="S121">
        <f t="shared" si="64"/>
        <v>-0.62407821221729076</v>
      </c>
      <c r="T121">
        <f t="shared" si="65"/>
        <v>0.27917341233063697</v>
      </c>
      <c r="X121">
        <v>111</v>
      </c>
      <c r="Y121">
        <f t="shared" si="55"/>
        <v>2.2200000000000015</v>
      </c>
      <c r="Z121">
        <f t="shared" si="66"/>
        <v>-0.8347082185852106</v>
      </c>
      <c r="AA121">
        <f t="shared" si="67"/>
        <v>0.43912877226077063</v>
      </c>
      <c r="AE121">
        <v>111</v>
      </c>
      <c r="AF121">
        <f t="shared" si="56"/>
        <v>2.2200000000000015</v>
      </c>
      <c r="AG121">
        <f t="shared" si="68"/>
        <v>-0.92006452913988079</v>
      </c>
      <c r="AH121">
        <f t="shared" si="69"/>
        <v>0.61880587381473418</v>
      </c>
      <c r="AL121">
        <v>111</v>
      </c>
      <c r="AM121">
        <f t="shared" si="57"/>
        <v>2.2200000000000015</v>
      </c>
      <c r="AN121">
        <f t="shared" si="70"/>
        <v>-0.83868809797305455</v>
      </c>
      <c r="AO121">
        <f t="shared" si="71"/>
        <v>0.81648429901330055</v>
      </c>
      <c r="AS121">
        <v>111</v>
      </c>
      <c r="AT121">
        <f t="shared" si="58"/>
        <v>2.2200000000000015</v>
      </c>
      <c r="AU121">
        <f t="shared" si="72"/>
        <v>-0.5600253112678345</v>
      </c>
      <c r="AV121">
        <f t="shared" si="73"/>
        <v>1.0230293665062919</v>
      </c>
      <c r="AZ121">
        <v>111</v>
      </c>
      <c r="BA121">
        <f t="shared" si="59"/>
        <v>2.2200000000000015</v>
      </c>
      <c r="BB121">
        <f t="shared" si="74"/>
        <v>-7.3865021354814098E-2</v>
      </c>
      <c r="BC121">
        <f t="shared" si="75"/>
        <v>1.2206959740362064</v>
      </c>
      <c r="BG121">
        <v>111</v>
      </c>
      <c r="BH121">
        <f t="shared" si="60"/>
        <v>2.2200000000000015</v>
      </c>
      <c r="BI121">
        <f t="shared" si="76"/>
        <v>0.60722866534484687</v>
      </c>
      <c r="BJ121">
        <f t="shared" si="77"/>
        <v>1.3831995099744039</v>
      </c>
      <c r="BN121">
        <v>111</v>
      </c>
      <c r="BO121">
        <f t="shared" si="61"/>
        <v>2.2200000000000015</v>
      </c>
      <c r="BP121">
        <f t="shared" si="78"/>
        <v>1.4590298225961071</v>
      </c>
      <c r="BQ121">
        <f t="shared" si="79"/>
        <v>1.4765727145101715</v>
      </c>
    </row>
    <row r="122" spans="3:69" x14ac:dyDescent="0.25">
      <c r="C122">
        <v>112</v>
      </c>
      <c r="D122">
        <f t="shared" si="52"/>
        <v>2.2400000000000015</v>
      </c>
      <c r="E122">
        <f t="shared" si="80"/>
        <v>-0.18153686345550316</v>
      </c>
      <c r="F122">
        <f t="shared" si="81"/>
        <v>6.3396472252556832E-2</v>
      </c>
      <c r="J122">
        <v>112</v>
      </c>
      <c r="K122">
        <f t="shared" si="53"/>
        <v>2.2400000000000015</v>
      </c>
      <c r="L122">
        <f t="shared" si="62"/>
        <v>-0.35832643959538529</v>
      </c>
      <c r="M122">
        <f t="shared" si="63"/>
        <v>0.1280236716586613</v>
      </c>
      <c r="Q122">
        <v>112</v>
      </c>
      <c r="R122">
        <f t="shared" si="54"/>
        <v>2.2400000000000015</v>
      </c>
      <c r="S122">
        <f t="shared" si="64"/>
        <v>-0.67808819912062857</v>
      </c>
      <c r="T122">
        <f t="shared" si="65"/>
        <v>0.26561164834822437</v>
      </c>
      <c r="X122">
        <v>112</v>
      </c>
      <c r="Y122">
        <f t="shared" si="55"/>
        <v>2.2400000000000015</v>
      </c>
      <c r="Z122">
        <f t="shared" si="66"/>
        <v>-0.91803782610364948</v>
      </c>
      <c r="AA122">
        <f t="shared" si="67"/>
        <v>0.42076801573869765</v>
      </c>
      <c r="AE122">
        <v>112</v>
      </c>
      <c r="AF122">
        <f t="shared" si="56"/>
        <v>2.2400000000000015</v>
      </c>
      <c r="AG122">
        <f t="shared" si="68"/>
        <v>-1.0337568522345006</v>
      </c>
      <c r="AH122">
        <f t="shared" si="69"/>
        <v>0.59813073677004414</v>
      </c>
      <c r="AL122">
        <v>112</v>
      </c>
      <c r="AM122">
        <f t="shared" si="57"/>
        <v>2.2400000000000015</v>
      </c>
      <c r="AN122">
        <f t="shared" si="70"/>
        <v>-0.98152169272431311</v>
      </c>
      <c r="AO122">
        <f t="shared" si="71"/>
        <v>0.79685386515881429</v>
      </c>
      <c r="AS122">
        <v>112</v>
      </c>
      <c r="AT122">
        <f t="shared" si="58"/>
        <v>2.2400000000000015</v>
      </c>
      <c r="AU122">
        <f t="shared" si="72"/>
        <v>-0.72734846833764544</v>
      </c>
      <c r="AV122">
        <f t="shared" si="73"/>
        <v>1.0084823971395391</v>
      </c>
      <c r="AZ122">
        <v>112</v>
      </c>
      <c r="BA122">
        <f t="shared" si="59"/>
        <v>2.2400000000000015</v>
      </c>
      <c r="BB122">
        <f t="shared" si="74"/>
        <v>-0.25797532764059838</v>
      </c>
      <c r="BC122">
        <f t="shared" si="75"/>
        <v>1.2155364674833944</v>
      </c>
      <c r="BG122">
        <v>112</v>
      </c>
      <c r="BH122">
        <f t="shared" si="60"/>
        <v>2.2400000000000015</v>
      </c>
      <c r="BI122">
        <f t="shared" si="76"/>
        <v>0.41466743408650419</v>
      </c>
      <c r="BJ122">
        <f t="shared" si="77"/>
        <v>1.3914928586561339</v>
      </c>
      <c r="BN122">
        <v>112</v>
      </c>
      <c r="BO122">
        <f t="shared" si="61"/>
        <v>2.2400000000000015</v>
      </c>
      <c r="BP122">
        <f t="shared" si="78"/>
        <v>1.2638992318190709</v>
      </c>
      <c r="BQ122">
        <f t="shared" si="79"/>
        <v>1.5018506991465528</v>
      </c>
    </row>
    <row r="123" spans="3:69" x14ac:dyDescent="0.25">
      <c r="C123">
        <v>113</v>
      </c>
      <c r="D123">
        <f t="shared" si="52"/>
        <v>2.2600000000000016</v>
      </c>
      <c r="E123">
        <f t="shared" si="80"/>
        <v>-0.19395425030230706</v>
      </c>
      <c r="F123">
        <f t="shared" si="81"/>
        <v>5.9517387246510692E-2</v>
      </c>
      <c r="J123">
        <v>113</v>
      </c>
      <c r="K123">
        <f t="shared" si="53"/>
        <v>2.2600000000000016</v>
      </c>
      <c r="L123">
        <f t="shared" si="62"/>
        <v>-0.38335059041105041</v>
      </c>
      <c r="M123">
        <f t="shared" si="63"/>
        <v>0.12035665985044029</v>
      </c>
      <c r="Q123">
        <v>113</v>
      </c>
      <c r="R123">
        <f t="shared" si="54"/>
        <v>2.2600000000000016</v>
      </c>
      <c r="S123">
        <f t="shared" si="64"/>
        <v>-0.72953810432617805</v>
      </c>
      <c r="T123">
        <f t="shared" si="65"/>
        <v>0.25102088626170083</v>
      </c>
      <c r="X123">
        <v>113</v>
      </c>
      <c r="Y123">
        <f t="shared" si="55"/>
        <v>2.2600000000000016</v>
      </c>
      <c r="Z123">
        <f t="shared" si="66"/>
        <v>-0.99809629958786195</v>
      </c>
      <c r="AA123">
        <f t="shared" si="67"/>
        <v>0.40080608974694043</v>
      </c>
      <c r="AE123">
        <v>113</v>
      </c>
      <c r="AF123">
        <f t="shared" si="56"/>
        <v>2.2600000000000016</v>
      </c>
      <c r="AG123">
        <f t="shared" si="68"/>
        <v>-1.1441242010222998</v>
      </c>
      <c r="AH123">
        <f t="shared" si="69"/>
        <v>0.57524825274959812</v>
      </c>
      <c r="AL123">
        <v>113</v>
      </c>
      <c r="AM123">
        <f t="shared" si="57"/>
        <v>2.2600000000000016</v>
      </c>
      <c r="AN123">
        <f t="shared" si="70"/>
        <v>-1.1216931724826316</v>
      </c>
      <c r="AO123">
        <f t="shared" si="71"/>
        <v>0.7744200017091617</v>
      </c>
      <c r="AS123">
        <v>113</v>
      </c>
      <c r="AT123">
        <f t="shared" si="58"/>
        <v>2.2600000000000016</v>
      </c>
      <c r="AU123">
        <f t="shared" si="72"/>
        <v>-0.8931691167518272</v>
      </c>
      <c r="AV123">
        <f t="shared" si="73"/>
        <v>0.99061901480450254</v>
      </c>
      <c r="AZ123">
        <v>113</v>
      </c>
      <c r="BA123">
        <f t="shared" si="59"/>
        <v>2.2600000000000016</v>
      </c>
      <c r="BB123">
        <f t="shared" si="74"/>
        <v>-0.44173632962416332</v>
      </c>
      <c r="BC123">
        <f t="shared" si="75"/>
        <v>1.2067017408909111</v>
      </c>
      <c r="BG123">
        <v>113</v>
      </c>
      <c r="BH123">
        <f t="shared" si="60"/>
        <v>2.2600000000000016</v>
      </c>
      <c r="BI123">
        <f t="shared" si="76"/>
        <v>0.2218096759180086</v>
      </c>
      <c r="BJ123">
        <f t="shared" si="77"/>
        <v>1.395929052174494</v>
      </c>
      <c r="BN123">
        <v>113</v>
      </c>
      <c r="BO123">
        <f t="shared" si="61"/>
        <v>2.2600000000000016</v>
      </c>
      <c r="BP123">
        <f t="shared" si="78"/>
        <v>1.0683648902743212</v>
      </c>
      <c r="BQ123">
        <f t="shared" si="79"/>
        <v>1.5232179969520392</v>
      </c>
    </row>
    <row r="124" spans="3:69" x14ac:dyDescent="0.25">
      <c r="C124">
        <v>114</v>
      </c>
      <c r="D124">
        <f t="shared" si="52"/>
        <v>2.2800000000000016</v>
      </c>
      <c r="E124">
        <f t="shared" si="80"/>
        <v>-0.20561277232224651</v>
      </c>
      <c r="F124">
        <f t="shared" si="81"/>
        <v>5.540513180006576E-2</v>
      </c>
      <c r="J124">
        <v>114</v>
      </c>
      <c r="K124">
        <f t="shared" si="53"/>
        <v>2.2800000000000016</v>
      </c>
      <c r="L124">
        <f t="shared" si="62"/>
        <v>-0.406883584161847</v>
      </c>
      <c r="M124">
        <f t="shared" si="63"/>
        <v>0.11221898816720335</v>
      </c>
      <c r="Q124">
        <v>114</v>
      </c>
      <c r="R124">
        <f t="shared" si="54"/>
        <v>2.2800000000000016</v>
      </c>
      <c r="S124">
        <f t="shared" si="64"/>
        <v>-0.7782231283159291</v>
      </c>
      <c r="T124">
        <f t="shared" si="65"/>
        <v>0.23545642369538225</v>
      </c>
      <c r="X124">
        <v>114</v>
      </c>
      <c r="Y124">
        <f t="shared" si="55"/>
        <v>2.2800000000000016</v>
      </c>
      <c r="Z124">
        <f t="shared" si="66"/>
        <v>-1.074567791600441</v>
      </c>
      <c r="AA124">
        <f t="shared" si="67"/>
        <v>0.37931473391493159</v>
      </c>
      <c r="AE124">
        <v>114</v>
      </c>
      <c r="AF124">
        <f t="shared" si="56"/>
        <v>2.2800000000000016</v>
      </c>
      <c r="AG124">
        <f t="shared" si="68"/>
        <v>-1.2507566497434015</v>
      </c>
      <c r="AH124">
        <f t="shared" si="69"/>
        <v>0.5502331197547301</v>
      </c>
      <c r="AL124">
        <v>114</v>
      </c>
      <c r="AM124">
        <f t="shared" si="57"/>
        <v>2.2800000000000016</v>
      </c>
      <c r="AN124">
        <f t="shared" si="70"/>
        <v>-1.2587562850437526</v>
      </c>
      <c r="AO124">
        <f t="shared" si="71"/>
        <v>0.7492448760082866</v>
      </c>
      <c r="AS124">
        <v>114</v>
      </c>
      <c r="AT124">
        <f t="shared" si="58"/>
        <v>2.2800000000000016</v>
      </c>
      <c r="AU124">
        <f t="shared" si="72"/>
        <v>-1.0570967479999562</v>
      </c>
      <c r="AV124">
        <f t="shared" si="73"/>
        <v>0.96947707984450338</v>
      </c>
      <c r="AZ124">
        <v>114</v>
      </c>
      <c r="BA124">
        <f t="shared" si="59"/>
        <v>2.2800000000000016</v>
      </c>
      <c r="BB124">
        <f t="shared" si="74"/>
        <v>-0.6248878563950957</v>
      </c>
      <c r="BC124">
        <f t="shared" si="75"/>
        <v>1.1942039837630092</v>
      </c>
      <c r="BG124">
        <v>114</v>
      </c>
      <c r="BH124">
        <f t="shared" si="60"/>
        <v>2.2800000000000016</v>
      </c>
      <c r="BI124">
        <f t="shared" si="76"/>
        <v>2.8798746713201817E-2</v>
      </c>
      <c r="BJ124">
        <f t="shared" si="77"/>
        <v>1.396505027108758</v>
      </c>
      <c r="BN124">
        <v>114</v>
      </c>
      <c r="BO124">
        <f t="shared" si="61"/>
        <v>2.2800000000000016</v>
      </c>
      <c r="BP124">
        <f t="shared" si="78"/>
        <v>0.87258669078093687</v>
      </c>
      <c r="BQ124">
        <f t="shared" si="79"/>
        <v>1.540669730767658</v>
      </c>
    </row>
    <row r="125" spans="3:69" x14ac:dyDescent="0.25">
      <c r="C125">
        <v>115</v>
      </c>
      <c r="D125">
        <f t="shared" si="52"/>
        <v>2.3000000000000016</v>
      </c>
      <c r="E125">
        <f t="shared" si="80"/>
        <v>-0.21646662310292183</v>
      </c>
      <c r="F125">
        <f t="shared" si="81"/>
        <v>5.1075799338007322E-2</v>
      </c>
      <c r="J125">
        <v>115</v>
      </c>
      <c r="K125">
        <f t="shared" si="53"/>
        <v>2.3000000000000016</v>
      </c>
      <c r="L125">
        <f t="shared" si="62"/>
        <v>-0.42883237085517584</v>
      </c>
      <c r="M125">
        <f t="shared" si="63"/>
        <v>0.10364234075009984</v>
      </c>
      <c r="Q125">
        <v>115</v>
      </c>
      <c r="R125">
        <f t="shared" si="54"/>
        <v>2.3000000000000016</v>
      </c>
      <c r="S125">
        <f t="shared" si="64"/>
        <v>-0.8239473489232485</v>
      </c>
      <c r="T125">
        <f t="shared" si="65"/>
        <v>0.21897747671691728</v>
      </c>
      <c r="X125">
        <v>115</v>
      </c>
      <c r="Y125">
        <f t="shared" si="55"/>
        <v>2.3000000000000016</v>
      </c>
      <c r="Z125">
        <f t="shared" si="66"/>
        <v>-1.1471434555991535</v>
      </c>
      <c r="AA125">
        <f t="shared" si="67"/>
        <v>0.35637186480294852</v>
      </c>
      <c r="AE125">
        <v>115</v>
      </c>
      <c r="AF125">
        <f t="shared" si="56"/>
        <v>2.3000000000000016</v>
      </c>
      <c r="AG125">
        <f t="shared" si="68"/>
        <v>-1.3532422969300011</v>
      </c>
      <c r="AH125">
        <f t="shared" si="69"/>
        <v>0.52316827381613007</v>
      </c>
      <c r="AL125">
        <v>115</v>
      </c>
      <c r="AM125">
        <f t="shared" si="57"/>
        <v>2.3000000000000016</v>
      </c>
      <c r="AN125">
        <f t="shared" si="70"/>
        <v>-1.3922491508275068</v>
      </c>
      <c r="AO125">
        <f t="shared" si="71"/>
        <v>0.72139989299173646</v>
      </c>
      <c r="AS125">
        <v>115</v>
      </c>
      <c r="AT125">
        <f t="shared" si="58"/>
        <v>2.3000000000000016</v>
      </c>
      <c r="AU125">
        <f t="shared" si="72"/>
        <v>-1.2187163868342559</v>
      </c>
      <c r="AV125">
        <f t="shared" si="73"/>
        <v>0.94510275210781824</v>
      </c>
      <c r="AZ125">
        <v>115</v>
      </c>
      <c r="BA125">
        <f t="shared" si="59"/>
        <v>2.3000000000000016</v>
      </c>
      <c r="BB125">
        <f t="shared" si="74"/>
        <v>-0.80715280574567139</v>
      </c>
      <c r="BC125">
        <f t="shared" si="75"/>
        <v>1.1780609276480958</v>
      </c>
      <c r="BG125">
        <v>115</v>
      </c>
      <c r="BH125">
        <f t="shared" si="60"/>
        <v>2.3000000000000016</v>
      </c>
      <c r="BI125">
        <f t="shared" si="76"/>
        <v>-0.16423179097720272</v>
      </c>
      <c r="BJ125">
        <f t="shared" si="77"/>
        <v>1.393220391289214</v>
      </c>
      <c r="BN125">
        <v>115</v>
      </c>
      <c r="BO125">
        <f t="shared" si="61"/>
        <v>2.3000000000000016</v>
      </c>
      <c r="BP125">
        <f t="shared" si="78"/>
        <v>0.67667563000901643</v>
      </c>
      <c r="BQ125">
        <f t="shared" si="79"/>
        <v>1.5542032433678383</v>
      </c>
    </row>
    <row r="126" spans="3:69" x14ac:dyDescent="0.25">
      <c r="C126">
        <v>116</v>
      </c>
      <c r="D126">
        <f t="shared" si="52"/>
        <v>2.3200000000000016</v>
      </c>
      <c r="E126">
        <f t="shared" si="80"/>
        <v>-0.22647312772504746</v>
      </c>
      <c r="F126">
        <f t="shared" si="81"/>
        <v>4.6546336783506372E-2</v>
      </c>
      <c r="J126">
        <v>116</v>
      </c>
      <c r="K126">
        <f t="shared" si="53"/>
        <v>2.3200000000000016</v>
      </c>
      <c r="L126">
        <f t="shared" si="62"/>
        <v>-0.44910992141759704</v>
      </c>
      <c r="M126">
        <f t="shared" si="63"/>
        <v>9.4660142321747909E-2</v>
      </c>
      <c r="Q126">
        <v>116</v>
      </c>
      <c r="R126">
        <f t="shared" si="54"/>
        <v>2.3200000000000016</v>
      </c>
      <c r="S126">
        <f t="shared" si="64"/>
        <v>-0.86652474865912921</v>
      </c>
      <c r="T126">
        <f t="shared" si="65"/>
        <v>0.20164698174373469</v>
      </c>
      <c r="X126">
        <v>116</v>
      </c>
      <c r="Y126">
        <f t="shared" si="55"/>
        <v>2.3200000000000016</v>
      </c>
      <c r="Z126">
        <f t="shared" si="66"/>
        <v>-1.2155232225439361</v>
      </c>
      <c r="AA126">
        <f t="shared" si="67"/>
        <v>0.33206140035206982</v>
      </c>
      <c r="AE126">
        <v>116</v>
      </c>
      <c r="AF126">
        <f t="shared" si="56"/>
        <v>2.3200000000000016</v>
      </c>
      <c r="AG126">
        <f t="shared" si="68"/>
        <v>-1.4511692140569734</v>
      </c>
      <c r="AH126">
        <f t="shared" si="69"/>
        <v>0.49414488953499058</v>
      </c>
      <c r="AL126">
        <v>116</v>
      </c>
      <c r="AM126">
        <f t="shared" si="57"/>
        <v>2.3200000000000016</v>
      </c>
      <c r="AN126">
        <f t="shared" si="70"/>
        <v>-1.5216946995553036</v>
      </c>
      <c r="AO126">
        <f t="shared" si="71"/>
        <v>0.69096599900063038</v>
      </c>
      <c r="AS126">
        <v>116</v>
      </c>
      <c r="AT126">
        <f t="shared" si="58"/>
        <v>2.3200000000000016</v>
      </c>
      <c r="AU126">
        <f t="shared" si="72"/>
        <v>-1.377585581535868</v>
      </c>
      <c r="AV126">
        <f t="shared" si="73"/>
        <v>0.9175510404771009</v>
      </c>
      <c r="AZ126">
        <v>116</v>
      </c>
      <c r="BA126">
        <f t="shared" si="59"/>
        <v>2.3200000000000016</v>
      </c>
      <c r="BB126">
        <f t="shared" si="74"/>
        <v>-0.98823046997367137</v>
      </c>
      <c r="BC126">
        <f t="shared" si="75"/>
        <v>1.1582963182486223</v>
      </c>
      <c r="BG126">
        <v>116</v>
      </c>
      <c r="BH126">
        <f t="shared" si="60"/>
        <v>2.3200000000000016</v>
      </c>
      <c r="BI126">
        <f t="shared" si="76"/>
        <v>-0.35714964805722177</v>
      </c>
      <c r="BJ126">
        <f t="shared" si="77"/>
        <v>1.3860773983280696</v>
      </c>
      <c r="BN126">
        <v>116</v>
      </c>
      <c r="BO126">
        <f t="shared" si="61"/>
        <v>2.3200000000000016</v>
      </c>
      <c r="BP126">
        <f t="shared" si="78"/>
        <v>0.48070261177085938</v>
      </c>
      <c r="BQ126">
        <f t="shared" si="79"/>
        <v>1.5638172956032554</v>
      </c>
    </row>
    <row r="127" spans="3:69" x14ac:dyDescent="0.25">
      <c r="C127">
        <v>117</v>
      </c>
      <c r="D127">
        <f t="shared" si="52"/>
        <v>2.3400000000000016</v>
      </c>
      <c r="E127">
        <f t="shared" si="80"/>
        <v>-0.23559291580513483</v>
      </c>
      <c r="F127">
        <f t="shared" si="81"/>
        <v>4.1834478467403673E-2</v>
      </c>
      <c r="J127">
        <v>117</v>
      </c>
      <c r="K127">
        <f t="shared" si="53"/>
        <v>2.3400000000000016</v>
      </c>
      <c r="L127">
        <f t="shared" si="62"/>
        <v>-0.46763561365371592</v>
      </c>
      <c r="M127">
        <f t="shared" si="63"/>
        <v>8.5307430048673583E-2</v>
      </c>
      <c r="Q127">
        <v>117</v>
      </c>
      <c r="R127">
        <f t="shared" si="54"/>
        <v>2.3400000000000016</v>
      </c>
      <c r="S127">
        <f t="shared" si="64"/>
        <v>-0.90578025828494146</v>
      </c>
      <c r="T127">
        <f t="shared" si="65"/>
        <v>0.18353137657803587</v>
      </c>
      <c r="X127">
        <v>117</v>
      </c>
      <c r="Y127">
        <f t="shared" si="55"/>
        <v>2.3400000000000016</v>
      </c>
      <c r="Z127">
        <f t="shared" si="66"/>
        <v>-1.279417754610634</v>
      </c>
      <c r="AA127">
        <f t="shared" si="67"/>
        <v>0.30647304525985714</v>
      </c>
      <c r="AE127">
        <v>117</v>
      </c>
      <c r="AF127">
        <f t="shared" si="56"/>
        <v>2.3400000000000016</v>
      </c>
      <c r="AG127">
        <f t="shared" si="68"/>
        <v>-1.5441278994750585</v>
      </c>
      <c r="AH127">
        <f t="shared" si="69"/>
        <v>0.4632623315454894</v>
      </c>
      <c r="AL127">
        <v>117</v>
      </c>
      <c r="AM127">
        <f t="shared" si="57"/>
        <v>2.3400000000000016</v>
      </c>
      <c r="AN127">
        <f t="shared" si="70"/>
        <v>-1.6466019535217782</v>
      </c>
      <c r="AO127">
        <f t="shared" si="71"/>
        <v>0.65803395993019487</v>
      </c>
      <c r="AS127">
        <v>117</v>
      </c>
      <c r="AT127">
        <f t="shared" si="58"/>
        <v>2.3400000000000016</v>
      </c>
      <c r="AU127">
        <f t="shared" si="72"/>
        <v>-1.5332322404504592</v>
      </c>
      <c r="AV127">
        <f t="shared" si="73"/>
        <v>0.88688639566809169</v>
      </c>
      <c r="AZ127">
        <v>117</v>
      </c>
      <c r="BA127">
        <f t="shared" si="59"/>
        <v>2.3400000000000016</v>
      </c>
      <c r="BB127">
        <f t="shared" si="74"/>
        <v>-1.1677902704707219</v>
      </c>
      <c r="BC127">
        <f t="shared" si="75"/>
        <v>1.1349405128392078</v>
      </c>
      <c r="BG127">
        <v>117</v>
      </c>
      <c r="BH127">
        <f t="shared" si="60"/>
        <v>2.3400000000000016</v>
      </c>
      <c r="BI127">
        <f t="shared" si="76"/>
        <v>-0.54981527918890838</v>
      </c>
      <c r="BJ127">
        <f t="shared" si="77"/>
        <v>1.3750810927442916</v>
      </c>
      <c r="BN127">
        <v>117</v>
      </c>
      <c r="BO127">
        <f t="shared" si="61"/>
        <v>2.3400000000000016</v>
      </c>
      <c r="BP127">
        <f t="shared" si="78"/>
        <v>0.28470738502536974</v>
      </c>
      <c r="BQ127">
        <f t="shared" si="79"/>
        <v>1.5695114433037629</v>
      </c>
    </row>
    <row r="128" spans="3:69" x14ac:dyDescent="0.25">
      <c r="C128">
        <v>118</v>
      </c>
      <c r="D128">
        <f t="shared" si="52"/>
        <v>2.3600000000000017</v>
      </c>
      <c r="E128">
        <f t="shared" si="80"/>
        <v>-0.24379008208744526</v>
      </c>
      <c r="F128">
        <f t="shared" si="81"/>
        <v>3.695867682565477E-2</v>
      </c>
      <c r="J128">
        <v>118</v>
      </c>
      <c r="K128">
        <f t="shared" si="53"/>
        <v>2.3600000000000017</v>
      </c>
      <c r="L128">
        <f t="shared" si="62"/>
        <v>-0.48433559744041765</v>
      </c>
      <c r="M128">
        <f t="shared" si="63"/>
        <v>7.5620718099865231E-2</v>
      </c>
      <c r="Q128">
        <v>118</v>
      </c>
      <c r="R128">
        <f t="shared" si="54"/>
        <v>2.3600000000000017</v>
      </c>
      <c r="S128">
        <f t="shared" si="64"/>
        <v>-0.94155080168985561</v>
      </c>
      <c r="T128">
        <f t="shared" si="65"/>
        <v>0.16470036054423876</v>
      </c>
      <c r="X128">
        <v>118</v>
      </c>
      <c r="Y128">
        <f t="shared" si="55"/>
        <v>2.3600000000000017</v>
      </c>
      <c r="Z128">
        <f t="shared" si="66"/>
        <v>-1.3385505447032651</v>
      </c>
      <c r="AA128">
        <f t="shared" si="67"/>
        <v>0.27970203436579183</v>
      </c>
      <c r="AE128">
        <v>118</v>
      </c>
      <c r="AF128">
        <f t="shared" si="56"/>
        <v>2.3600000000000017</v>
      </c>
      <c r="AG128">
        <f t="shared" si="68"/>
        <v>-1.6317142155732132</v>
      </c>
      <c r="AH128">
        <f t="shared" si="69"/>
        <v>0.43062804723402515</v>
      </c>
      <c r="AL128">
        <v>118</v>
      </c>
      <c r="AM128">
        <f t="shared" si="57"/>
        <v>2.3600000000000017</v>
      </c>
      <c r="AN128">
        <f t="shared" si="70"/>
        <v>-1.7664682058047843</v>
      </c>
      <c r="AO128">
        <f t="shared" si="71"/>
        <v>0.6227045958140992</v>
      </c>
      <c r="AS128">
        <v>118</v>
      </c>
      <c r="AT128">
        <f t="shared" si="58"/>
        <v>2.3600000000000017</v>
      </c>
      <c r="AU128">
        <f t="shared" si="72"/>
        <v>-1.6851534562764965</v>
      </c>
      <c r="AV128">
        <f t="shared" si="73"/>
        <v>0.85318332654256179</v>
      </c>
      <c r="AZ128">
        <v>118</v>
      </c>
      <c r="BA128">
        <f t="shared" si="59"/>
        <v>2.3600000000000017</v>
      </c>
      <c r="BB128">
        <f t="shared" si="74"/>
        <v>-1.3454660464927861</v>
      </c>
      <c r="BC128">
        <f t="shared" si="75"/>
        <v>1.1080311919093522</v>
      </c>
      <c r="BG128">
        <v>118</v>
      </c>
      <c r="BH128">
        <f t="shared" si="60"/>
        <v>2.3600000000000017</v>
      </c>
      <c r="BI128">
        <f t="shared" si="76"/>
        <v>-0.74207340990918291</v>
      </c>
      <c r="BJ128">
        <f t="shared" si="77"/>
        <v>1.3602396245461079</v>
      </c>
      <c r="BN128">
        <v>118</v>
      </c>
      <c r="BO128">
        <f t="shared" si="61"/>
        <v>2.3600000000000017</v>
      </c>
      <c r="BP128">
        <f t="shared" si="78"/>
        <v>8.8707546816054861E-2</v>
      </c>
      <c r="BQ128">
        <f t="shared" si="79"/>
        <v>1.5712855942400841</v>
      </c>
    </row>
    <row r="129" spans="3:69" x14ac:dyDescent="0.25">
      <c r="C129">
        <v>119</v>
      </c>
      <c r="D129">
        <f t="shared" si="52"/>
        <v>2.3800000000000017</v>
      </c>
      <c r="E129">
        <f t="shared" si="80"/>
        <v>-0.25103233373104422</v>
      </c>
      <c r="F129">
        <f t="shared" si="81"/>
        <v>3.1938030151033886E-2</v>
      </c>
      <c r="J129">
        <v>119</v>
      </c>
      <c r="K129">
        <f t="shared" si="53"/>
        <v>2.3800000000000017</v>
      </c>
      <c r="L129">
        <f t="shared" si="62"/>
        <v>-0.4991431359659339</v>
      </c>
      <c r="M129">
        <f t="shared" si="63"/>
        <v>6.5637855380546548E-2</v>
      </c>
      <c r="Q129">
        <v>119</v>
      </c>
      <c r="R129">
        <f t="shared" si="54"/>
        <v>2.3800000000000017</v>
      </c>
      <c r="S129">
        <f t="shared" si="64"/>
        <v>-0.9736863254272381</v>
      </c>
      <c r="T129">
        <f t="shared" si="65"/>
        <v>0.145226634035694</v>
      </c>
      <c r="X129">
        <v>119</v>
      </c>
      <c r="Y129">
        <f t="shared" si="55"/>
        <v>2.3800000000000017</v>
      </c>
      <c r="Z129">
        <f t="shared" si="66"/>
        <v>-1.3926601225654864</v>
      </c>
      <c r="AA129">
        <f t="shared" si="67"/>
        <v>0.2518488319144821</v>
      </c>
      <c r="AE129">
        <v>119</v>
      </c>
      <c r="AF129">
        <f t="shared" si="56"/>
        <v>2.3800000000000017</v>
      </c>
      <c r="AG129">
        <f t="shared" si="68"/>
        <v>-1.713532767918938</v>
      </c>
      <c r="AH129">
        <f t="shared" si="69"/>
        <v>0.39635739187564639</v>
      </c>
      <c r="AL129">
        <v>119</v>
      </c>
      <c r="AM129">
        <f t="shared" si="57"/>
        <v>2.3800000000000017</v>
      </c>
      <c r="AN129">
        <f t="shared" si="70"/>
        <v>-1.8807821178312336</v>
      </c>
      <c r="AO129">
        <f t="shared" si="71"/>
        <v>0.58508895345747458</v>
      </c>
      <c r="AS129">
        <v>119</v>
      </c>
      <c r="AT129">
        <f t="shared" si="58"/>
        <v>2.3800000000000017</v>
      </c>
      <c r="AU129">
        <f t="shared" si="72"/>
        <v>-1.8328154535060777</v>
      </c>
      <c r="AV129">
        <f t="shared" si="73"/>
        <v>0.81652701747244028</v>
      </c>
      <c r="AZ129">
        <v>119</v>
      </c>
      <c r="BA129">
        <f t="shared" si="59"/>
        <v>2.3800000000000017</v>
      </c>
      <c r="BB129">
        <f t="shared" si="74"/>
        <v>-1.5208510599240774</v>
      </c>
      <c r="BC129">
        <f t="shared" si="75"/>
        <v>1.0776141707108706</v>
      </c>
      <c r="BG129">
        <v>119</v>
      </c>
      <c r="BH129">
        <f t="shared" si="60"/>
        <v>2.3800000000000017</v>
      </c>
      <c r="BI129">
        <f t="shared" si="76"/>
        <v>-0.93374469367300483</v>
      </c>
      <c r="BJ129">
        <f t="shared" si="77"/>
        <v>1.3415647306726479</v>
      </c>
      <c r="BN129">
        <v>119</v>
      </c>
      <c r="BO129">
        <f t="shared" si="61"/>
        <v>2.3800000000000017</v>
      </c>
      <c r="BP129">
        <f t="shared" si="78"/>
        <v>-0.10729242972444761</v>
      </c>
      <c r="BQ129">
        <f t="shared" si="79"/>
        <v>1.5691397456455951</v>
      </c>
    </row>
    <row r="130" spans="3:69" x14ac:dyDescent="0.25">
      <c r="C130">
        <v>120</v>
      </c>
      <c r="D130">
        <f t="shared" si="52"/>
        <v>2.4000000000000017</v>
      </c>
      <c r="E130">
        <f t="shared" si="80"/>
        <v>-0.25729112348035216</v>
      </c>
      <c r="F130">
        <f t="shared" si="81"/>
        <v>2.6792207681426844E-2</v>
      </c>
      <c r="J130">
        <v>120</v>
      </c>
      <c r="K130">
        <f t="shared" si="53"/>
        <v>2.4000000000000017</v>
      </c>
      <c r="L130">
        <f t="shared" si="62"/>
        <v>-0.51199891982276169</v>
      </c>
      <c r="M130">
        <f t="shared" si="63"/>
        <v>5.5397876984091314E-2</v>
      </c>
      <c r="Q130">
        <v>120</v>
      </c>
      <c r="R130">
        <f t="shared" si="54"/>
        <v>2.4000000000000017</v>
      </c>
      <c r="S130">
        <f t="shared" si="64"/>
        <v>-1.0020507950433029</v>
      </c>
      <c r="T130">
        <f t="shared" si="65"/>
        <v>0.12518561813482793</v>
      </c>
      <c r="X130">
        <v>120</v>
      </c>
      <c r="Y130">
        <f t="shared" si="55"/>
        <v>2.4000000000000017</v>
      </c>
      <c r="Z130">
        <f t="shared" si="66"/>
        <v>-1.4415023213202911</v>
      </c>
      <c r="AA130">
        <f t="shared" si="67"/>
        <v>0.22301878548807627</v>
      </c>
      <c r="AE130">
        <v>120</v>
      </c>
      <c r="AF130">
        <f t="shared" si="56"/>
        <v>2.4000000000000017</v>
      </c>
      <c r="AG130">
        <f t="shared" si="68"/>
        <v>-1.7892006655019788</v>
      </c>
      <c r="AH130">
        <f t="shared" si="69"/>
        <v>0.36057337856560684</v>
      </c>
      <c r="AL130">
        <v>120</v>
      </c>
      <c r="AM130">
        <f t="shared" si="57"/>
        <v>2.4000000000000017</v>
      </c>
      <c r="AN130">
        <f t="shared" si="70"/>
        <v>-1.9890277320079635</v>
      </c>
      <c r="AO130">
        <f t="shared" si="71"/>
        <v>0.5453083988173153</v>
      </c>
      <c r="AS130">
        <v>120</v>
      </c>
      <c r="AT130">
        <f t="shared" si="58"/>
        <v>2.4000000000000017</v>
      </c>
      <c r="AU130">
        <f t="shared" si="72"/>
        <v>-1.9756547817279071</v>
      </c>
      <c r="AV130">
        <f t="shared" si="73"/>
        <v>0.77701392183788209</v>
      </c>
      <c r="AZ130">
        <v>120</v>
      </c>
      <c r="BA130">
        <f t="shared" si="59"/>
        <v>2.4000000000000017</v>
      </c>
      <c r="BB130">
        <f t="shared" si="74"/>
        <v>-1.6934938945298579</v>
      </c>
      <c r="BC130">
        <f t="shared" si="75"/>
        <v>1.0437442928202734</v>
      </c>
      <c r="BG130">
        <v>120</v>
      </c>
      <c r="BH130">
        <f t="shared" si="60"/>
        <v>2.4000000000000017</v>
      </c>
      <c r="BI130">
        <f t="shared" si="76"/>
        <v>-1.1246175857982479</v>
      </c>
      <c r="BJ130">
        <f t="shared" si="77"/>
        <v>1.3190723789566829</v>
      </c>
      <c r="BN130">
        <v>120</v>
      </c>
      <c r="BO130">
        <f t="shared" si="61"/>
        <v>2.4000000000000017</v>
      </c>
      <c r="BP130">
        <f t="shared" si="78"/>
        <v>-0.30329216078692089</v>
      </c>
      <c r="BQ130">
        <f t="shared" si="79"/>
        <v>1.5630739024298568</v>
      </c>
    </row>
    <row r="131" spans="3:69" x14ac:dyDescent="0.25">
      <c r="C131">
        <v>121</v>
      </c>
      <c r="D131">
        <f t="shared" si="52"/>
        <v>2.4200000000000017</v>
      </c>
      <c r="E131">
        <f t="shared" si="80"/>
        <v>-0.26254176796160378</v>
      </c>
      <c r="F131">
        <f t="shared" si="81"/>
        <v>2.1541372322194767E-2</v>
      </c>
      <c r="J131">
        <v>121</v>
      </c>
      <c r="K131">
        <f t="shared" si="53"/>
        <v>2.4200000000000017</v>
      </c>
      <c r="L131">
        <f t="shared" si="62"/>
        <v>-0.5228513508411532</v>
      </c>
      <c r="M131">
        <f t="shared" si="63"/>
        <v>4.494084996726825E-2</v>
      </c>
      <c r="Q131">
        <v>121</v>
      </c>
      <c r="R131">
        <f t="shared" si="54"/>
        <v>2.4200000000000017</v>
      </c>
      <c r="S131">
        <f t="shared" si="64"/>
        <v>-1.0265231396621888</v>
      </c>
      <c r="T131">
        <f t="shared" si="65"/>
        <v>0.10465515534158415</v>
      </c>
      <c r="X131">
        <v>121</v>
      </c>
      <c r="Y131">
        <f t="shared" si="55"/>
        <v>2.4200000000000017</v>
      </c>
      <c r="Z131">
        <f t="shared" si="66"/>
        <v>-1.4848525525820138</v>
      </c>
      <c r="AA131">
        <f t="shared" si="67"/>
        <v>0.19332173443643599</v>
      </c>
      <c r="AE131">
        <v>121</v>
      </c>
      <c r="AF131">
        <f t="shared" si="56"/>
        <v>2.4200000000000017</v>
      </c>
      <c r="AG131">
        <f t="shared" si="68"/>
        <v>-1.8583515820112404</v>
      </c>
      <c r="AH131">
        <f t="shared" si="69"/>
        <v>0.32340634692538206</v>
      </c>
      <c r="AL131">
        <v>121</v>
      </c>
      <c r="AM131">
        <f t="shared" si="57"/>
        <v>2.4200000000000017</v>
      </c>
      <c r="AN131">
        <f t="shared" si="70"/>
        <v>-2.0906893620820228</v>
      </c>
      <c r="AO131">
        <f t="shared" si="71"/>
        <v>0.50349461157567488</v>
      </c>
      <c r="AS131">
        <v>121</v>
      </c>
      <c r="AT131">
        <f t="shared" si="58"/>
        <v>2.4200000000000017</v>
      </c>
      <c r="AU131">
        <f t="shared" si="72"/>
        <v>-2.1130808566566102</v>
      </c>
      <c r="AV131">
        <f t="shared" si="73"/>
        <v>0.73475230470474995</v>
      </c>
      <c r="AZ131">
        <v>121</v>
      </c>
      <c r="BA131">
        <f t="shared" si="59"/>
        <v>2.4200000000000017</v>
      </c>
      <c r="BB131">
        <f t="shared" si="74"/>
        <v>-1.8628954429443123</v>
      </c>
      <c r="BC131">
        <f t="shared" si="75"/>
        <v>1.0064863839613871</v>
      </c>
      <c r="BG131">
        <v>121</v>
      </c>
      <c r="BH131">
        <f t="shared" si="60"/>
        <v>2.4200000000000017</v>
      </c>
      <c r="BI131">
        <f t="shared" si="76"/>
        <v>-1.3144405420357599</v>
      </c>
      <c r="BJ131">
        <f t="shared" si="77"/>
        <v>1.2927835681159678</v>
      </c>
      <c r="BN131">
        <v>121</v>
      </c>
      <c r="BO131">
        <f t="shared" si="61"/>
        <v>2.4200000000000017</v>
      </c>
      <c r="BP131">
        <f t="shared" si="78"/>
        <v>-0.49928631650383382</v>
      </c>
      <c r="BQ131">
        <f t="shared" si="79"/>
        <v>1.5530881760997801</v>
      </c>
    </row>
    <row r="132" spans="3:69" x14ac:dyDescent="0.25">
      <c r="C132">
        <v>122</v>
      </c>
      <c r="D132">
        <f t="shared" si="52"/>
        <v>2.4400000000000017</v>
      </c>
      <c r="E132">
        <f t="shared" si="80"/>
        <v>-0.26676355041295086</v>
      </c>
      <c r="F132">
        <f t="shared" si="81"/>
        <v>1.6206101313935749E-2</v>
      </c>
      <c r="J132">
        <v>122</v>
      </c>
      <c r="K132">
        <f t="shared" si="53"/>
        <v>2.4400000000000017</v>
      </c>
      <c r="L132">
        <f t="shared" si="62"/>
        <v>-0.53165679270704502</v>
      </c>
      <c r="M132">
        <f t="shared" si="63"/>
        <v>3.4307714113127351E-2</v>
      </c>
      <c r="Q132">
        <v>122</v>
      </c>
      <c r="R132">
        <f t="shared" si="54"/>
        <v>2.4400000000000017</v>
      </c>
      <c r="S132">
        <f t="shared" si="64"/>
        <v>-1.0469981262247374</v>
      </c>
      <c r="T132">
        <f t="shared" si="65"/>
        <v>8.3715192817089404E-2</v>
      </c>
      <c r="X132">
        <v>122</v>
      </c>
      <c r="Y132">
        <f t="shared" si="55"/>
        <v>2.4400000000000017</v>
      </c>
      <c r="Z132">
        <f t="shared" si="66"/>
        <v>-1.522508034231937</v>
      </c>
      <c r="AA132">
        <f t="shared" si="67"/>
        <v>0.16287157375179726</v>
      </c>
      <c r="AE132">
        <v>122</v>
      </c>
      <c r="AF132">
        <f t="shared" si="56"/>
        <v>2.4400000000000017</v>
      </c>
      <c r="AG132">
        <f t="shared" si="68"/>
        <v>-1.9206400202978391</v>
      </c>
      <c r="AH132">
        <f t="shared" si="69"/>
        <v>0.28499354651942527</v>
      </c>
      <c r="AL132">
        <v>122</v>
      </c>
      <c r="AM132">
        <f t="shared" si="57"/>
        <v>2.4400000000000017</v>
      </c>
      <c r="AN132">
        <f t="shared" si="70"/>
        <v>-2.1852572874411864</v>
      </c>
      <c r="AO132">
        <f t="shared" si="71"/>
        <v>0.45978946582685115</v>
      </c>
      <c r="AS132">
        <v>122</v>
      </c>
      <c r="AT132">
        <f t="shared" si="58"/>
        <v>2.4400000000000017</v>
      </c>
      <c r="AU132">
        <f t="shared" si="72"/>
        <v>-2.2444799205244941</v>
      </c>
      <c r="AV132">
        <f t="shared" si="73"/>
        <v>0.68986270629426005</v>
      </c>
      <c r="AZ132">
        <v>122</v>
      </c>
      <c r="BA132">
        <f t="shared" si="59"/>
        <v>2.4400000000000017</v>
      </c>
      <c r="BB132">
        <f t="shared" si="74"/>
        <v>-2.0285071848424625</v>
      </c>
      <c r="BC132">
        <f t="shared" si="75"/>
        <v>0.96591624026453782</v>
      </c>
      <c r="BG132">
        <v>122</v>
      </c>
      <c r="BH132">
        <f t="shared" si="60"/>
        <v>2.4400000000000017</v>
      </c>
      <c r="BI132">
        <f t="shared" si="76"/>
        <v>-1.5029146762628782</v>
      </c>
      <c r="BJ132">
        <f t="shared" si="77"/>
        <v>1.2627252745907103</v>
      </c>
      <c r="BN132">
        <v>122</v>
      </c>
      <c r="BO132">
        <f t="shared" si="61"/>
        <v>2.4400000000000017</v>
      </c>
      <c r="BP132">
        <f t="shared" si="78"/>
        <v>-0.69525558660396436</v>
      </c>
      <c r="BQ132">
        <f t="shared" si="79"/>
        <v>1.5391830643677009</v>
      </c>
    </row>
    <row r="133" spans="3:69" x14ac:dyDescent="0.25">
      <c r="C133">
        <v>123</v>
      </c>
      <c r="D133">
        <f t="shared" si="52"/>
        <v>2.4600000000000017</v>
      </c>
      <c r="E133">
        <f t="shared" si="80"/>
        <v>-0.26993980723208055</v>
      </c>
      <c r="F133">
        <f t="shared" si="81"/>
        <v>1.0807305169294137E-2</v>
      </c>
      <c r="J133">
        <v>123</v>
      </c>
      <c r="K133">
        <f t="shared" si="53"/>
        <v>2.4600000000000017</v>
      </c>
      <c r="L133">
        <f t="shared" si="62"/>
        <v>-0.53837978564341127</v>
      </c>
      <c r="M133">
        <f t="shared" si="63"/>
        <v>2.3540118400259123E-2</v>
      </c>
      <c r="Q133">
        <v>123</v>
      </c>
      <c r="R133">
        <f t="shared" si="54"/>
        <v>2.4600000000000017</v>
      </c>
      <c r="S133">
        <f t="shared" si="64"/>
        <v>-1.0633871453413071</v>
      </c>
      <c r="T133">
        <f t="shared" si="65"/>
        <v>6.2447449910263263E-2</v>
      </c>
      <c r="X133">
        <v>123</v>
      </c>
      <c r="Y133">
        <f t="shared" si="55"/>
        <v>2.4600000000000017</v>
      </c>
      <c r="Z133">
        <f t="shared" si="66"/>
        <v>-1.5542899128264587</v>
      </c>
      <c r="AA133">
        <f t="shared" si="67"/>
        <v>0.13178577549526807</v>
      </c>
      <c r="AE133">
        <v>123</v>
      </c>
      <c r="AF133">
        <f t="shared" si="56"/>
        <v>2.4600000000000017</v>
      </c>
      <c r="AG133">
        <f t="shared" si="68"/>
        <v>-1.9757456668916338</v>
      </c>
      <c r="AH133">
        <f t="shared" si="69"/>
        <v>0.24547863318159258</v>
      </c>
      <c r="AL133">
        <v>123</v>
      </c>
      <c r="AM133">
        <f t="shared" si="57"/>
        <v>2.4600000000000017</v>
      </c>
      <c r="AN133">
        <f t="shared" si="70"/>
        <v>-2.2722341391426268</v>
      </c>
      <c r="AO133">
        <f t="shared" si="71"/>
        <v>0.41434478304399863</v>
      </c>
      <c r="AS133">
        <v>123</v>
      </c>
      <c r="AT133">
        <f t="shared" si="58"/>
        <v>2.4600000000000017</v>
      </c>
      <c r="AU133">
        <f t="shared" si="72"/>
        <v>-2.3692204531684236</v>
      </c>
      <c r="AV133">
        <f t="shared" si="73"/>
        <v>0.64247829723089156</v>
      </c>
      <c r="AZ133">
        <v>123</v>
      </c>
      <c r="BA133">
        <f t="shared" si="59"/>
        <v>2.4600000000000017</v>
      </c>
      <c r="BB133">
        <f t="shared" si="74"/>
        <v>-2.1897309624571926</v>
      </c>
      <c r="BC133">
        <f t="shared" si="75"/>
        <v>0.92212162101539397</v>
      </c>
      <c r="BG133">
        <v>123</v>
      </c>
      <c r="BH133">
        <f t="shared" si="60"/>
        <v>2.4600000000000017</v>
      </c>
      <c r="BI133">
        <f t="shared" si="76"/>
        <v>-1.6896870432961122</v>
      </c>
      <c r="BJ133">
        <f t="shared" si="77"/>
        <v>1.2289315337247879</v>
      </c>
      <c r="BN133">
        <v>123</v>
      </c>
      <c r="BO133">
        <f t="shared" si="61"/>
        <v>2.4600000000000017</v>
      </c>
      <c r="BP133">
        <f t="shared" si="78"/>
        <v>-0.89115765372112898</v>
      </c>
      <c r="BQ133">
        <f t="shared" si="79"/>
        <v>1.5213599112932783</v>
      </c>
    </row>
    <row r="134" spans="3:69" x14ac:dyDescent="0.25">
      <c r="C134">
        <v>124</v>
      </c>
      <c r="D134">
        <f t="shared" si="52"/>
        <v>2.4800000000000018</v>
      </c>
      <c r="E134">
        <f t="shared" si="80"/>
        <v>-0.27205799781135115</v>
      </c>
      <c r="F134">
        <f t="shared" si="81"/>
        <v>5.3661452130671144E-3</v>
      </c>
      <c r="J134">
        <v>124</v>
      </c>
      <c r="K134">
        <f t="shared" si="53"/>
        <v>2.4800000000000018</v>
      </c>
      <c r="L134">
        <f t="shared" si="62"/>
        <v>-0.54299322274281503</v>
      </c>
      <c r="M134">
        <f t="shared" si="63"/>
        <v>1.2680253945402823E-2</v>
      </c>
      <c r="Q134">
        <v>124</v>
      </c>
      <c r="R134">
        <f t="shared" si="54"/>
        <v>2.4800000000000018</v>
      </c>
      <c r="S134">
        <f t="shared" si="64"/>
        <v>-1.0756188919142102</v>
      </c>
      <c r="T134">
        <f t="shared" si="65"/>
        <v>4.0935072071979058E-2</v>
      </c>
      <c r="X134">
        <v>124</v>
      </c>
      <c r="Y134">
        <f t="shared" si="55"/>
        <v>2.4800000000000018</v>
      </c>
      <c r="Z134">
        <f t="shared" si="66"/>
        <v>-1.5800452226406616</v>
      </c>
      <c r="AA134">
        <f t="shared" si="67"/>
        <v>0.10018487104245484</v>
      </c>
      <c r="AE134">
        <v>124</v>
      </c>
      <c r="AF134">
        <f t="shared" si="56"/>
        <v>2.4800000000000018</v>
      </c>
      <c r="AG134">
        <f t="shared" si="68"/>
        <v>-2.0233777117243661</v>
      </c>
      <c r="AH134">
        <f t="shared" si="69"/>
        <v>0.20501107894710524</v>
      </c>
      <c r="AL134">
        <v>124</v>
      </c>
      <c r="AM134">
        <f t="shared" si="57"/>
        <v>2.4800000000000018</v>
      </c>
      <c r="AN134">
        <f t="shared" si="70"/>
        <v>-2.3511418269964275</v>
      </c>
      <c r="AO134">
        <f t="shared" si="71"/>
        <v>0.36732194650407007</v>
      </c>
      <c r="AS134">
        <v>124</v>
      </c>
      <c r="AT134">
        <f t="shared" si="58"/>
        <v>2.4800000000000018</v>
      </c>
      <c r="AU134">
        <f t="shared" si="72"/>
        <v>-2.4866600148301714</v>
      </c>
      <c r="AV134">
        <f t="shared" si="73"/>
        <v>0.59274509693428812</v>
      </c>
      <c r="AZ134">
        <v>124</v>
      </c>
      <c r="BA134">
        <f t="shared" si="59"/>
        <v>2.4800000000000018</v>
      </c>
      <c r="BB134">
        <f t="shared" si="74"/>
        <v>-2.3459204517077477</v>
      </c>
      <c r="BC134">
        <f t="shared" si="75"/>
        <v>0.87520321198123896</v>
      </c>
      <c r="BG134">
        <v>124</v>
      </c>
      <c r="BH134">
        <f t="shared" si="60"/>
        <v>2.4800000000000018</v>
      </c>
      <c r="BI134">
        <f t="shared" si="76"/>
        <v>-1.874344747182648</v>
      </c>
      <c r="BJ134">
        <f t="shared" si="77"/>
        <v>1.191444638781135</v>
      </c>
      <c r="BN134">
        <v>124</v>
      </c>
      <c r="BO134">
        <f t="shared" si="61"/>
        <v>2.4800000000000018</v>
      </c>
      <c r="BP134">
        <f t="shared" si="78"/>
        <v>-1.086918194496727</v>
      </c>
      <c r="BQ134">
        <f t="shared" si="79"/>
        <v>1.4996215474033439</v>
      </c>
    </row>
    <row r="135" spans="3:69" x14ac:dyDescent="0.25">
      <c r="C135">
        <v>125</v>
      </c>
      <c r="D135">
        <f t="shared" si="52"/>
        <v>2.5000000000000018</v>
      </c>
      <c r="E135">
        <f t="shared" si="80"/>
        <v>-0.27310975722543646</v>
      </c>
      <c r="F135">
        <f t="shared" si="81"/>
        <v>-9.6049931441614771E-5</v>
      </c>
      <c r="J135">
        <v>125</v>
      </c>
      <c r="K135">
        <f t="shared" si="53"/>
        <v>2.5000000000000018</v>
      </c>
      <c r="L135">
        <f t="shared" si="62"/>
        <v>-0.54547848591443415</v>
      </c>
      <c r="M135">
        <f t="shared" si="63"/>
        <v>1.7706842271141398E-3</v>
      </c>
      <c r="Q135">
        <v>125</v>
      </c>
      <c r="R135">
        <f t="shared" si="54"/>
        <v>2.5000000000000018</v>
      </c>
      <c r="S135">
        <f t="shared" si="64"/>
        <v>-1.083639925487883</v>
      </c>
      <c r="T135">
        <f t="shared" si="65"/>
        <v>1.9262273562221398E-2</v>
      </c>
      <c r="X135">
        <v>125</v>
      </c>
      <c r="Y135">
        <f t="shared" si="55"/>
        <v>2.5000000000000018</v>
      </c>
      <c r="Z135">
        <f t="shared" si="66"/>
        <v>-1.5996486256704823</v>
      </c>
      <c r="AA135">
        <f t="shared" si="67"/>
        <v>6.8191898529045197E-2</v>
      </c>
      <c r="AE135">
        <v>125</v>
      </c>
      <c r="AF135">
        <f t="shared" si="56"/>
        <v>2.5000000000000018</v>
      </c>
      <c r="AG135">
        <f t="shared" si="68"/>
        <v>-2.0632790010683664</v>
      </c>
      <c r="AH135">
        <f t="shared" si="69"/>
        <v>0.16374549892573792</v>
      </c>
      <c r="AL135">
        <v>125</v>
      </c>
      <c r="AM135">
        <f t="shared" si="57"/>
        <v>2.5000000000000018</v>
      </c>
      <c r="AN135">
        <f t="shared" si="70"/>
        <v>-2.4215288208727253</v>
      </c>
      <c r="AO135">
        <f t="shared" si="71"/>
        <v>0.31889137008661556</v>
      </c>
      <c r="AS135">
        <v>125</v>
      </c>
      <c r="AT135">
        <f t="shared" si="58"/>
        <v>2.5000000000000018</v>
      </c>
      <c r="AU135">
        <f t="shared" si="72"/>
        <v>-2.5961534423871</v>
      </c>
      <c r="AV135">
        <f t="shared" si="73"/>
        <v>0.54082202808654611</v>
      </c>
      <c r="AZ135">
        <v>125</v>
      </c>
      <c r="BA135">
        <f t="shared" si="59"/>
        <v>2.5000000000000018</v>
      </c>
      <c r="BB135">
        <f t="shared" si="74"/>
        <v>-2.4963845056549827</v>
      </c>
      <c r="BC135">
        <f t="shared" si="75"/>
        <v>0.82527552186813935</v>
      </c>
      <c r="BG135">
        <v>125</v>
      </c>
      <c r="BH135">
        <f t="shared" si="60"/>
        <v>2.5000000000000018</v>
      </c>
      <c r="BI135">
        <f t="shared" si="76"/>
        <v>-2.0564101100489443</v>
      </c>
      <c r="BJ135">
        <f t="shared" si="77"/>
        <v>1.1503164365801561</v>
      </c>
      <c r="BN135">
        <v>125</v>
      </c>
      <c r="BO135">
        <f t="shared" si="61"/>
        <v>2.5000000000000018</v>
      </c>
      <c r="BP135">
        <f t="shared" si="78"/>
        <v>-1.2824219508174042</v>
      </c>
      <c r="BQ135">
        <f t="shared" si="79"/>
        <v>1.4739731083869958</v>
      </c>
    </row>
    <row r="136" spans="3:69" x14ac:dyDescent="0.25">
      <c r="C136">
        <v>126</v>
      </c>
      <c r="D136">
        <f t="shared" si="52"/>
        <v>2.5200000000000018</v>
      </c>
      <c r="E136">
        <f t="shared" si="80"/>
        <v>-0.27309093143890284</v>
      </c>
      <c r="F136">
        <f t="shared" si="81"/>
        <v>-5.5578685602196715E-3</v>
      </c>
      <c r="J136">
        <v>126</v>
      </c>
      <c r="K136">
        <f t="shared" si="53"/>
        <v>2.5200000000000018</v>
      </c>
      <c r="L136">
        <f t="shared" si="62"/>
        <v>-0.5458255398415941</v>
      </c>
      <c r="M136">
        <f t="shared" si="63"/>
        <v>-9.1458265697177427E-3</v>
      </c>
      <c r="Q136">
        <v>126</v>
      </c>
      <c r="R136">
        <f t="shared" si="54"/>
        <v>2.5200000000000018</v>
      </c>
      <c r="S136">
        <f t="shared" si="64"/>
        <v>-1.0874150976423573</v>
      </c>
      <c r="T136">
        <f t="shared" si="65"/>
        <v>-2.4860283906257483E-3</v>
      </c>
      <c r="X136">
        <v>126</v>
      </c>
      <c r="Y136">
        <f t="shared" si="55"/>
        <v>2.5200000000000018</v>
      </c>
      <c r="Z136">
        <f t="shared" si="66"/>
        <v>-1.6130038815401961</v>
      </c>
      <c r="AA136">
        <f t="shared" si="67"/>
        <v>3.5931820898241276E-2</v>
      </c>
      <c r="AE136">
        <v>126</v>
      </c>
      <c r="AF136">
        <f t="shared" si="56"/>
        <v>2.5200000000000018</v>
      </c>
      <c r="AG136">
        <f t="shared" si="68"/>
        <v>-2.095229889947781</v>
      </c>
      <c r="AH136">
        <f t="shared" si="69"/>
        <v>0.12184090112678231</v>
      </c>
      <c r="AL136">
        <v>126</v>
      </c>
      <c r="AM136">
        <f t="shared" si="57"/>
        <v>2.5200000000000018</v>
      </c>
      <c r="AN136">
        <f t="shared" si="70"/>
        <v>-2.4829775681541064</v>
      </c>
      <c r="AO136">
        <f t="shared" si="71"/>
        <v>0.26923181872353341</v>
      </c>
      <c r="AS136">
        <v>126</v>
      </c>
      <c r="AT136">
        <f t="shared" si="58"/>
        <v>2.5200000000000018</v>
      </c>
      <c r="AU136">
        <f t="shared" si="72"/>
        <v>-2.6970622545713892</v>
      </c>
      <c r="AV136">
        <f t="shared" si="73"/>
        <v>0.48688078299511833</v>
      </c>
      <c r="AZ136">
        <v>126</v>
      </c>
      <c r="BA136">
        <f t="shared" si="59"/>
        <v>2.5200000000000018</v>
      </c>
      <c r="BB136">
        <f t="shared" si="74"/>
        <v>-2.6403925091376803</v>
      </c>
      <c r="BC136">
        <f t="shared" si="75"/>
        <v>0.77246767168538577</v>
      </c>
      <c r="BG136">
        <v>126</v>
      </c>
      <c r="BH136">
        <f t="shared" si="60"/>
        <v>2.5200000000000018</v>
      </c>
      <c r="BI136">
        <f t="shared" si="76"/>
        <v>-2.2353371684149703</v>
      </c>
      <c r="BJ136">
        <f t="shared" si="77"/>
        <v>1.1056096932118566</v>
      </c>
      <c r="BN136">
        <v>126</v>
      </c>
      <c r="BO136">
        <f t="shared" si="61"/>
        <v>2.5200000000000018</v>
      </c>
      <c r="BP136">
        <f t="shared" si="78"/>
        <v>-1.4775039442350713</v>
      </c>
      <c r="BQ136">
        <f t="shared" si="79"/>
        <v>1.4444230295022944</v>
      </c>
    </row>
    <row r="137" spans="3:69" x14ac:dyDescent="0.25">
      <c r="C137">
        <v>127</v>
      </c>
      <c r="D137">
        <f t="shared" si="52"/>
        <v>2.5400000000000018</v>
      </c>
      <c r="E137">
        <f t="shared" si="80"/>
        <v>-0.27200159480937047</v>
      </c>
      <c r="F137">
        <f t="shared" si="81"/>
        <v>-1.099790045640708E-2</v>
      </c>
      <c r="J137">
        <v>127</v>
      </c>
      <c r="K137">
        <f t="shared" si="53"/>
        <v>2.5400000000000018</v>
      </c>
      <c r="L137">
        <f t="shared" si="62"/>
        <v>-0.54403298282425361</v>
      </c>
      <c r="M137">
        <f t="shared" si="63"/>
        <v>-2.0026486226202816E-2</v>
      </c>
      <c r="Q137">
        <v>127</v>
      </c>
      <c r="R137">
        <f t="shared" si="54"/>
        <v>2.5400000000000018</v>
      </c>
      <c r="S137">
        <f t="shared" si="64"/>
        <v>-1.0869278365797013</v>
      </c>
      <c r="T137">
        <f t="shared" si="65"/>
        <v>-2.4224585122219772E-2</v>
      </c>
      <c r="X137">
        <v>127</v>
      </c>
      <c r="Y137">
        <f t="shared" si="55"/>
        <v>2.5400000000000018</v>
      </c>
      <c r="Z137">
        <f t="shared" si="66"/>
        <v>-1.6200450030809803</v>
      </c>
      <c r="AA137">
        <f t="shared" si="67"/>
        <v>3.5309208366216677E-3</v>
      </c>
      <c r="AE137">
        <v>127</v>
      </c>
      <c r="AF137">
        <f t="shared" si="56"/>
        <v>2.5400000000000018</v>
      </c>
      <c r="AG137">
        <f t="shared" si="68"/>
        <v>-2.1190516644731452</v>
      </c>
      <c r="AH137">
        <f t="shared" si="69"/>
        <v>7.9459867837319398E-2</v>
      </c>
      <c r="AL137">
        <v>127</v>
      </c>
      <c r="AM137">
        <f t="shared" si="57"/>
        <v>2.5400000000000018</v>
      </c>
      <c r="AN137">
        <f t="shared" si="70"/>
        <v>-2.5351118055858506</v>
      </c>
      <c r="AO137">
        <f t="shared" si="71"/>
        <v>0.2185295826118164</v>
      </c>
      <c r="AS137">
        <v>127</v>
      </c>
      <c r="AT137">
        <f t="shared" si="58"/>
        <v>2.5400000000000018</v>
      </c>
      <c r="AU137">
        <f t="shared" si="72"/>
        <v>-2.7887650520091194</v>
      </c>
      <c r="AV137">
        <f t="shared" si="73"/>
        <v>0.43110548195493592</v>
      </c>
      <c r="AZ137">
        <v>127</v>
      </c>
      <c r="BA137">
        <f t="shared" si="59"/>
        <v>2.5400000000000018</v>
      </c>
      <c r="BB137">
        <f t="shared" si="74"/>
        <v>-2.7771818274247884</v>
      </c>
      <c r="BC137">
        <f t="shared" si="75"/>
        <v>0.71692403513688996</v>
      </c>
      <c r="BG137">
        <v>127</v>
      </c>
      <c r="BH137">
        <f t="shared" si="60"/>
        <v>2.5400000000000018</v>
      </c>
      <c r="BI137">
        <f t="shared" si="76"/>
        <v>-2.4105097888350691</v>
      </c>
      <c r="BJ137">
        <f t="shared" si="77"/>
        <v>1.0573994974351553</v>
      </c>
      <c r="BN137">
        <v>127</v>
      </c>
      <c r="BO137">
        <f t="shared" si="61"/>
        <v>2.5400000000000018</v>
      </c>
      <c r="BP137">
        <f t="shared" si="78"/>
        <v>-1.6719409454091225</v>
      </c>
      <c r="BQ137">
        <f t="shared" si="79"/>
        <v>1.4109842105941119</v>
      </c>
    </row>
    <row r="138" spans="3:69" x14ac:dyDescent="0.25">
      <c r="C138">
        <v>128</v>
      </c>
      <c r="D138">
        <f t="shared" si="52"/>
        <v>2.5600000000000018</v>
      </c>
      <c r="E138">
        <f t="shared" si="80"/>
        <v>-0.2698460497740936</v>
      </c>
      <c r="F138">
        <f t="shared" si="81"/>
        <v>-1.6394821451888954E-2</v>
      </c>
      <c r="J138">
        <v>128</v>
      </c>
      <c r="K138">
        <f t="shared" si="53"/>
        <v>2.5600000000000018</v>
      </c>
      <c r="L138">
        <f t="shared" si="62"/>
        <v>-0.54010805389162553</v>
      </c>
      <c r="M138">
        <f t="shared" si="63"/>
        <v>-3.0828647304035325E-2</v>
      </c>
      <c r="Q138">
        <v>128</v>
      </c>
      <c r="R138">
        <f t="shared" si="54"/>
        <v>2.5600000000000018</v>
      </c>
      <c r="S138">
        <f t="shared" si="64"/>
        <v>-1.0821802822625031</v>
      </c>
      <c r="T138">
        <f t="shared" si="65"/>
        <v>-4.5868190767469834E-2</v>
      </c>
      <c r="X138">
        <v>128</v>
      </c>
      <c r="Y138">
        <f t="shared" si="55"/>
        <v>2.5600000000000018</v>
      </c>
      <c r="Z138">
        <f t="shared" si="66"/>
        <v>-1.6207370621269264</v>
      </c>
      <c r="AA138">
        <f t="shared" si="67"/>
        <v>-2.888382040591686E-2</v>
      </c>
      <c r="AE138">
        <v>128</v>
      </c>
      <c r="AF138">
        <f t="shared" si="56"/>
        <v>2.5600000000000018</v>
      </c>
      <c r="AG138">
        <f t="shared" si="68"/>
        <v>-2.1346094148977777</v>
      </c>
      <c r="AH138">
        <f t="shared" si="69"/>
        <v>3.6767679539363843E-2</v>
      </c>
      <c r="AL138">
        <v>128</v>
      </c>
      <c r="AM138">
        <f t="shared" si="57"/>
        <v>2.5600000000000018</v>
      </c>
      <c r="AN138">
        <f t="shared" si="70"/>
        <v>-2.5776035101613175</v>
      </c>
      <c r="AO138">
        <f t="shared" si="71"/>
        <v>0.16697751240859005</v>
      </c>
      <c r="AS138">
        <v>128</v>
      </c>
      <c r="AT138">
        <f t="shared" si="58"/>
        <v>2.5600000000000018</v>
      </c>
      <c r="AU138">
        <f t="shared" si="72"/>
        <v>-2.8706686289845122</v>
      </c>
      <c r="AV138">
        <f t="shared" si="73"/>
        <v>0.37369210937524566</v>
      </c>
      <c r="AZ138">
        <v>128</v>
      </c>
      <c r="BA138">
        <f t="shared" si="59"/>
        <v>2.5600000000000018</v>
      </c>
      <c r="BB138">
        <f t="shared" si="74"/>
        <v>-2.9059673569539739</v>
      </c>
      <c r="BC138">
        <f t="shared" si="75"/>
        <v>0.65880468799781045</v>
      </c>
      <c r="BG138">
        <v>128</v>
      </c>
      <c r="BH138">
        <f t="shared" si="60"/>
        <v>2.5600000000000018</v>
      </c>
      <c r="BI138">
        <f t="shared" si="76"/>
        <v>-2.5812417081462216</v>
      </c>
      <c r="BJ138">
        <f t="shared" si="77"/>
        <v>1.0057746632722309</v>
      </c>
      <c r="BN138">
        <v>128</v>
      </c>
      <c r="BO138">
        <f t="shared" si="61"/>
        <v>2.5600000000000018</v>
      </c>
      <c r="BP138">
        <f t="shared" si="78"/>
        <v>-1.8654433564642146</v>
      </c>
      <c r="BQ138">
        <f t="shared" si="79"/>
        <v>1.3736753434648277</v>
      </c>
    </row>
    <row r="139" spans="3:69" x14ac:dyDescent="0.25">
      <c r="C139">
        <v>129</v>
      </c>
      <c r="D139">
        <f t="shared" si="52"/>
        <v>2.5800000000000018</v>
      </c>
      <c r="E139">
        <f t="shared" si="80"/>
        <v>-0.26663280872197254</v>
      </c>
      <c r="F139">
        <f t="shared" si="81"/>
        <v>-2.1727477626328404E-2</v>
      </c>
      <c r="J139">
        <v>129</v>
      </c>
      <c r="K139">
        <f t="shared" si="53"/>
        <v>2.5800000000000018</v>
      </c>
      <c r="L139">
        <f t="shared" si="62"/>
        <v>-0.53406659609860196</v>
      </c>
      <c r="M139">
        <f t="shared" si="63"/>
        <v>-4.1509979226007368E-2</v>
      </c>
      <c r="Q139">
        <v>129</v>
      </c>
      <c r="R139">
        <f t="shared" si="54"/>
        <v>2.5800000000000018</v>
      </c>
      <c r="S139">
        <f t="shared" si="64"/>
        <v>-1.073193268928377</v>
      </c>
      <c r="T139">
        <f t="shared" si="65"/>
        <v>-6.7332056146037378E-2</v>
      </c>
      <c r="X139">
        <v>129</v>
      </c>
      <c r="Y139">
        <f t="shared" si="55"/>
        <v>2.5800000000000018</v>
      </c>
      <c r="Z139">
        <f t="shared" si="66"/>
        <v>-1.6150766204648843</v>
      </c>
      <c r="AA139">
        <f t="shared" si="67"/>
        <v>-6.1185352815214547E-2</v>
      </c>
      <c r="AE139">
        <v>129</v>
      </c>
      <c r="AF139">
        <f t="shared" si="56"/>
        <v>2.5800000000000018</v>
      </c>
      <c r="AG139">
        <f t="shared" si="68"/>
        <v>-2.1418142565058549</v>
      </c>
      <c r="AH139">
        <f t="shared" si="69"/>
        <v>-6.0686055907532566E-3</v>
      </c>
      <c r="AL139">
        <v>129</v>
      </c>
      <c r="AM139">
        <f t="shared" si="57"/>
        <v>2.5800000000000018</v>
      </c>
      <c r="AN139">
        <f t="shared" si="70"/>
        <v>-2.61017923212854</v>
      </c>
      <c r="AO139">
        <f t="shared" si="71"/>
        <v>0.11477392776601925</v>
      </c>
      <c r="AS139">
        <v>129</v>
      </c>
      <c r="AT139">
        <f t="shared" si="58"/>
        <v>2.5800000000000018</v>
      </c>
      <c r="AU139">
        <f t="shared" si="72"/>
        <v>-2.9422194509224853</v>
      </c>
      <c r="AV139">
        <f t="shared" si="73"/>
        <v>0.31484772035679598</v>
      </c>
      <c r="AZ139">
        <v>129</v>
      </c>
      <c r="BA139">
        <f t="shared" si="59"/>
        <v>2.5800000000000018</v>
      </c>
      <c r="BB139">
        <f t="shared" si="74"/>
        <v>-3.0259530938461072</v>
      </c>
      <c r="BC139">
        <f t="shared" si="75"/>
        <v>0.59828562612088831</v>
      </c>
      <c r="BG139">
        <v>129</v>
      </c>
      <c r="BH139">
        <f t="shared" si="60"/>
        <v>2.5800000000000018</v>
      </c>
      <c r="BI139">
        <f t="shared" si="76"/>
        <v>-2.746778800387792</v>
      </c>
      <c r="BJ139">
        <f t="shared" si="77"/>
        <v>0.95083908726447497</v>
      </c>
      <c r="BN139">
        <v>129</v>
      </c>
      <c r="BO139">
        <f t="shared" si="61"/>
        <v>2.5800000000000018</v>
      </c>
      <c r="BP139">
        <f t="shared" si="78"/>
        <v>-2.0576477160361684</v>
      </c>
      <c r="BQ139">
        <f t="shared" si="79"/>
        <v>1.3325223891441043</v>
      </c>
    </row>
    <row r="140" spans="3:69" x14ac:dyDescent="0.25">
      <c r="C140">
        <v>130</v>
      </c>
      <c r="D140">
        <f t="shared" si="52"/>
        <v>2.6000000000000019</v>
      </c>
      <c r="E140">
        <f t="shared" si="80"/>
        <v>-0.26237455816715027</v>
      </c>
      <c r="F140">
        <f t="shared" si="81"/>
        <v>-2.697496878967141E-2</v>
      </c>
      <c r="J140">
        <v>130</v>
      </c>
      <c r="K140">
        <f t="shared" si="53"/>
        <v>2.6000000000000019</v>
      </c>
      <c r="L140">
        <f t="shared" si="62"/>
        <v>-0.52593297645063619</v>
      </c>
      <c r="M140">
        <f t="shared" si="63"/>
        <v>-5.202863875502009E-2</v>
      </c>
      <c r="Q140">
        <v>130</v>
      </c>
      <c r="R140">
        <f t="shared" si="54"/>
        <v>2.6000000000000019</v>
      </c>
      <c r="S140">
        <f t="shared" si="64"/>
        <v>-1.0600061553922455</v>
      </c>
      <c r="T140">
        <f t="shared" si="65"/>
        <v>-8.8532179253882293E-2</v>
      </c>
      <c r="X140">
        <v>130</v>
      </c>
      <c r="Y140">
        <f t="shared" si="55"/>
        <v>2.6000000000000019</v>
      </c>
      <c r="Z140">
        <f t="shared" si="66"/>
        <v>-1.6030917724212732</v>
      </c>
      <c r="AA140">
        <f t="shared" si="67"/>
        <v>-9.3247188263640007E-2</v>
      </c>
      <c r="AE140">
        <v>130</v>
      </c>
      <c r="AF140">
        <f t="shared" si="56"/>
        <v>2.6000000000000019</v>
      </c>
      <c r="AG140">
        <f t="shared" si="68"/>
        <v>-2.1406248171108726</v>
      </c>
      <c r="AH140">
        <f t="shared" si="69"/>
        <v>-4.8881101932970711E-2</v>
      </c>
      <c r="AL140">
        <v>130</v>
      </c>
      <c r="AM140">
        <f t="shared" si="57"/>
        <v>2.6000000000000019</v>
      </c>
      <c r="AN140">
        <f t="shared" si="70"/>
        <v>-2.6326255649996368</v>
      </c>
      <c r="AO140">
        <f t="shared" si="71"/>
        <v>6.2121416466026508E-2</v>
      </c>
      <c r="AS140">
        <v>130</v>
      </c>
      <c r="AT140">
        <f t="shared" si="58"/>
        <v>2.6000000000000019</v>
      </c>
      <c r="AU140">
        <f t="shared" si="72"/>
        <v>-3.002915100340203</v>
      </c>
      <c r="AV140">
        <f t="shared" si="73"/>
        <v>0.25478941834999191</v>
      </c>
      <c r="AZ140">
        <v>130</v>
      </c>
      <c r="BA140">
        <f t="shared" si="59"/>
        <v>2.6000000000000019</v>
      </c>
      <c r="BB140">
        <f t="shared" si="74"/>
        <v>-3.1363455291050006</v>
      </c>
      <c r="BC140">
        <f t="shared" si="75"/>
        <v>0.53555871553878831</v>
      </c>
      <c r="BG140">
        <v>130</v>
      </c>
      <c r="BH140">
        <f t="shared" si="60"/>
        <v>2.6000000000000019</v>
      </c>
      <c r="BI140">
        <f t="shared" si="76"/>
        <v>-2.9063038474337253</v>
      </c>
      <c r="BJ140">
        <f t="shared" si="77"/>
        <v>0.89271301031580041</v>
      </c>
      <c r="BN140">
        <v>130</v>
      </c>
      <c r="BO140">
        <f t="shared" si="61"/>
        <v>2.6000000000000019</v>
      </c>
      <c r="BP140">
        <f t="shared" si="78"/>
        <v>-2.2481100922177735</v>
      </c>
      <c r="BQ140">
        <f t="shared" si="79"/>
        <v>1.2875601872997489</v>
      </c>
    </row>
    <row r="141" spans="3:69" x14ac:dyDescent="0.25">
      <c r="C141">
        <v>131</v>
      </c>
      <c r="D141">
        <f t="shared" ref="D141:D147" si="82">D140+$C$6</f>
        <v>2.6200000000000019</v>
      </c>
      <c r="E141">
        <f t="shared" si="80"/>
        <v>-0.25708810545242461</v>
      </c>
      <c r="F141">
        <f t="shared" si="81"/>
        <v>-3.21167308987199E-2</v>
      </c>
      <c r="J141">
        <v>131</v>
      </c>
      <c r="K141">
        <f t="shared" ref="K141:K147" si="83">K140+$C$6</f>
        <v>2.6200000000000019</v>
      </c>
      <c r="L141">
        <f t="shared" si="62"/>
        <v>-0.5157399634198685</v>
      </c>
      <c r="M141">
        <f t="shared" si="63"/>
        <v>-6.2343438023417463E-2</v>
      </c>
      <c r="Q141">
        <v>131</v>
      </c>
      <c r="R141">
        <f t="shared" ref="R141:R147" si="84">R140+$C$6</f>
        <v>2.6200000000000019</v>
      </c>
      <c r="S141">
        <f t="shared" si="64"/>
        <v>-1.0426765071199702</v>
      </c>
      <c r="T141">
        <f t="shared" si="65"/>
        <v>-0.1093857093962817</v>
      </c>
      <c r="X141">
        <v>131</v>
      </c>
      <c r="Y141">
        <f t="shared" ref="Y141:Y147" si="85">Y140+$C$6</f>
        <v>2.6200000000000019</v>
      </c>
      <c r="Z141">
        <f t="shared" si="66"/>
        <v>-1.5848417977459028</v>
      </c>
      <c r="AA141">
        <f t="shared" si="67"/>
        <v>-0.12494402421855806</v>
      </c>
      <c r="AE141">
        <v>131</v>
      </c>
      <c r="AF141">
        <f t="shared" ref="AF141:AF147" si="86">AF140+$C$6</f>
        <v>2.6200000000000019</v>
      </c>
      <c r="AG141">
        <f t="shared" si="68"/>
        <v>-2.1310479359682497</v>
      </c>
      <c r="AH141">
        <f t="shared" si="69"/>
        <v>-9.1502060652335709E-2</v>
      </c>
      <c r="AL141">
        <v>131</v>
      </c>
      <c r="AM141">
        <f t="shared" ref="AM141:AM147" si="87">AM140+$C$6</f>
        <v>2.6200000000000019</v>
      </c>
      <c r="AN141">
        <f t="shared" si="70"/>
        <v>-2.6447935329278951</v>
      </c>
      <c r="AO141">
        <f t="shared" si="71"/>
        <v>9.2255458074686075E-3</v>
      </c>
      <c r="AS141">
        <v>131</v>
      </c>
      <c r="AT141">
        <f t="shared" ref="AT141:AT147" si="88">AT140+$C$6</f>
        <v>2.6200000000000019</v>
      </c>
      <c r="AU141">
        <f t="shared" si="72"/>
        <v>-3.0523152599984771</v>
      </c>
      <c r="AV141">
        <f t="shared" si="73"/>
        <v>0.19374311315002238</v>
      </c>
      <c r="AZ141">
        <v>131</v>
      </c>
      <c r="BA141">
        <f t="shared" ref="BA141:BA147" si="89">BA140+$C$6</f>
        <v>2.6200000000000019</v>
      </c>
      <c r="BB141">
        <f t="shared" si="74"/>
        <v>-3.2363685637394166</v>
      </c>
      <c r="BC141">
        <f t="shared" si="75"/>
        <v>0.47083134426399997</v>
      </c>
      <c r="BG141">
        <v>131</v>
      </c>
      <c r="BH141">
        <f t="shared" ref="BH141:BH147" si="90">BH140+$C$6</f>
        <v>2.6200000000000019</v>
      </c>
      <c r="BI141">
        <f t="shared" si="76"/>
        <v>-3.0589440388789897</v>
      </c>
      <c r="BJ141">
        <f t="shared" si="77"/>
        <v>0.83153412953822059</v>
      </c>
      <c r="BN141">
        <v>131</v>
      </c>
      <c r="BO141">
        <f t="shared" ref="BO141:BO147" si="91">BO140+$C$6</f>
        <v>2.6200000000000019</v>
      </c>
      <c r="BP141">
        <f t="shared" si="78"/>
        <v>-2.4363006843040993</v>
      </c>
      <c r="BQ141">
        <f t="shared" si="79"/>
        <v>1.2388341736136668</v>
      </c>
    </row>
    <row r="142" spans="3:69" x14ac:dyDescent="0.25">
      <c r="C142">
        <v>132</v>
      </c>
      <c r="D142">
        <f t="shared" si="82"/>
        <v>2.6400000000000019</v>
      </c>
      <c r="E142">
        <f t="shared" si="80"/>
        <v>-0.25079430831876026</v>
      </c>
      <c r="F142">
        <f t="shared" si="81"/>
        <v>-3.7132617065095103E-2</v>
      </c>
      <c r="J142">
        <v>132</v>
      </c>
      <c r="K142">
        <f t="shared" si="83"/>
        <v>2.6400000000000019</v>
      </c>
      <c r="L142">
        <f t="shared" si="62"/>
        <v>-0.50352856350570874</v>
      </c>
      <c r="M142">
        <f t="shared" si="63"/>
        <v>-7.2414009293531645E-2</v>
      </c>
      <c r="Q142">
        <v>132</v>
      </c>
      <c r="R142">
        <f t="shared" si="84"/>
        <v>2.6400000000000019</v>
      </c>
      <c r="S142">
        <f t="shared" si="64"/>
        <v>-1.0212796374747541</v>
      </c>
      <c r="T142">
        <f t="shared" si="65"/>
        <v>-0.1298113021457768</v>
      </c>
      <c r="X142">
        <v>132</v>
      </c>
      <c r="Y142">
        <f t="shared" si="85"/>
        <v>2.6400000000000019</v>
      </c>
      <c r="Z142">
        <f t="shared" si="66"/>
        <v>-1.5604164356924699</v>
      </c>
      <c r="AA142">
        <f t="shared" si="67"/>
        <v>-0.15615235293240745</v>
      </c>
      <c r="AE142">
        <v>132</v>
      </c>
      <c r="AF142">
        <f t="shared" si="86"/>
        <v>2.6400000000000019</v>
      </c>
      <c r="AG142">
        <f t="shared" si="68"/>
        <v>-2.1131385479516802</v>
      </c>
      <c r="AH142">
        <f t="shared" si="69"/>
        <v>-0.13376483161136932</v>
      </c>
      <c r="AL142">
        <v>132</v>
      </c>
      <c r="AM142">
        <f t="shared" si="87"/>
        <v>2.6400000000000019</v>
      </c>
      <c r="AN142">
        <f t="shared" si="70"/>
        <v>-2.6466017142566427</v>
      </c>
      <c r="AO142">
        <f t="shared" si="71"/>
        <v>-4.370648847766425E-2</v>
      </c>
      <c r="AS142">
        <v>132</v>
      </c>
      <c r="AT142">
        <f t="shared" si="88"/>
        <v>2.6400000000000019</v>
      </c>
      <c r="AU142">
        <f t="shared" si="72"/>
        <v>-3.0900517899970583</v>
      </c>
      <c r="AV142">
        <f t="shared" si="73"/>
        <v>0.1319420773500812</v>
      </c>
      <c r="AZ142">
        <v>132</v>
      </c>
      <c r="BA142">
        <f t="shared" si="89"/>
        <v>2.6400000000000019</v>
      </c>
      <c r="BB142">
        <f t="shared" si="74"/>
        <v>-3.3252795202182543</v>
      </c>
      <c r="BC142">
        <f t="shared" si="75"/>
        <v>0.40432575385963487</v>
      </c>
      <c r="BG142">
        <v>132</v>
      </c>
      <c r="BH142">
        <f t="shared" si="90"/>
        <v>2.6400000000000019</v>
      </c>
      <c r="BI142">
        <f t="shared" si="76"/>
        <v>-3.2037813453146837</v>
      </c>
      <c r="BJ142">
        <f t="shared" si="77"/>
        <v>0.76745850263192694</v>
      </c>
      <c r="BN142">
        <v>132</v>
      </c>
      <c r="BO142">
        <f t="shared" si="91"/>
        <v>2.6400000000000019</v>
      </c>
      <c r="BP142">
        <f t="shared" si="78"/>
        <v>-2.6216000056462176</v>
      </c>
      <c r="BQ142">
        <f t="shared" si="79"/>
        <v>1.1864021735007424</v>
      </c>
    </row>
    <row r="143" spans="3:69" x14ac:dyDescent="0.25">
      <c r="C143">
        <v>133</v>
      </c>
      <c r="D143">
        <f t="shared" si="82"/>
        <v>2.6600000000000019</v>
      </c>
      <c r="E143">
        <f t="shared" si="80"/>
        <v>-0.24351798777938427</v>
      </c>
      <c r="F143">
        <f t="shared" si="81"/>
        <v>-4.200297682068279E-2</v>
      </c>
      <c r="J143">
        <v>133</v>
      </c>
      <c r="K143">
        <f t="shared" si="83"/>
        <v>2.6600000000000019</v>
      </c>
      <c r="L143">
        <f t="shared" si="62"/>
        <v>-0.48934781874201555</v>
      </c>
      <c r="M143">
        <f t="shared" si="63"/>
        <v>-8.2200965668371956E-2</v>
      </c>
      <c r="Q143">
        <v>133</v>
      </c>
      <c r="R143">
        <f t="shared" si="84"/>
        <v>2.6600000000000019</v>
      </c>
      <c r="S143">
        <f t="shared" si="64"/>
        <v>-0.99590801867135936</v>
      </c>
      <c r="T143">
        <f t="shared" si="65"/>
        <v>-0.14972946251920399</v>
      </c>
      <c r="X143">
        <v>133</v>
      </c>
      <c r="Y143">
        <f t="shared" si="85"/>
        <v>2.6600000000000019</v>
      </c>
      <c r="Z143">
        <f t="shared" si="66"/>
        <v>-1.5299348029261748</v>
      </c>
      <c r="AA143">
        <f t="shared" si="67"/>
        <v>-0.18675104899093095</v>
      </c>
      <c r="AE143">
        <v>133</v>
      </c>
      <c r="AF143">
        <f t="shared" si="86"/>
        <v>2.6600000000000019</v>
      </c>
      <c r="AG143">
        <f t="shared" si="68"/>
        <v>-2.0869987573363247</v>
      </c>
      <c r="AH143">
        <f t="shared" si="69"/>
        <v>-0.17550480675809582</v>
      </c>
      <c r="AL143">
        <v>133</v>
      </c>
      <c r="AM143">
        <f t="shared" si="87"/>
        <v>2.6600000000000019</v>
      </c>
      <c r="AN143">
        <f t="shared" si="70"/>
        <v>-2.6380379696151621</v>
      </c>
      <c r="AO143">
        <f t="shared" si="71"/>
        <v>-9.6467247869967493E-2</v>
      </c>
      <c r="AS143">
        <v>133</v>
      </c>
      <c r="AT143">
        <f t="shared" si="88"/>
        <v>2.6600000000000019</v>
      </c>
      <c r="AU143">
        <f t="shared" si="72"/>
        <v>-3.1158374690169159</v>
      </c>
      <c r="AV143">
        <f t="shared" si="73"/>
        <v>6.9625327969742884E-2</v>
      </c>
      <c r="AZ143">
        <v>133</v>
      </c>
      <c r="BA143">
        <f t="shared" si="89"/>
        <v>2.6600000000000019</v>
      </c>
      <c r="BB143">
        <f t="shared" si="74"/>
        <v>-3.402385718262174</v>
      </c>
      <c r="BC143">
        <f t="shared" si="75"/>
        <v>0.33627803949439139</v>
      </c>
      <c r="BG143">
        <v>133</v>
      </c>
      <c r="BH143">
        <f t="shared" si="90"/>
        <v>2.6600000000000019</v>
      </c>
      <c r="BI143">
        <f t="shared" si="76"/>
        <v>-3.3398657964723868</v>
      </c>
      <c r="BJ143">
        <f t="shared" si="77"/>
        <v>0.70066118670247923</v>
      </c>
      <c r="BN143">
        <v>133</v>
      </c>
      <c r="BO143">
        <f t="shared" si="91"/>
        <v>2.6600000000000019</v>
      </c>
      <c r="BP143">
        <f t="shared" si="78"/>
        <v>-2.8032970612377461</v>
      </c>
      <c r="BQ143">
        <f t="shared" si="79"/>
        <v>1.1303362322759876</v>
      </c>
    </row>
    <row r="144" spans="3:69" x14ac:dyDescent="0.25">
      <c r="C144">
        <v>134</v>
      </c>
      <c r="D144">
        <f t="shared" si="82"/>
        <v>2.6800000000000019</v>
      </c>
      <c r="E144">
        <f t="shared" si="80"/>
        <v>-0.23528782483164684</v>
      </c>
      <c r="F144">
        <f t="shared" si="81"/>
        <v>-4.6708733317315725E-2</v>
      </c>
      <c r="J144">
        <v>134</v>
      </c>
      <c r="K144">
        <f t="shared" si="83"/>
        <v>2.6800000000000019</v>
      </c>
      <c r="L144">
        <f t="shared" si="62"/>
        <v>-0.47325456744822803</v>
      </c>
      <c r="M144">
        <f t="shared" si="63"/>
        <v>-9.1666057017336516E-2</v>
      </c>
      <c r="Q144">
        <v>134</v>
      </c>
      <c r="R144">
        <f t="shared" si="84"/>
        <v>2.6800000000000019</v>
      </c>
      <c r="S144">
        <f t="shared" si="64"/>
        <v>-0.96667057570652071</v>
      </c>
      <c r="T144">
        <f t="shared" si="65"/>
        <v>-0.16906287403333442</v>
      </c>
      <c r="X144">
        <v>134</v>
      </c>
      <c r="Y144">
        <f t="shared" si="85"/>
        <v>2.6800000000000019</v>
      </c>
      <c r="Z144">
        <f t="shared" si="66"/>
        <v>-1.4935439885723738</v>
      </c>
      <c r="AA144">
        <f t="shared" si="67"/>
        <v>-0.21662192876237843</v>
      </c>
      <c r="AE144">
        <v>134</v>
      </c>
      <c r="AF144">
        <f t="shared" si="86"/>
        <v>2.6800000000000019</v>
      </c>
      <c r="AG144">
        <f t="shared" si="68"/>
        <v>-2.0527761357842809</v>
      </c>
      <c r="AH144">
        <f t="shared" si="69"/>
        <v>-0.21656032947378145</v>
      </c>
      <c r="AL144">
        <v>134</v>
      </c>
      <c r="AM144">
        <f t="shared" si="87"/>
        <v>2.6800000000000019</v>
      </c>
      <c r="AN144">
        <f t="shared" si="70"/>
        <v>-2.6191597008272649</v>
      </c>
      <c r="AO144">
        <f t="shared" si="71"/>
        <v>-0.14885044188651281</v>
      </c>
      <c r="AS144">
        <v>134</v>
      </c>
      <c r="AT144">
        <f t="shared" si="88"/>
        <v>2.6800000000000019</v>
      </c>
      <c r="AU144">
        <f t="shared" si="72"/>
        <v>-3.1294730102606958</v>
      </c>
      <c r="AV144">
        <f t="shared" si="73"/>
        <v>7.0358677645289691E-3</v>
      </c>
      <c r="AZ144">
        <v>134</v>
      </c>
      <c r="BA144">
        <f t="shared" si="89"/>
        <v>2.6800000000000019</v>
      </c>
      <c r="BB144">
        <f t="shared" si="74"/>
        <v>-3.4670609936266419</v>
      </c>
      <c r="BC144">
        <f t="shared" si="75"/>
        <v>0.26693681962185856</v>
      </c>
      <c r="BG144">
        <v>134</v>
      </c>
      <c r="BH144">
        <f t="shared" si="90"/>
        <v>2.6800000000000019</v>
      </c>
      <c r="BI144">
        <f t="shared" si="76"/>
        <v>-3.4662315534467001</v>
      </c>
      <c r="BJ144">
        <f t="shared" si="77"/>
        <v>0.63133655563354518</v>
      </c>
      <c r="BN144">
        <v>134</v>
      </c>
      <c r="BO144">
        <f t="shared" si="91"/>
        <v>2.6800000000000019</v>
      </c>
      <c r="BP144">
        <f t="shared" si="78"/>
        <v>-2.9805899578678496</v>
      </c>
      <c r="BQ144">
        <f t="shared" si="79"/>
        <v>1.0707244331186305</v>
      </c>
    </row>
    <row r="145" spans="3:69" x14ac:dyDescent="0.25">
      <c r="C145">
        <v>135</v>
      </c>
      <c r="D145">
        <f t="shared" si="82"/>
        <v>2.700000000000002</v>
      </c>
      <c r="E145">
        <f t="shared" si="80"/>
        <v>-0.22613624162562723</v>
      </c>
      <c r="F145">
        <f t="shared" si="81"/>
        <v>-5.1231458149828268E-2</v>
      </c>
      <c r="J145">
        <v>135</v>
      </c>
      <c r="K145">
        <f t="shared" si="83"/>
        <v>2.700000000000002</v>
      </c>
      <c r="L145">
        <f t="shared" si="62"/>
        <v>-0.45531317085311668</v>
      </c>
      <c r="M145">
        <f t="shared" si="63"/>
        <v>-0.10077232043439885</v>
      </c>
      <c r="Q145">
        <v>135</v>
      </c>
      <c r="R145">
        <f t="shared" si="84"/>
        <v>2.700000000000002</v>
      </c>
      <c r="S145">
        <f t="shared" si="64"/>
        <v>-0.93369187877059234</v>
      </c>
      <c r="T145">
        <f t="shared" si="65"/>
        <v>-0.18773671160874628</v>
      </c>
      <c r="X145">
        <v>135</v>
      </c>
      <c r="Y145">
        <f t="shared" si="85"/>
        <v>2.700000000000002</v>
      </c>
      <c r="Z145">
        <f t="shared" si="66"/>
        <v>-1.4514173688850665</v>
      </c>
      <c r="AA145">
        <f t="shared" si="67"/>
        <v>-0.24565027614007975</v>
      </c>
      <c r="AE145">
        <v>135</v>
      </c>
      <c r="AF145">
        <f t="shared" si="86"/>
        <v>2.700000000000002</v>
      </c>
      <c r="AG145">
        <f t="shared" si="68"/>
        <v>-2.0106613074695137</v>
      </c>
      <c r="AH145">
        <f t="shared" si="69"/>
        <v>-0.25677355562317172</v>
      </c>
      <c r="AL145">
        <v>135</v>
      </c>
      <c r="AM145">
        <f t="shared" si="87"/>
        <v>2.700000000000002</v>
      </c>
      <c r="AN145">
        <f t="shared" si="70"/>
        <v>-2.5900926295301621</v>
      </c>
      <c r="AO145">
        <f t="shared" si="71"/>
        <v>-0.20065229447711605</v>
      </c>
      <c r="AS145">
        <v>135</v>
      </c>
      <c r="AT145">
        <f t="shared" si="88"/>
        <v>2.700000000000002</v>
      </c>
      <c r="AU145">
        <f t="shared" si="72"/>
        <v>-3.1308520289647839</v>
      </c>
      <c r="AV145">
        <f t="shared" si="73"/>
        <v>-5.5581172814766711E-2</v>
      </c>
      <c r="AZ145">
        <v>135</v>
      </c>
      <c r="BA145">
        <f t="shared" si="89"/>
        <v>2.700000000000002</v>
      </c>
      <c r="BB145">
        <f t="shared" si="74"/>
        <v>-3.5187614788488162</v>
      </c>
      <c r="BC145">
        <f t="shared" si="75"/>
        <v>0.19656159004488222</v>
      </c>
      <c r="BG145">
        <v>135</v>
      </c>
      <c r="BH145">
        <f t="shared" si="90"/>
        <v>2.700000000000002</v>
      </c>
      <c r="BI145">
        <f t="shared" si="76"/>
        <v>-3.58191549765034</v>
      </c>
      <c r="BJ145">
        <f t="shared" si="77"/>
        <v>0.55969824568053839</v>
      </c>
      <c r="BN145">
        <v>135</v>
      </c>
      <c r="BO145">
        <f t="shared" si="91"/>
        <v>2.700000000000002</v>
      </c>
      <c r="BP145">
        <f t="shared" si="78"/>
        <v>-3.152589383891609</v>
      </c>
      <c r="BQ145">
        <f t="shared" si="79"/>
        <v>1.0076726454407983</v>
      </c>
    </row>
    <row r="146" spans="3:69" x14ac:dyDescent="0.25">
      <c r="C146">
        <v>136</v>
      </c>
      <c r="D146">
        <f t="shared" si="82"/>
        <v>2.720000000000002</v>
      </c>
      <c r="E146">
        <f t="shared" si="80"/>
        <v>-0.21609926778423297</v>
      </c>
      <c r="F146">
        <f t="shared" si="81"/>
        <v>-5.5553443505512931E-2</v>
      </c>
      <c r="J146">
        <v>136</v>
      </c>
      <c r="K146">
        <f t="shared" si="83"/>
        <v>2.720000000000002</v>
      </c>
      <c r="L146">
        <f t="shared" si="62"/>
        <v>-0.43559520847943206</v>
      </c>
      <c r="M146">
        <f t="shared" si="63"/>
        <v>-0.10948422460398749</v>
      </c>
      <c r="Q146">
        <v>136</v>
      </c>
      <c r="R146">
        <f t="shared" si="84"/>
        <v>2.720000000000002</v>
      </c>
      <c r="S146">
        <f t="shared" si="64"/>
        <v>-0.89711125131284108</v>
      </c>
      <c r="T146">
        <f t="shared" si="65"/>
        <v>-0.20567893663500308</v>
      </c>
      <c r="X146">
        <v>136</v>
      </c>
      <c r="Y146">
        <f t="shared" si="85"/>
        <v>2.720000000000002</v>
      </c>
      <c r="Z146">
        <f t="shared" si="66"/>
        <v>-1.4037526912844138</v>
      </c>
      <c r="AA146">
        <f t="shared" si="67"/>
        <v>-0.27372532996576804</v>
      </c>
      <c r="AE146">
        <v>136</v>
      </c>
      <c r="AF146">
        <f t="shared" si="86"/>
        <v>2.720000000000002</v>
      </c>
      <c r="AG146">
        <f t="shared" si="68"/>
        <v>-1.9608849091932432</v>
      </c>
      <c r="AH146">
        <f t="shared" si="69"/>
        <v>-0.29599125380703661</v>
      </c>
      <c r="AL146">
        <v>136</v>
      </c>
      <c r="AM146">
        <f t="shared" si="87"/>
        <v>2.720000000000002</v>
      </c>
      <c r="AN146">
        <f t="shared" si="70"/>
        <v>-2.5510281477521732</v>
      </c>
      <c r="AO146">
        <f t="shared" si="71"/>
        <v>-0.2516728574321595</v>
      </c>
      <c r="AS146">
        <v>136</v>
      </c>
      <c r="AT146">
        <f t="shared" si="88"/>
        <v>2.720000000000002</v>
      </c>
      <c r="AU146">
        <f t="shared" si="72"/>
        <v>-3.1199637272590599</v>
      </c>
      <c r="AV146">
        <f t="shared" si="73"/>
        <v>-0.11798044735994791</v>
      </c>
      <c r="AZ146">
        <v>136</v>
      </c>
      <c r="BA146">
        <f t="shared" si="89"/>
        <v>2.720000000000002</v>
      </c>
      <c r="BB146">
        <f t="shared" si="74"/>
        <v>-3.5570399441510139</v>
      </c>
      <c r="BC146">
        <f t="shared" si="75"/>
        <v>0.12542079116186194</v>
      </c>
      <c r="BG146">
        <v>136</v>
      </c>
      <c r="BH146">
        <f t="shared" si="90"/>
        <v>2.720000000000002</v>
      </c>
      <c r="BI146">
        <f t="shared" si="76"/>
        <v>-3.6859778777772481</v>
      </c>
      <c r="BJ146">
        <f t="shared" si="77"/>
        <v>0.48597868812499345</v>
      </c>
      <c r="BN146">
        <v>136</v>
      </c>
      <c r="BO146">
        <f t="shared" si="91"/>
        <v>2.720000000000002</v>
      </c>
      <c r="BP146">
        <f t="shared" si="78"/>
        <v>-3.3183253617555994</v>
      </c>
      <c r="BQ146">
        <f t="shared" si="79"/>
        <v>0.94130613820568632</v>
      </c>
    </row>
    <row r="147" spans="3:69" x14ac:dyDescent="0.25">
      <c r="C147">
        <v>137</v>
      </c>
      <c r="D147">
        <f t="shared" si="82"/>
        <v>2.740000000000002</v>
      </c>
      <c r="E147">
        <f t="shared" si="80"/>
        <v>-0.20521639263447208</v>
      </c>
      <c r="F147">
        <f t="shared" si="81"/>
        <v>-5.9657771358202376E-2</v>
      </c>
      <c r="J147">
        <v>137</v>
      </c>
      <c r="K147">
        <f t="shared" si="83"/>
        <v>2.740000000000002</v>
      </c>
      <c r="L147">
        <f t="shared" si="62"/>
        <v>-0.41417914536046074</v>
      </c>
      <c r="M147">
        <f t="shared" si="63"/>
        <v>-0.1177678075111967</v>
      </c>
      <c r="Q147">
        <v>137</v>
      </c>
      <c r="R147">
        <f t="shared" si="84"/>
        <v>2.740000000000002</v>
      </c>
      <c r="S147">
        <f t="shared" si="64"/>
        <v>-0.85708181198479472</v>
      </c>
      <c r="T147">
        <f t="shared" si="65"/>
        <v>-0.22282057287469897</v>
      </c>
      <c r="X147">
        <v>137</v>
      </c>
      <c r="Y147">
        <f t="shared" si="85"/>
        <v>2.740000000000002</v>
      </c>
      <c r="Z147">
        <f t="shared" si="66"/>
        <v>-1.3507699826276736</v>
      </c>
      <c r="AA147">
        <f t="shared" si="67"/>
        <v>-0.30074072961832149</v>
      </c>
      <c r="AE147">
        <v>137</v>
      </c>
      <c r="AF147">
        <f t="shared" si="86"/>
        <v>2.740000000000002</v>
      </c>
      <c r="AG147">
        <f t="shared" si="68"/>
        <v>-1.9037140335775657</v>
      </c>
      <c r="AH147">
        <f t="shared" si="69"/>
        <v>-0.33406553447858794</v>
      </c>
      <c r="AL147">
        <v>137</v>
      </c>
      <c r="AM147">
        <f t="shared" si="87"/>
        <v>2.740000000000002</v>
      </c>
      <c r="AN147">
        <f t="shared" si="70"/>
        <v>-2.5022193526767857</v>
      </c>
      <c r="AO147">
        <f t="shared" si="71"/>
        <v>-0.3017172444856952</v>
      </c>
      <c r="AS147">
        <v>137</v>
      </c>
      <c r="AT147">
        <f t="shared" si="88"/>
        <v>2.740000000000002</v>
      </c>
      <c r="AU147">
        <f t="shared" si="72"/>
        <v>-3.0968931679556126</v>
      </c>
      <c r="AV147">
        <f t="shared" si="73"/>
        <v>-0.17991831071906017</v>
      </c>
      <c r="AZ147">
        <v>137</v>
      </c>
      <c r="BA147">
        <f t="shared" si="89"/>
        <v>2.740000000000002</v>
      </c>
      <c r="BB147">
        <f t="shared" si="74"/>
        <v>-3.5815580212985001</v>
      </c>
      <c r="BC147">
        <f t="shared" si="75"/>
        <v>5.3789630735891936E-2</v>
      </c>
      <c r="BG147">
        <v>137</v>
      </c>
      <c r="BH147">
        <f t="shared" si="90"/>
        <v>2.740000000000002</v>
      </c>
      <c r="BI147">
        <f t="shared" si="76"/>
        <v>-3.7775243733303072</v>
      </c>
      <c r="BJ147">
        <f t="shared" si="77"/>
        <v>0.41042820065838731</v>
      </c>
      <c r="BN147">
        <v>137</v>
      </c>
      <c r="BO147">
        <f t="shared" si="91"/>
        <v>2.740000000000002</v>
      </c>
      <c r="BP147">
        <f t="shared" si="78"/>
        <v>-3.4767576019341622</v>
      </c>
      <c r="BQ147">
        <f t="shared" si="79"/>
        <v>0.8717709861670031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E232-4927-426C-9581-1321C61C0AE7}">
  <dimension ref="B2:BR147"/>
  <sheetViews>
    <sheetView topLeftCell="BD33" workbookViewId="0">
      <selection activeCell="BO42" sqref="BO42"/>
    </sheetView>
  </sheetViews>
  <sheetFormatPr defaultRowHeight="15" x14ac:dyDescent="0.25"/>
  <cols>
    <col min="7" max="7" width="16.7109375" bestFit="1" customWidth="1"/>
    <col min="14" max="14" width="17.85546875" bestFit="1" customWidth="1"/>
    <col min="21" max="21" width="17.85546875" bestFit="1" customWidth="1"/>
    <col min="28" max="28" width="17.85546875" bestFit="1" customWidth="1"/>
    <col min="35" max="35" width="17.85546875" bestFit="1" customWidth="1"/>
    <col min="42" max="42" width="17.85546875" bestFit="1" customWidth="1"/>
    <col min="49" max="49" width="17.85546875" bestFit="1" customWidth="1"/>
    <col min="56" max="56" width="17.85546875" bestFit="1" customWidth="1"/>
    <col min="63" max="63" width="17.85546875" bestFit="1" customWidth="1"/>
    <col min="70" max="70" width="17.85546875" bestFit="1" customWidth="1"/>
  </cols>
  <sheetData>
    <row r="2" spans="2:70" x14ac:dyDescent="0.25">
      <c r="B2" t="s">
        <v>6</v>
      </c>
      <c r="C2">
        <v>0</v>
      </c>
      <c r="I2" t="s">
        <v>6</v>
      </c>
      <c r="J2">
        <v>0</v>
      </c>
      <c r="P2" t="s">
        <v>6</v>
      </c>
      <c r="Q2">
        <v>0</v>
      </c>
      <c r="W2" t="s">
        <v>6</v>
      </c>
      <c r="X2">
        <v>0</v>
      </c>
      <c r="AD2" t="s">
        <v>6</v>
      </c>
      <c r="AE2">
        <v>0</v>
      </c>
      <c r="AK2" t="s">
        <v>6</v>
      </c>
      <c r="AL2">
        <v>0</v>
      </c>
      <c r="AR2" t="s">
        <v>6</v>
      </c>
      <c r="AS2">
        <v>0</v>
      </c>
      <c r="AY2" t="s">
        <v>6</v>
      </c>
      <c r="AZ2">
        <v>0</v>
      </c>
      <c r="BF2" t="s">
        <v>6</v>
      </c>
      <c r="BG2">
        <v>0</v>
      </c>
      <c r="BM2" t="s">
        <v>6</v>
      </c>
      <c r="BN2">
        <v>0</v>
      </c>
    </row>
    <row r="3" spans="2:70" x14ac:dyDescent="0.25">
      <c r="B3" t="s">
        <v>7</v>
      </c>
      <c r="C3">
        <v>9.8000000000000007</v>
      </c>
      <c r="I3" t="s">
        <v>7</v>
      </c>
      <c r="J3">
        <v>9.8000000000000007</v>
      </c>
      <c r="P3" t="s">
        <v>7</v>
      </c>
      <c r="Q3">
        <v>9.8000000000000007</v>
      </c>
      <c r="W3" t="s">
        <v>7</v>
      </c>
      <c r="X3">
        <v>9.8000000000000007</v>
      </c>
      <c r="AD3" t="s">
        <v>7</v>
      </c>
      <c r="AE3">
        <v>9.8000000000000007</v>
      </c>
      <c r="AK3" t="s">
        <v>7</v>
      </c>
      <c r="AL3">
        <v>9.8000000000000007</v>
      </c>
      <c r="AR3" t="s">
        <v>7</v>
      </c>
      <c r="AS3">
        <v>9.8000000000000007</v>
      </c>
      <c r="AY3" t="s">
        <v>7</v>
      </c>
      <c r="AZ3">
        <v>9.8000000000000007</v>
      </c>
      <c r="BF3" t="s">
        <v>7</v>
      </c>
      <c r="BG3">
        <v>9.8000000000000007</v>
      </c>
      <c r="BM3" t="s">
        <v>7</v>
      </c>
      <c r="BN3">
        <v>9.8000000000000007</v>
      </c>
    </row>
    <row r="4" spans="2:70" x14ac:dyDescent="0.25">
      <c r="B4" t="s">
        <v>8</v>
      </c>
      <c r="C4">
        <v>1</v>
      </c>
      <c r="I4" t="s">
        <v>8</v>
      </c>
      <c r="J4">
        <v>0.9</v>
      </c>
      <c r="P4" t="s">
        <v>8</v>
      </c>
      <c r="Q4">
        <v>0.8</v>
      </c>
      <c r="W4" t="s">
        <v>8</v>
      </c>
      <c r="X4">
        <v>0.7</v>
      </c>
      <c r="AD4" t="s">
        <v>8</v>
      </c>
      <c r="AE4">
        <v>0.6</v>
      </c>
      <c r="AK4" t="s">
        <v>8</v>
      </c>
      <c r="AL4">
        <v>0.5</v>
      </c>
      <c r="AR4" t="s">
        <v>8</v>
      </c>
      <c r="AS4">
        <v>0.4</v>
      </c>
      <c r="AY4" t="s">
        <v>8</v>
      </c>
      <c r="AZ4">
        <v>0.3</v>
      </c>
      <c r="BF4" t="s">
        <v>8</v>
      </c>
      <c r="BG4">
        <v>0.2</v>
      </c>
      <c r="BM4" t="s">
        <v>8</v>
      </c>
      <c r="BN4">
        <v>0.1</v>
      </c>
    </row>
    <row r="5" spans="2:70" x14ac:dyDescent="0.25">
      <c r="B5" t="s">
        <v>9</v>
      </c>
      <c r="C5">
        <v>8.7266499999999997E-2</v>
      </c>
      <c r="I5" t="s">
        <v>9</v>
      </c>
      <c r="J5">
        <v>8.7266499999999997E-2</v>
      </c>
      <c r="P5" t="s">
        <v>9</v>
      </c>
      <c r="Q5">
        <v>8.7266499999999997E-2</v>
      </c>
      <c r="W5" t="s">
        <v>9</v>
      </c>
      <c r="X5">
        <v>8.7266499999999997E-2</v>
      </c>
      <c r="AD5" t="s">
        <v>9</v>
      </c>
      <c r="AE5">
        <v>8.7266499999999997E-2</v>
      </c>
      <c r="AK5" t="s">
        <v>9</v>
      </c>
      <c r="AL5">
        <v>8.7266499999999997E-2</v>
      </c>
      <c r="AR5" t="s">
        <v>9</v>
      </c>
      <c r="AS5">
        <v>8.7266499999999997E-2</v>
      </c>
      <c r="AY5" t="s">
        <v>9</v>
      </c>
      <c r="AZ5">
        <v>8.7266499999999997E-2</v>
      </c>
      <c r="BF5" t="s">
        <v>9</v>
      </c>
      <c r="BG5">
        <v>8.7266499999999997E-2</v>
      </c>
      <c r="BM5" t="s">
        <v>9</v>
      </c>
      <c r="BN5">
        <v>8.7266499999999997E-2</v>
      </c>
    </row>
    <row r="6" spans="2:70" x14ac:dyDescent="0.25">
      <c r="B6" t="s">
        <v>10</v>
      </c>
      <c r="C6">
        <v>0.02</v>
      </c>
      <c r="I6" t="s">
        <v>10</v>
      </c>
      <c r="J6">
        <v>0.02</v>
      </c>
      <c r="P6" t="s">
        <v>10</v>
      </c>
      <c r="Q6">
        <v>0.02</v>
      </c>
      <c r="W6" t="s">
        <v>10</v>
      </c>
      <c r="X6">
        <v>0.02</v>
      </c>
      <c r="AD6" t="s">
        <v>10</v>
      </c>
      <c r="AE6">
        <v>0.02</v>
      </c>
      <c r="AK6" t="s">
        <v>10</v>
      </c>
      <c r="AL6">
        <v>0.02</v>
      </c>
      <c r="AR6" t="s">
        <v>10</v>
      </c>
      <c r="AS6">
        <v>0.02</v>
      </c>
      <c r="AY6" t="s">
        <v>10</v>
      </c>
      <c r="AZ6">
        <v>0.02</v>
      </c>
      <c r="BF6" t="s">
        <v>10</v>
      </c>
      <c r="BG6">
        <v>0.02</v>
      </c>
      <c r="BM6" t="s">
        <v>10</v>
      </c>
      <c r="BN6">
        <v>0.02</v>
      </c>
    </row>
    <row r="9" spans="2:70" x14ac:dyDescent="0.25">
      <c r="C9" s="2" t="s">
        <v>11</v>
      </c>
      <c r="D9" t="s">
        <v>3</v>
      </c>
      <c r="E9" t="s">
        <v>12</v>
      </c>
      <c r="F9" t="s">
        <v>0</v>
      </c>
      <c r="G9" t="s">
        <v>13</v>
      </c>
      <c r="J9" s="2" t="s">
        <v>11</v>
      </c>
      <c r="K9" t="s">
        <v>3</v>
      </c>
      <c r="L9" t="s">
        <v>12</v>
      </c>
      <c r="M9" t="s">
        <v>0</v>
      </c>
      <c r="N9" t="s">
        <v>14</v>
      </c>
      <c r="Q9" s="2" t="s">
        <v>11</v>
      </c>
      <c r="R9" t="s">
        <v>3</v>
      </c>
      <c r="S9" t="s">
        <v>12</v>
      </c>
      <c r="T9" t="s">
        <v>0</v>
      </c>
      <c r="U9" t="s">
        <v>15</v>
      </c>
      <c r="X9" s="2" t="s">
        <v>11</v>
      </c>
      <c r="Y9" t="s">
        <v>3</v>
      </c>
      <c r="Z9" t="s">
        <v>12</v>
      </c>
      <c r="AA9" t="s">
        <v>0</v>
      </c>
      <c r="AB9" t="s">
        <v>16</v>
      </c>
      <c r="AE9" s="2" t="s">
        <v>11</v>
      </c>
      <c r="AF9" t="s">
        <v>3</v>
      </c>
      <c r="AG9" t="s">
        <v>12</v>
      </c>
      <c r="AH9" t="s">
        <v>0</v>
      </c>
      <c r="AI9" t="s">
        <v>17</v>
      </c>
      <c r="AL9" s="2" t="s">
        <v>11</v>
      </c>
      <c r="AM9" t="s">
        <v>3</v>
      </c>
      <c r="AN9" t="s">
        <v>12</v>
      </c>
      <c r="AO9" t="s">
        <v>0</v>
      </c>
      <c r="AP9" t="s">
        <v>18</v>
      </c>
      <c r="AS9" s="2" t="s">
        <v>11</v>
      </c>
      <c r="AT9" t="s">
        <v>3</v>
      </c>
      <c r="AU9" t="s">
        <v>12</v>
      </c>
      <c r="AV9" t="s">
        <v>0</v>
      </c>
      <c r="AW9" t="s">
        <v>19</v>
      </c>
      <c r="AZ9" s="2" t="s">
        <v>11</v>
      </c>
      <c r="BA9" t="s">
        <v>3</v>
      </c>
      <c r="BB9" t="s">
        <v>12</v>
      </c>
      <c r="BC9" t="s">
        <v>0</v>
      </c>
      <c r="BD9" t="s">
        <v>20</v>
      </c>
      <c r="BG9" s="2" t="s">
        <v>11</v>
      </c>
      <c r="BH9" t="s">
        <v>3</v>
      </c>
      <c r="BI9" t="s">
        <v>12</v>
      </c>
      <c r="BJ9" t="s">
        <v>0</v>
      </c>
      <c r="BK9" t="s">
        <v>21</v>
      </c>
      <c r="BN9" s="2" t="s">
        <v>11</v>
      </c>
      <c r="BO9" t="s">
        <v>3</v>
      </c>
      <c r="BP9" t="s">
        <v>12</v>
      </c>
      <c r="BQ9" t="s">
        <v>0</v>
      </c>
      <c r="BR9" t="s">
        <v>22</v>
      </c>
    </row>
    <row r="10" spans="2:70" x14ac:dyDescent="0.25">
      <c r="C10" s="2">
        <v>0</v>
      </c>
      <c r="D10">
        <v>0</v>
      </c>
      <c r="E10">
        <v>0</v>
      </c>
      <c r="F10">
        <f>C5</f>
        <v>8.7266499999999997E-2</v>
      </c>
      <c r="G10">
        <f>2.02</f>
        <v>2.02</v>
      </c>
      <c r="J10" s="2">
        <v>0</v>
      </c>
      <c r="K10">
        <v>0</v>
      </c>
      <c r="L10">
        <v>0</v>
      </c>
      <c r="M10">
        <f>J5</f>
        <v>8.7266499999999997E-2</v>
      </c>
      <c r="N10">
        <v>2.02</v>
      </c>
      <c r="Q10" s="2">
        <v>0</v>
      </c>
      <c r="R10">
        <v>0</v>
      </c>
      <c r="S10">
        <v>0</v>
      </c>
      <c r="T10">
        <f>Q5</f>
        <v>8.7266499999999997E-2</v>
      </c>
      <c r="U10">
        <v>2.04</v>
      </c>
      <c r="X10" s="2">
        <v>0</v>
      </c>
      <c r="Y10">
        <v>0</v>
      </c>
      <c r="Z10">
        <v>0</v>
      </c>
      <c r="AA10">
        <f>X5</f>
        <v>8.7266499999999997E-2</v>
      </c>
      <c r="AB10">
        <v>2.06</v>
      </c>
      <c r="AE10" s="2">
        <v>0</v>
      </c>
      <c r="AF10">
        <v>0</v>
      </c>
      <c r="AG10">
        <v>0</v>
      </c>
      <c r="AH10">
        <f>AE5</f>
        <v>8.7266499999999997E-2</v>
      </c>
      <c r="AI10">
        <v>2.08</v>
      </c>
      <c r="AL10" s="2">
        <v>0</v>
      </c>
      <c r="AM10">
        <v>0</v>
      </c>
      <c r="AN10">
        <v>0</v>
      </c>
      <c r="AO10">
        <f>AL5</f>
        <v>8.7266499999999997E-2</v>
      </c>
      <c r="AP10">
        <v>2.12</v>
      </c>
      <c r="AS10" s="2">
        <v>0</v>
      </c>
      <c r="AT10">
        <v>0</v>
      </c>
      <c r="AU10">
        <v>0</v>
      </c>
      <c r="AV10">
        <f>AS5</f>
        <v>8.7266499999999997E-2</v>
      </c>
      <c r="AW10">
        <v>2.16</v>
      </c>
      <c r="AZ10" s="2">
        <v>0</v>
      </c>
      <c r="BA10">
        <v>0</v>
      </c>
      <c r="BB10">
        <v>0</v>
      </c>
      <c r="BC10">
        <f>AZ5</f>
        <v>8.7266499999999997E-2</v>
      </c>
      <c r="BD10">
        <v>2.2200000000000002</v>
      </c>
      <c r="BG10" s="2">
        <v>0</v>
      </c>
      <c r="BH10">
        <v>0</v>
      </c>
      <c r="BI10">
        <v>0</v>
      </c>
      <c r="BJ10">
        <f>BG5</f>
        <v>8.7266499999999997E-2</v>
      </c>
      <c r="BK10">
        <v>2.2999999999999998</v>
      </c>
      <c r="BN10" s="2">
        <v>0</v>
      </c>
      <c r="BO10">
        <v>0</v>
      </c>
      <c r="BP10">
        <v>0</v>
      </c>
      <c r="BQ10">
        <f>BN5</f>
        <v>8.7266499999999997E-2</v>
      </c>
      <c r="BR10">
        <v>2.3800000000000017</v>
      </c>
    </row>
    <row r="11" spans="2:70" x14ac:dyDescent="0.25">
      <c r="C11">
        <v>1</v>
      </c>
      <c r="D11">
        <f>D10+$C$6</f>
        <v>0.02</v>
      </c>
      <c r="E11">
        <f>E10-($C$3/$C$4)*SIN(F10)*$C$6</f>
        <v>-1.7082532881101963E-2</v>
      </c>
      <c r="F11">
        <f>F10+E11*$C$6</f>
        <v>8.6924849342377958E-2</v>
      </c>
      <c r="J11">
        <v>1</v>
      </c>
      <c r="K11">
        <f>K10+$C$6</f>
        <v>0.02</v>
      </c>
      <c r="L11">
        <f>L10-($C$3/0.9)*SIN(M10)*$C$6</f>
        <v>-1.8980592090113293E-2</v>
      </c>
      <c r="M11">
        <f>M10+L11*$C$6</f>
        <v>8.6886888158197728E-2</v>
      </c>
      <c r="Q11">
        <v>1</v>
      </c>
      <c r="R11">
        <f>R10+$C$6</f>
        <v>0.02</v>
      </c>
      <c r="S11">
        <f>S10-($C$3/0.8)*SIN(T10)*$C$6</f>
        <v>-2.1353166101377451E-2</v>
      </c>
      <c r="T11">
        <f>T10+S11*$C$6</f>
        <v>8.6839436677972448E-2</v>
      </c>
      <c r="X11">
        <v>1</v>
      </c>
      <c r="Y11">
        <f>Y10+$C$6</f>
        <v>0.02</v>
      </c>
      <c r="Z11">
        <f>Z10-($C$3/0.7)*SIN(AA10)*$C$6</f>
        <v>-2.4403618401574234E-2</v>
      </c>
      <c r="AA11">
        <f>AA10+Z11*$C$6</f>
        <v>8.6778427631968511E-2</v>
      </c>
      <c r="AE11">
        <v>1</v>
      </c>
      <c r="AF11">
        <f>AF10+$C$6</f>
        <v>0.02</v>
      </c>
      <c r="AG11">
        <f>AG10-($C$3/0.6)*SIN(AH10)*$C$6</f>
        <v>-2.8470888135169941E-2</v>
      </c>
      <c r="AH11">
        <f>AH10+AG11*$C$6</f>
        <v>8.6697082237296594E-2</v>
      </c>
      <c r="AL11">
        <v>1</v>
      </c>
      <c r="AM11">
        <f>AM10+$C$6</f>
        <v>0.02</v>
      </c>
      <c r="AN11">
        <f>AN10-($C$3/0.5)*SIN(AO10)*$C$6</f>
        <v>-3.4165065762203926E-2</v>
      </c>
      <c r="AO11">
        <f>AO10+AN11*$C$6</f>
        <v>8.6583198684755919E-2</v>
      </c>
      <c r="AS11">
        <v>1</v>
      </c>
      <c r="AT11">
        <f>AT10+$C$6</f>
        <v>0.02</v>
      </c>
      <c r="AU11">
        <f>AU10-($C$3/0.4)*SIN(AV10)*$C$6</f>
        <v>-4.2706332202754903E-2</v>
      </c>
      <c r="AV11">
        <f>AV10+AU11*$C$6</f>
        <v>8.6412373355944899E-2</v>
      </c>
      <c r="AZ11">
        <v>1</v>
      </c>
      <c r="BA11">
        <f>BA10+$C$6</f>
        <v>0.02</v>
      </c>
      <c r="BB11">
        <f>BB10-($C$3/0.3)*SIN(BC10)*$C$6</f>
        <v>-5.6941776270339882E-2</v>
      </c>
      <c r="BC11">
        <f>BC10+BB11*$C$6</f>
        <v>8.6127664474593205E-2</v>
      </c>
      <c r="BG11">
        <v>1</v>
      </c>
      <c r="BH11">
        <f>BH10+$C$6</f>
        <v>0.02</v>
      </c>
      <c r="BI11">
        <f>BI10-($C$3/0.2)*SIN(BJ10)*$C$6</f>
        <v>-8.5412664405509806E-2</v>
      </c>
      <c r="BJ11">
        <f>BJ10+BI11*$C$6</f>
        <v>8.5558246711889802E-2</v>
      </c>
      <c r="BN11">
        <v>1</v>
      </c>
      <c r="BO11">
        <f>BO10+$C$6</f>
        <v>0.02</v>
      </c>
      <c r="BP11">
        <f>BP10-($C$3/0.1)*SIN(BQ10)*$C$6</f>
        <v>-0.17082532881101961</v>
      </c>
      <c r="BQ11">
        <f>BQ10+BP11*$C$6</f>
        <v>8.3849993423779606E-2</v>
      </c>
    </row>
    <row r="12" spans="2:70" x14ac:dyDescent="0.25">
      <c r="C12">
        <v>2</v>
      </c>
      <c r="D12">
        <f>D11+$C$6</f>
        <v>0.04</v>
      </c>
      <c r="E12">
        <f t="shared" ref="E12:E75" si="0">E11-($C$3/$C$4)*SIN(F11)*$C$6</f>
        <v>-3.4098356054289548E-2</v>
      </c>
      <c r="F12">
        <f t="shared" ref="F12:F22" si="1">F11+E12*$C$6</f>
        <v>8.6242882221292172E-2</v>
      </c>
      <c r="J12">
        <v>2</v>
      </c>
      <c r="K12">
        <f>K11+$C$6</f>
        <v>0.04</v>
      </c>
      <c r="L12">
        <f t="shared" ref="L12:L75" si="2">L11-($C$3/0.9)*SIN(M11)*$C$6</f>
        <v>-3.7878826379750534E-2</v>
      </c>
      <c r="M12">
        <f t="shared" ref="M12:M22" si="3">M11+L12*$C$6</f>
        <v>8.6129311630602723E-2</v>
      </c>
      <c r="Q12">
        <v>2</v>
      </c>
      <c r="R12">
        <f>R11+$C$6</f>
        <v>0.04</v>
      </c>
      <c r="S12">
        <f t="shared" ref="S12:S75" si="4">S11-($C$3/0.8)*SIN(T11)*$C$6</f>
        <v>-4.260209789583369E-2</v>
      </c>
      <c r="T12">
        <f t="shared" ref="T12:T22" si="5">T11+S12*$C$6</f>
        <v>8.5987394720055774E-2</v>
      </c>
      <c r="X12">
        <v>2</v>
      </c>
      <c r="Y12">
        <f>Y11+$C$6</f>
        <v>0.04</v>
      </c>
      <c r="Z12">
        <f t="shared" ref="Z12:Z75" si="6">Z11-($C$3/0.7)*SIN(AA11)*$C$6</f>
        <v>-4.8671093672860488E-2</v>
      </c>
      <c r="AA12">
        <f t="shared" ref="AA12:AA22" si="7">AA11+Z12*$C$6</f>
        <v>8.5805005758511299E-2</v>
      </c>
      <c r="AE12">
        <v>2</v>
      </c>
      <c r="AF12">
        <f>AF11+$C$6</f>
        <v>0.04</v>
      </c>
      <c r="AG12">
        <f t="shared" ref="AG12:AG75" si="8">AG11-($C$3/0.6)*SIN(AH11)*$C$6</f>
        <v>-5.6756469686281355E-2</v>
      </c>
      <c r="AH12">
        <f t="shared" ref="AH12:AH22" si="9">AH11+AG12*$C$6</f>
        <v>8.556195284357096E-2</v>
      </c>
      <c r="AL12">
        <v>2</v>
      </c>
      <c r="AM12">
        <f>AM11+$C$6</f>
        <v>0.04</v>
      </c>
      <c r="AN12">
        <f t="shared" ref="AN12:AN75" si="10">AN11-($C$3/0.5)*SIN(AO11)*$C$6</f>
        <v>-6.8063288720400614E-2</v>
      </c>
      <c r="AO12">
        <f t="shared" ref="AO12:AO22" si="11">AO11+AN12*$C$6</f>
        <v>8.5221932910347908E-2</v>
      </c>
      <c r="AS12">
        <v>2</v>
      </c>
      <c r="AT12">
        <f>AT11+$C$6</f>
        <v>0.04</v>
      </c>
      <c r="AU12">
        <f t="shared" ref="AU12:AU75" si="12">AU11-($C$3/0.4)*SIN(AV11)*$C$6</f>
        <v>-8.4995719426933791E-2</v>
      </c>
      <c r="AV12">
        <f t="shared" ref="AV12:AV22" si="13">AV11+AU12*$C$6</f>
        <v>8.4712458967406229E-2</v>
      </c>
      <c r="AZ12">
        <v>2</v>
      </c>
      <c r="BA12">
        <f>BA11+$C$6</f>
        <v>0.04</v>
      </c>
      <c r="BB12">
        <f t="shared" ref="BB12:BB75" si="14">BB11-($C$3/0.3)*SIN(BC11)*$C$6</f>
        <v>-0.11314230786200524</v>
      </c>
      <c r="BC12">
        <f t="shared" ref="BC12:BC22" si="15">BC11+BB12*$C$6</f>
        <v>8.3864818317353096E-2</v>
      </c>
      <c r="BG12">
        <v>2</v>
      </c>
      <c r="BH12">
        <f>BH11+$C$6</f>
        <v>0.04</v>
      </c>
      <c r="BI12">
        <f t="shared" ref="BI12:BI75" si="16">BI11-($C$3/0.2)*SIN(BJ11)*$C$6</f>
        <v>-0.16915748719376941</v>
      </c>
      <c r="BJ12">
        <f t="shared" ref="BJ12:BJ22" si="17">BJ11+BI12*$C$6</f>
        <v>8.2175096968014408E-2</v>
      </c>
      <c r="BN12">
        <v>2</v>
      </c>
      <c r="BO12">
        <f>BO11+$C$6</f>
        <v>0.04</v>
      </c>
      <c r="BP12">
        <f>BP11-($C$3/0.1)*SIN(BQ11)*$C$6</f>
        <v>-0.33497880239671562</v>
      </c>
      <c r="BQ12">
        <f t="shared" ref="BQ12:BQ22" si="18">BQ11+BP12*$C$6</f>
        <v>7.7150417375845298E-2</v>
      </c>
    </row>
    <row r="13" spans="2:70" x14ac:dyDescent="0.25">
      <c r="C13">
        <v>3</v>
      </c>
      <c r="D13">
        <f t="shared" ref="D13:D76" si="19">D12+$C$6</f>
        <v>0.06</v>
      </c>
      <c r="E13">
        <f t="shared" si="0"/>
        <v>-5.0981014391078869E-2</v>
      </c>
      <c r="F13">
        <f t="shared" si="1"/>
        <v>8.5223261933470601E-2</v>
      </c>
      <c r="J13">
        <v>3</v>
      </c>
      <c r="K13">
        <f t="shared" ref="K13:K76" si="20">K12+$C$6</f>
        <v>0.06</v>
      </c>
      <c r="L13">
        <f t="shared" si="2"/>
        <v>-5.6612694294612312E-2</v>
      </c>
      <c r="M13">
        <f t="shared" si="3"/>
        <v>8.4997057744710475E-2</v>
      </c>
      <c r="Q13">
        <v>3</v>
      </c>
      <c r="R13">
        <f t="shared" ref="R13:R76" si="21">R12+$C$6</f>
        <v>0.06</v>
      </c>
      <c r="S13">
        <f t="shared" si="4"/>
        <v>-6.3643058330241933E-2</v>
      </c>
      <c r="T13">
        <f t="shared" si="5"/>
        <v>8.4714533553450933E-2</v>
      </c>
      <c r="X13">
        <v>3</v>
      </c>
      <c r="Y13">
        <f t="shared" ref="Y13:Y76" si="22">Y12+$C$6</f>
        <v>0.06</v>
      </c>
      <c r="Z13">
        <f t="shared" si="6"/>
        <v>-7.2667024970150262E-2</v>
      </c>
      <c r="AA13">
        <f t="shared" si="7"/>
        <v>8.4351665259108297E-2</v>
      </c>
      <c r="AE13">
        <v>3</v>
      </c>
      <c r="AF13">
        <f t="shared" ref="AF13:AF76" si="23">AF12+$C$6</f>
        <v>0.06</v>
      </c>
      <c r="AG13">
        <f t="shared" si="8"/>
        <v>-8.4672616856714136E-2</v>
      </c>
      <c r="AH13">
        <f t="shared" si="9"/>
        <v>8.3868500506436683E-2</v>
      </c>
      <c r="AL13">
        <v>3</v>
      </c>
      <c r="AM13">
        <f t="shared" ref="AM13:AM76" si="24">AM12+$C$6</f>
        <v>0.06</v>
      </c>
      <c r="AN13">
        <f t="shared" si="10"/>
        <v>-0.10142986316948735</v>
      </c>
      <c r="AO13">
        <f t="shared" si="11"/>
        <v>8.3193335646958161E-2</v>
      </c>
      <c r="AS13">
        <v>3</v>
      </c>
      <c r="AT13">
        <f t="shared" ref="AT13:AT76" si="25">AT12+$C$6</f>
        <v>0.06</v>
      </c>
      <c r="AU13">
        <f t="shared" si="12"/>
        <v>-0.12645519585353965</v>
      </c>
      <c r="AV13">
        <f t="shared" si="13"/>
        <v>8.218335505033543E-2</v>
      </c>
      <c r="AZ13">
        <v>3</v>
      </c>
      <c r="BA13">
        <f t="shared" ref="BA13:BA76" si="26">BA12+$C$6</f>
        <v>0.06</v>
      </c>
      <c r="BB13">
        <f t="shared" si="14"/>
        <v>-0.16786978395278487</v>
      </c>
      <c r="BC13">
        <f t="shared" si="15"/>
        <v>8.0507422638297396E-2</v>
      </c>
      <c r="BG13">
        <v>3</v>
      </c>
      <c r="BH13">
        <f t="shared" ref="BH13:BH76" si="27">BH12+$C$6</f>
        <v>0.06</v>
      </c>
      <c r="BI13">
        <f t="shared" si="16"/>
        <v>-0.2495984779106592</v>
      </c>
      <c r="BJ13">
        <f t="shared" si="17"/>
        <v>7.7183127409801225E-2</v>
      </c>
      <c r="BN13">
        <v>3</v>
      </c>
      <c r="BO13">
        <f t="shared" ref="BO13:BO76" si="28">BO12+$C$6</f>
        <v>0.06</v>
      </c>
      <c r="BP13">
        <f t="shared" ref="BP13:BP75" si="29">BP12-($C$3/0.1)*SIN(BQ12)*$C$6</f>
        <v>-0.48604365528148152</v>
      </c>
      <c r="BQ13">
        <f t="shared" si="18"/>
        <v>6.7429544270215663E-2</v>
      </c>
    </row>
    <row r="14" spans="2:70" x14ac:dyDescent="0.25">
      <c r="C14">
        <v>4</v>
      </c>
      <c r="D14">
        <f t="shared" si="19"/>
        <v>0.08</v>
      </c>
      <c r="E14">
        <f t="shared" si="0"/>
        <v>-6.7664561158776754E-2</v>
      </c>
      <c r="F14">
        <f t="shared" si="1"/>
        <v>8.3869970710295061E-2</v>
      </c>
      <c r="J14">
        <v>4</v>
      </c>
      <c r="K14">
        <f t="shared" si="20"/>
        <v>0.08</v>
      </c>
      <c r="L14">
        <f t="shared" si="2"/>
        <v>-7.510088454925079E-2</v>
      </c>
      <c r="M14">
        <f t="shared" si="3"/>
        <v>8.3495040053725461E-2</v>
      </c>
      <c r="Q14">
        <v>4</v>
      </c>
      <c r="R14">
        <f t="shared" si="21"/>
        <v>0.08</v>
      </c>
      <c r="S14">
        <f t="shared" si="4"/>
        <v>-8.4373302994434948E-2</v>
      </c>
      <c r="T14">
        <f t="shared" si="5"/>
        <v>8.3027067493562229E-2</v>
      </c>
      <c r="X14">
        <v>4</v>
      </c>
      <c r="Y14">
        <f t="shared" si="22"/>
        <v>0.08</v>
      </c>
      <c r="Z14">
        <f t="shared" si="6"/>
        <v>-9.6257492839893474E-2</v>
      </c>
      <c r="AA14">
        <f t="shared" si="7"/>
        <v>8.2426515402310427E-2</v>
      </c>
      <c r="AE14">
        <v>4</v>
      </c>
      <c r="AF14">
        <f t="shared" si="23"/>
        <v>0.08</v>
      </c>
      <c r="AG14">
        <f t="shared" si="8"/>
        <v>-0.11203755352282946</v>
      </c>
      <c r="AH14">
        <f t="shared" si="9"/>
        <v>8.1627749435980099E-2</v>
      </c>
      <c r="AL14">
        <v>4</v>
      </c>
      <c r="AM14">
        <f t="shared" si="24"/>
        <v>0.08</v>
      </c>
      <c r="AN14">
        <f t="shared" si="10"/>
        <v>-0.13400404534953478</v>
      </c>
      <c r="AO14">
        <f t="shared" si="11"/>
        <v>8.0513254739967469E-2</v>
      </c>
      <c r="AS14">
        <v>4</v>
      </c>
      <c r="AT14">
        <f t="shared" si="25"/>
        <v>0.08</v>
      </c>
      <c r="AU14">
        <f t="shared" si="12"/>
        <v>-0.16667972401627626</v>
      </c>
      <c r="AV14">
        <f t="shared" si="13"/>
        <v>7.8849760570009905E-2</v>
      </c>
      <c r="AZ14">
        <v>4</v>
      </c>
      <c r="BA14">
        <f t="shared" si="26"/>
        <v>0.08</v>
      </c>
      <c r="BB14">
        <f t="shared" si="14"/>
        <v>-0.22041116644797926</v>
      </c>
      <c r="BC14">
        <f t="shared" si="15"/>
        <v>7.6099199309337812E-2</v>
      </c>
      <c r="BG14">
        <v>4</v>
      </c>
      <c r="BH14">
        <f t="shared" si="27"/>
        <v>0.08</v>
      </c>
      <c r="BI14">
        <f t="shared" si="16"/>
        <v>-0.32516286479206102</v>
      </c>
      <c r="BJ14">
        <f t="shared" si="17"/>
        <v>7.067987011396E-2</v>
      </c>
      <c r="BN14">
        <v>4</v>
      </c>
      <c r="BO14">
        <f t="shared" si="28"/>
        <v>0.08</v>
      </c>
      <c r="BP14">
        <f t="shared" si="29"/>
        <v>-0.61810543376958083</v>
      </c>
      <c r="BQ14">
        <f t="shared" si="18"/>
        <v>5.5067435594824049E-2</v>
      </c>
    </row>
    <row r="15" spans="2:70" x14ac:dyDescent="0.25">
      <c r="C15">
        <v>5</v>
      </c>
      <c r="D15">
        <f t="shared" si="19"/>
        <v>0.1</v>
      </c>
      <c r="E15">
        <f t="shared" si="0"/>
        <v>-8.4083810305530526E-2</v>
      </c>
      <c r="F15">
        <f t="shared" si="1"/>
        <v>8.2188294504184453E-2</v>
      </c>
      <c r="J15">
        <v>5</v>
      </c>
      <c r="K15">
        <f t="shared" si="20"/>
        <v>0.1</v>
      </c>
      <c r="L15">
        <f t="shared" si="2"/>
        <v>-9.3263128874007811E-2</v>
      </c>
      <c r="M15">
        <f t="shared" si="3"/>
        <v>8.1629777476245308E-2</v>
      </c>
      <c r="Q15">
        <v>5</v>
      </c>
      <c r="R15">
        <f t="shared" si="21"/>
        <v>0.1</v>
      </c>
      <c r="S15">
        <f t="shared" si="4"/>
        <v>-0.10469157176542346</v>
      </c>
      <c r="T15">
        <f t="shared" si="5"/>
        <v>8.0933236058253755E-2</v>
      </c>
      <c r="X15">
        <v>5</v>
      </c>
      <c r="Y15">
        <f t="shared" si="22"/>
        <v>0.1</v>
      </c>
      <c r="Z15">
        <f t="shared" si="6"/>
        <v>-0.11931079192581441</v>
      </c>
      <c r="AA15">
        <f t="shared" si="7"/>
        <v>8.0040299563794132E-2</v>
      </c>
      <c r="AE15">
        <v>5</v>
      </c>
      <c r="AF15">
        <f t="shared" si="23"/>
        <v>0.1</v>
      </c>
      <c r="AG15">
        <f t="shared" si="8"/>
        <v>-0.13867301625023842</v>
      </c>
      <c r="AH15">
        <f t="shared" si="9"/>
        <v>7.8854289110975334E-2</v>
      </c>
      <c r="AL15">
        <v>5</v>
      </c>
      <c r="AM15">
        <f t="shared" si="24"/>
        <v>0.1</v>
      </c>
      <c r="AN15">
        <f t="shared" si="10"/>
        <v>-0.16553115362508319</v>
      </c>
      <c r="AO15">
        <f t="shared" si="11"/>
        <v>7.7202631667465799E-2</v>
      </c>
      <c r="AS15">
        <v>5</v>
      </c>
      <c r="AT15">
        <f t="shared" si="25"/>
        <v>0.1</v>
      </c>
      <c r="AU15">
        <f t="shared" si="12"/>
        <v>-0.20527608357394508</v>
      </c>
      <c r="AV15">
        <f t="shared" si="13"/>
        <v>7.4744238898531004E-2</v>
      </c>
      <c r="AZ15">
        <v>5</v>
      </c>
      <c r="BA15">
        <f t="shared" si="26"/>
        <v>0.1</v>
      </c>
      <c r="BB15">
        <f t="shared" si="14"/>
        <v>-0.27008133686448133</v>
      </c>
      <c r="BC15">
        <f t="shared" si="15"/>
        <v>7.0697572572048187E-2</v>
      </c>
      <c r="BG15">
        <v>5</v>
      </c>
      <c r="BH15">
        <f t="shared" si="27"/>
        <v>0.1</v>
      </c>
      <c r="BI15">
        <f t="shared" si="16"/>
        <v>-0.39437148030030311</v>
      </c>
      <c r="BJ15">
        <f t="shared" si="17"/>
        <v>6.2792440507953934E-2</v>
      </c>
      <c r="BN15">
        <v>5</v>
      </c>
      <c r="BO15">
        <f t="shared" si="28"/>
        <v>0.1</v>
      </c>
      <c r="BP15">
        <f t="shared" si="29"/>
        <v>-0.72598306648096755</v>
      </c>
      <c r="BQ15">
        <f t="shared" si="18"/>
        <v>4.05477742652047E-2</v>
      </c>
    </row>
    <row r="16" spans="2:70" x14ac:dyDescent="0.25">
      <c r="C16">
        <v>6</v>
      </c>
      <c r="D16">
        <f t="shared" si="19"/>
        <v>0.12000000000000001</v>
      </c>
      <c r="E16">
        <f t="shared" si="0"/>
        <v>-0.1001745864357878</v>
      </c>
      <c r="F16">
        <f t="shared" si="1"/>
        <v>8.0184802775468703E-2</v>
      </c>
      <c r="J16">
        <v>6</v>
      </c>
      <c r="K16">
        <f t="shared" si="20"/>
        <v>0.12000000000000001</v>
      </c>
      <c r="L16">
        <f t="shared" si="2"/>
        <v>-0.11102054421707924</v>
      </c>
      <c r="M16">
        <f t="shared" si="3"/>
        <v>7.9409366591903729E-2</v>
      </c>
      <c r="Q16">
        <v>6</v>
      </c>
      <c r="R16">
        <f t="shared" si="21"/>
        <v>0.12000000000000001</v>
      </c>
      <c r="S16">
        <f t="shared" si="4"/>
        <v>-0.12449857479611698</v>
      </c>
      <c r="T16">
        <f t="shared" si="5"/>
        <v>7.8443264562331416E-2</v>
      </c>
      <c r="X16">
        <v>6</v>
      </c>
      <c r="Y16">
        <f t="shared" si="22"/>
        <v>0.12000000000000001</v>
      </c>
      <c r="Z16">
        <f t="shared" si="6"/>
        <v>-0.14169815400771663</v>
      </c>
      <c r="AA16">
        <f t="shared" si="7"/>
        <v>7.7206336483639795E-2</v>
      </c>
      <c r="AE16">
        <v>6</v>
      </c>
      <c r="AF16">
        <f t="shared" si="23"/>
        <v>0.12000000000000001</v>
      </c>
      <c r="AG16">
        <f t="shared" si="8"/>
        <v>-0.16440539734883061</v>
      </c>
      <c r="AH16">
        <f t="shared" si="9"/>
        <v>7.5566181163998727E-2</v>
      </c>
      <c r="AL16">
        <v>6</v>
      </c>
      <c r="AM16">
        <f t="shared" si="24"/>
        <v>0.12000000000000001</v>
      </c>
      <c r="AN16">
        <f t="shared" si="10"/>
        <v>-0.19576453127867804</v>
      </c>
      <c r="AO16">
        <f t="shared" si="11"/>
        <v>7.3287341041892232E-2</v>
      </c>
      <c r="AS16">
        <v>6</v>
      </c>
      <c r="AT16">
        <f t="shared" si="25"/>
        <v>0.12000000000000001</v>
      </c>
      <c r="AU16">
        <f t="shared" si="12"/>
        <v>-0.24186666830395881</v>
      </c>
      <c r="AV16">
        <f t="shared" si="13"/>
        <v>6.9906905532451824E-2</v>
      </c>
      <c r="AZ16">
        <v>6</v>
      </c>
      <c r="BA16">
        <f t="shared" si="26"/>
        <v>0.12000000000000001</v>
      </c>
      <c r="BB16">
        <f t="shared" si="14"/>
        <v>-0.31623195059189624</v>
      </c>
      <c r="BC16">
        <f t="shared" si="15"/>
        <v>6.437293356021026E-2</v>
      </c>
      <c r="BG16">
        <v>6</v>
      </c>
      <c r="BH16">
        <f t="shared" si="27"/>
        <v>0.12000000000000001</v>
      </c>
      <c r="BI16">
        <f t="shared" si="16"/>
        <v>-0.45586764129494062</v>
      </c>
      <c r="BJ16">
        <f t="shared" si="17"/>
        <v>5.3675087682055117E-2</v>
      </c>
      <c r="BN16">
        <v>6</v>
      </c>
      <c r="BO16">
        <f t="shared" si="28"/>
        <v>0.12000000000000001</v>
      </c>
      <c r="BP16">
        <f t="shared" si="29"/>
        <v>-0.80543492843830622</v>
      </c>
      <c r="BQ16">
        <f t="shared" si="18"/>
        <v>2.4439075696438575E-2</v>
      </c>
    </row>
    <row r="17" spans="3:69" x14ac:dyDescent="0.25">
      <c r="C17">
        <v>7</v>
      </c>
      <c r="D17">
        <f t="shared" si="19"/>
        <v>0.14000000000000001</v>
      </c>
      <c r="E17">
        <f t="shared" si="0"/>
        <v>-0.11587397168356912</v>
      </c>
      <c r="F17">
        <f t="shared" si="1"/>
        <v>7.7867323341797315E-2</v>
      </c>
      <c r="J17">
        <v>7</v>
      </c>
      <c r="K17">
        <f t="shared" si="20"/>
        <v>0.14000000000000001</v>
      </c>
      <c r="L17">
        <f t="shared" si="2"/>
        <v>-0.1282959702086065</v>
      </c>
      <c r="M17">
        <f t="shared" si="3"/>
        <v>7.6843447187731603E-2</v>
      </c>
      <c r="Q17">
        <v>7</v>
      </c>
      <c r="R17">
        <f t="shared" si="21"/>
        <v>0.14000000000000001</v>
      </c>
      <c r="S17">
        <f t="shared" si="4"/>
        <v>-0.14369747089545329</v>
      </c>
      <c r="T17">
        <f t="shared" si="5"/>
        <v>7.5569315144422347E-2</v>
      </c>
      <c r="X17">
        <v>7</v>
      </c>
      <c r="Y17">
        <f t="shared" si="22"/>
        <v>0.14000000000000001</v>
      </c>
      <c r="Z17">
        <f t="shared" si="6"/>
        <v>-0.16329445801877368</v>
      </c>
      <c r="AA17">
        <f t="shared" si="7"/>
        <v>7.3940447323264324E-2</v>
      </c>
      <c r="AE17">
        <v>7</v>
      </c>
      <c r="AF17">
        <f t="shared" si="23"/>
        <v>0.14000000000000001</v>
      </c>
      <c r="AG17">
        <f t="shared" si="8"/>
        <v>-0.18906686370329637</v>
      </c>
      <c r="AH17">
        <f t="shared" si="9"/>
        <v>7.1784843889932795E-2</v>
      </c>
      <c r="AL17">
        <v>7</v>
      </c>
      <c r="AM17">
        <f t="shared" si="24"/>
        <v>0.14000000000000001</v>
      </c>
      <c r="AN17">
        <f t="shared" si="10"/>
        <v>-0.22446745878924124</v>
      </c>
      <c r="AO17">
        <f t="shared" si="11"/>
        <v>6.8797991866107411E-2</v>
      </c>
      <c r="AS17">
        <v>7</v>
      </c>
      <c r="AT17">
        <f t="shared" si="25"/>
        <v>0.14000000000000001</v>
      </c>
      <c r="AU17">
        <f t="shared" si="12"/>
        <v>-0.27609315877608692</v>
      </c>
      <c r="AV17">
        <f t="shared" si="13"/>
        <v>6.4385042356930086E-2</v>
      </c>
      <c r="AZ17">
        <v>7</v>
      </c>
      <c r="BA17">
        <f t="shared" si="26"/>
        <v>0.14000000000000001</v>
      </c>
      <c r="BB17">
        <f t="shared" si="14"/>
        <v>-0.35825989339161518</v>
      </c>
      <c r="BC17">
        <f t="shared" si="15"/>
        <v>5.7207735692377956E-2</v>
      </c>
      <c r="BG17">
        <v>7</v>
      </c>
      <c r="BH17">
        <f t="shared" si="27"/>
        <v>0.14000000000000001</v>
      </c>
      <c r="BI17">
        <f t="shared" si="16"/>
        <v>-0.50844397320147905</v>
      </c>
      <c r="BJ17">
        <f t="shared" si="17"/>
        <v>4.3506208218025533E-2</v>
      </c>
      <c r="BN17">
        <v>7</v>
      </c>
      <c r="BO17">
        <f t="shared" si="28"/>
        <v>0.14000000000000001</v>
      </c>
      <c r="BP17">
        <f t="shared" si="29"/>
        <v>-0.85333074869425796</v>
      </c>
      <c r="BQ17">
        <f t="shared" si="18"/>
        <v>7.3724607225534138E-3</v>
      </c>
    </row>
    <row r="18" spans="3:69" x14ac:dyDescent="0.25">
      <c r="C18">
        <v>8</v>
      </c>
      <c r="D18">
        <f t="shared" si="19"/>
        <v>0.16</v>
      </c>
      <c r="E18">
        <f t="shared" si="0"/>
        <v>-0.13112054867322151</v>
      </c>
      <c r="F18">
        <f t="shared" si="1"/>
        <v>7.5244912368332889E-2</v>
      </c>
      <c r="J18">
        <v>8</v>
      </c>
      <c r="K18">
        <f t="shared" si="20"/>
        <v>0.16</v>
      </c>
      <c r="L18">
        <f t="shared" si="2"/>
        <v>-0.14501430064428156</v>
      </c>
      <c r="M18">
        <f t="shared" si="3"/>
        <v>7.3943161174845978E-2</v>
      </c>
      <c r="Q18">
        <v>8</v>
      </c>
      <c r="R18">
        <f t="shared" si="21"/>
        <v>0.16</v>
      </c>
      <c r="S18">
        <f t="shared" si="4"/>
        <v>-0.16219433629522248</v>
      </c>
      <c r="T18">
        <f t="shared" si="5"/>
        <v>7.2325428418517898E-2</v>
      </c>
      <c r="X18">
        <v>8</v>
      </c>
      <c r="Y18">
        <f t="shared" si="22"/>
        <v>0.16</v>
      </c>
      <c r="Z18">
        <f t="shared" si="6"/>
        <v>-0.18397892359089665</v>
      </c>
      <c r="AA18">
        <f t="shared" si="7"/>
        <v>7.026086885144639E-2</v>
      </c>
      <c r="AE18">
        <v>8</v>
      </c>
      <c r="AF18">
        <f t="shared" si="23"/>
        <v>0.16</v>
      </c>
      <c r="AG18">
        <f t="shared" si="8"/>
        <v>-0.21249644491554348</v>
      </c>
      <c r="AH18">
        <f t="shared" si="9"/>
        <v>6.7534914991621925E-2</v>
      </c>
      <c r="AL18">
        <v>8</v>
      </c>
      <c r="AM18">
        <f t="shared" si="24"/>
        <v>0.16</v>
      </c>
      <c r="AN18">
        <f t="shared" si="10"/>
        <v>-0.25141500200076733</v>
      </c>
      <c r="AO18">
        <f t="shared" si="11"/>
        <v>6.3769691826092059E-2</v>
      </c>
      <c r="AS18">
        <v>8</v>
      </c>
      <c r="AT18">
        <f t="shared" si="25"/>
        <v>0.16</v>
      </c>
      <c r="AU18">
        <f t="shared" si="12"/>
        <v>-0.30762003689475542</v>
      </c>
      <c r="AV18">
        <f t="shared" si="13"/>
        <v>5.8232641619034978E-2</v>
      </c>
      <c r="AZ18">
        <v>8</v>
      </c>
      <c r="BA18">
        <f t="shared" si="26"/>
        <v>0.16</v>
      </c>
      <c r="BB18">
        <f t="shared" si="14"/>
        <v>-0.39561523063701343</v>
      </c>
      <c r="BC18">
        <f t="shared" si="15"/>
        <v>4.9295431079637686E-2</v>
      </c>
      <c r="BG18">
        <v>8</v>
      </c>
      <c r="BH18">
        <f t="shared" si="27"/>
        <v>0.16</v>
      </c>
      <c r="BI18">
        <f t="shared" si="16"/>
        <v>-0.55106660833465959</v>
      </c>
      <c r="BJ18">
        <f t="shared" si="17"/>
        <v>3.2484876051332337E-2</v>
      </c>
      <c r="BN18">
        <v>8</v>
      </c>
      <c r="BO18">
        <f t="shared" si="28"/>
        <v>0.16</v>
      </c>
      <c r="BP18">
        <f t="shared" si="29"/>
        <v>-0.86778064081004169</v>
      </c>
      <c r="BQ18">
        <f t="shared" si="18"/>
        <v>-9.9831520936474218E-3</v>
      </c>
    </row>
    <row r="19" spans="3:69" x14ac:dyDescent="0.25">
      <c r="C19">
        <v>9</v>
      </c>
      <c r="D19">
        <f t="shared" si="19"/>
        <v>0.18</v>
      </c>
      <c r="E19">
        <f t="shared" si="0"/>
        <v>-0.14585463873726878</v>
      </c>
      <c r="F19">
        <f t="shared" si="1"/>
        <v>7.2327819593587514E-2</v>
      </c>
      <c r="J19">
        <v>9</v>
      </c>
      <c r="K19">
        <f t="shared" si="20"/>
        <v>0.18</v>
      </c>
      <c r="L19">
        <f t="shared" si="2"/>
        <v>-0.16110280771313179</v>
      </c>
      <c r="M19">
        <f t="shared" si="3"/>
        <v>7.0721105020583347E-2</v>
      </c>
      <c r="Q19">
        <v>9</v>
      </c>
      <c r="R19">
        <f t="shared" si="21"/>
        <v>0.18</v>
      </c>
      <c r="S19">
        <f t="shared" si="4"/>
        <v>-0.1798986217422604</v>
      </c>
      <c r="T19">
        <f t="shared" si="5"/>
        <v>6.8727455983672692E-2</v>
      </c>
      <c r="X19">
        <v>9</v>
      </c>
      <c r="Y19">
        <f t="shared" si="22"/>
        <v>0.18</v>
      </c>
      <c r="Z19">
        <f t="shared" si="6"/>
        <v>-0.20363578457364351</v>
      </c>
      <c r="AA19">
        <f t="shared" si="7"/>
        <v>6.618815315997352E-2</v>
      </c>
      <c r="AE19">
        <v>9</v>
      </c>
      <c r="AF19">
        <f t="shared" si="23"/>
        <v>0.18</v>
      </c>
      <c r="AG19">
        <f t="shared" si="8"/>
        <v>-0.23454108408798335</v>
      </c>
      <c r="AH19">
        <f t="shared" si="9"/>
        <v>6.2844093309862264E-2</v>
      </c>
      <c r="AL19">
        <v>9</v>
      </c>
      <c r="AM19">
        <f t="shared" si="24"/>
        <v>0.18</v>
      </c>
      <c r="AN19">
        <f t="shared" si="10"/>
        <v>-0.27639578213035493</v>
      </c>
      <c r="AO19">
        <f t="shared" si="11"/>
        <v>5.8241776183484958E-2</v>
      </c>
      <c r="AS19">
        <v>9</v>
      </c>
      <c r="AT19">
        <f t="shared" si="25"/>
        <v>0.18</v>
      </c>
      <c r="AU19">
        <f t="shared" si="12"/>
        <v>-0.33613790736682903</v>
      </c>
      <c r="AV19">
        <f t="shared" si="13"/>
        <v>5.1509883471698395E-2</v>
      </c>
      <c r="AZ19">
        <v>9</v>
      </c>
      <c r="BA19">
        <f t="shared" si="26"/>
        <v>0.18</v>
      </c>
      <c r="BB19">
        <f t="shared" si="14"/>
        <v>-0.42780853674390573</v>
      </c>
      <c r="BC19">
        <f t="shared" si="15"/>
        <v>4.0739260344759567E-2</v>
      </c>
      <c r="BG19">
        <v>9</v>
      </c>
      <c r="BH19">
        <f t="shared" si="27"/>
        <v>0.18</v>
      </c>
      <c r="BI19">
        <f t="shared" si="16"/>
        <v>-0.58289618805724863</v>
      </c>
      <c r="BJ19">
        <f t="shared" si="17"/>
        <v>2.0826952290187363E-2</v>
      </c>
      <c r="BN19">
        <v>9</v>
      </c>
      <c r="BO19">
        <f t="shared" si="28"/>
        <v>0.18</v>
      </c>
      <c r="BP19">
        <f t="shared" si="29"/>
        <v>-0.8482139877232252</v>
      </c>
      <c r="BQ19">
        <f t="shared" si="18"/>
        <v>-2.6947431848111925E-2</v>
      </c>
    </row>
    <row r="20" spans="3:69" x14ac:dyDescent="0.25">
      <c r="C20">
        <v>10</v>
      </c>
      <c r="D20">
        <f t="shared" si="19"/>
        <v>0.19999999999999998</v>
      </c>
      <c r="E20">
        <f t="shared" si="0"/>
        <v>-0.16001853453990691</v>
      </c>
      <c r="F20">
        <f t="shared" si="1"/>
        <v>6.9127448902789379E-2</v>
      </c>
      <c r="J20">
        <v>10</v>
      </c>
      <c r="K20">
        <f t="shared" si="20"/>
        <v>0.19999999999999998</v>
      </c>
      <c r="L20">
        <f t="shared" si="2"/>
        <v>-0.1764914576603292</v>
      </c>
      <c r="M20">
        <f t="shared" si="3"/>
        <v>6.7191275867376762E-2</v>
      </c>
      <c r="Q20">
        <v>10</v>
      </c>
      <c r="R20">
        <f t="shared" si="21"/>
        <v>0.19999999999999998</v>
      </c>
      <c r="S20">
        <f t="shared" si="4"/>
        <v>-0.19672359579784562</v>
      </c>
      <c r="T20">
        <f t="shared" si="5"/>
        <v>6.4792984067715775E-2</v>
      </c>
      <c r="X20">
        <v>10</v>
      </c>
      <c r="Y20">
        <f t="shared" si="22"/>
        <v>0.19999999999999998</v>
      </c>
      <c r="Z20">
        <f t="shared" si="6"/>
        <v>-0.22215493887138146</v>
      </c>
      <c r="AA20">
        <f t="shared" si="7"/>
        <v>6.1745054382545891E-2</v>
      </c>
      <c r="AE20">
        <v>10</v>
      </c>
      <c r="AF20">
        <f t="shared" si="23"/>
        <v>0.19999999999999998</v>
      </c>
      <c r="AG20">
        <f t="shared" si="8"/>
        <v>-0.25505664438704156</v>
      </c>
      <c r="AH20">
        <f t="shared" si="9"/>
        <v>5.7742960422121431E-2</v>
      </c>
      <c r="AL20">
        <v>10</v>
      </c>
      <c r="AM20">
        <f t="shared" si="24"/>
        <v>0.19999999999999998</v>
      </c>
      <c r="AN20">
        <f t="shared" si="10"/>
        <v>-0.29921365318680881</v>
      </c>
      <c r="AO20">
        <f t="shared" si="11"/>
        <v>5.2257503119748784E-2</v>
      </c>
      <c r="AS20">
        <v>10</v>
      </c>
      <c r="AT20">
        <f t="shared" si="25"/>
        <v>0.19999999999999998</v>
      </c>
      <c r="AU20">
        <f t="shared" si="12"/>
        <v>-0.36136659040358654</v>
      </c>
      <c r="AV20">
        <f t="shared" si="13"/>
        <v>4.4282551663626664E-2</v>
      </c>
      <c r="AZ20">
        <v>10</v>
      </c>
      <c r="BA20">
        <f t="shared" si="26"/>
        <v>0.19999999999999998</v>
      </c>
      <c r="BB20">
        <f t="shared" si="14"/>
        <v>-0.45441749165279582</v>
      </c>
      <c r="BC20">
        <f t="shared" si="15"/>
        <v>3.1650910511703649E-2</v>
      </c>
      <c r="BG20">
        <v>10</v>
      </c>
      <c r="BH20">
        <f t="shared" si="27"/>
        <v>0.19999999999999998</v>
      </c>
      <c r="BI20">
        <f t="shared" si="16"/>
        <v>-0.60330512579022033</v>
      </c>
      <c r="BJ20">
        <f t="shared" si="17"/>
        <v>8.7608497743829564E-3</v>
      </c>
      <c r="BN20">
        <v>10</v>
      </c>
      <c r="BO20">
        <f t="shared" si="28"/>
        <v>0.19999999999999998</v>
      </c>
      <c r="BP20">
        <f t="shared" si="29"/>
        <v>-0.79540341336617026</v>
      </c>
      <c r="BQ20">
        <f t="shared" si="18"/>
        <v>-4.2855500115435333E-2</v>
      </c>
    </row>
    <row r="21" spans="3:69" x14ac:dyDescent="0.25">
      <c r="C21">
        <v>11</v>
      </c>
      <c r="D21">
        <f t="shared" si="19"/>
        <v>0.21999999999999997</v>
      </c>
      <c r="E21">
        <f t="shared" si="0"/>
        <v>-0.17355672623406637</v>
      </c>
      <c r="F21">
        <f t="shared" si="1"/>
        <v>6.5656314378108052E-2</v>
      </c>
      <c r="J21">
        <v>11</v>
      </c>
      <c r="K21">
        <f t="shared" si="20"/>
        <v>0.21999999999999997</v>
      </c>
      <c r="L21">
        <f t="shared" si="2"/>
        <v>-0.19111321654371111</v>
      </c>
      <c r="M21">
        <f t="shared" si="3"/>
        <v>6.336901153650254E-2</v>
      </c>
      <c r="Q21">
        <v>11</v>
      </c>
      <c r="R21">
        <f t="shared" si="21"/>
        <v>0.21999999999999997</v>
      </c>
      <c r="S21">
        <f t="shared" si="4"/>
        <v>-0.21258677217428704</v>
      </c>
      <c r="T21">
        <f t="shared" si="5"/>
        <v>6.0541248624230035E-2</v>
      </c>
      <c r="X21">
        <v>11</v>
      </c>
      <c r="Y21">
        <f t="shared" si="22"/>
        <v>0.21999999999999997</v>
      </c>
      <c r="Z21">
        <f t="shared" si="6"/>
        <v>-0.23943257085715444</v>
      </c>
      <c r="AA21">
        <f t="shared" si="7"/>
        <v>5.6956402965402803E-2</v>
      </c>
      <c r="AE21">
        <v>11</v>
      </c>
      <c r="AF21">
        <f t="shared" si="23"/>
        <v>0.21999999999999997</v>
      </c>
      <c r="AG21">
        <f t="shared" si="8"/>
        <v>-0.27390886438080514</v>
      </c>
      <c r="AH21">
        <f t="shared" si="9"/>
        <v>5.2264783134505326E-2</v>
      </c>
      <c r="AL21">
        <v>11</v>
      </c>
      <c r="AM21">
        <f t="shared" si="24"/>
        <v>0.21999999999999997</v>
      </c>
      <c r="AN21">
        <f t="shared" si="10"/>
        <v>-0.31968927214393333</v>
      </c>
      <c r="AO21">
        <f t="shared" si="11"/>
        <v>4.5863717676870114E-2</v>
      </c>
      <c r="AS21">
        <v>11</v>
      </c>
      <c r="AT21">
        <f t="shared" si="25"/>
        <v>0.21999999999999997</v>
      </c>
      <c r="AU21">
        <f t="shared" si="12"/>
        <v>-0.38305794983833374</v>
      </c>
      <c r="AV21">
        <f t="shared" si="13"/>
        <v>3.6621392666859987E-2</v>
      </c>
      <c r="AZ21">
        <v>11</v>
      </c>
      <c r="BA21">
        <f t="shared" si="26"/>
        <v>0.21999999999999997</v>
      </c>
      <c r="BB21">
        <f t="shared" si="14"/>
        <v>-0.47509263412577651</v>
      </c>
      <c r="BC21">
        <f t="shared" si="15"/>
        <v>2.2149057829188121E-2</v>
      </c>
      <c r="BG21">
        <v>11</v>
      </c>
      <c r="BH21">
        <f t="shared" si="27"/>
        <v>0.21999999999999997</v>
      </c>
      <c r="BI21">
        <f t="shared" si="16"/>
        <v>-0.61189064874142318</v>
      </c>
      <c r="BJ21">
        <f t="shared" si="17"/>
        <v>-3.476963200445507E-3</v>
      </c>
      <c r="BN21">
        <v>11</v>
      </c>
      <c r="BO21">
        <f t="shared" si="28"/>
        <v>0.21999999999999997</v>
      </c>
      <c r="BP21">
        <f t="shared" si="29"/>
        <v>-0.71143234210784934</v>
      </c>
      <c r="BQ21">
        <f t="shared" si="18"/>
        <v>-5.708414695759232E-2</v>
      </c>
    </row>
    <row r="22" spans="3:69" x14ac:dyDescent="0.25">
      <c r="C22">
        <v>12</v>
      </c>
      <c r="D22">
        <f t="shared" si="19"/>
        <v>0.23999999999999996</v>
      </c>
      <c r="E22">
        <f t="shared" si="0"/>
        <v>-0.18641612026133669</v>
      </c>
      <c r="F22">
        <f t="shared" si="1"/>
        <v>6.1927991972881319E-2</v>
      </c>
      <c r="J22">
        <v>12</v>
      </c>
      <c r="K22">
        <f t="shared" si="20"/>
        <v>0.23999999999999996</v>
      </c>
      <c r="L22">
        <f t="shared" si="2"/>
        <v>-0.20490434471503308</v>
      </c>
      <c r="M22">
        <f t="shared" si="3"/>
        <v>5.9270924642201878E-2</v>
      </c>
      <c r="Q22">
        <v>12</v>
      </c>
      <c r="R22">
        <f t="shared" si="21"/>
        <v>0.23999999999999996</v>
      </c>
      <c r="S22">
        <f t="shared" si="4"/>
        <v>-0.22741031889728849</v>
      </c>
      <c r="T22">
        <f t="shared" si="5"/>
        <v>5.5993042246284264E-2</v>
      </c>
      <c r="X22">
        <v>12</v>
      </c>
      <c r="Y22">
        <f t="shared" si="22"/>
        <v>0.23999999999999996</v>
      </c>
      <c r="Z22">
        <f t="shared" si="6"/>
        <v>-0.25537174256132983</v>
      </c>
      <c r="AA22">
        <f t="shared" si="7"/>
        <v>5.1848968114176205E-2</v>
      </c>
      <c r="AE22">
        <v>12</v>
      </c>
      <c r="AF22">
        <f t="shared" si="23"/>
        <v>0.23999999999999996</v>
      </c>
      <c r="AG22">
        <f t="shared" si="8"/>
        <v>-0.29097425506968416</v>
      </c>
      <c r="AH22">
        <f t="shared" si="9"/>
        <v>4.6445298033111641E-2</v>
      </c>
      <c r="AL22">
        <v>12</v>
      </c>
      <c r="AM22">
        <f t="shared" si="24"/>
        <v>0.23999999999999996</v>
      </c>
      <c r="AN22">
        <f t="shared" si="10"/>
        <v>-0.33766154720470254</v>
      </c>
      <c r="AO22">
        <f t="shared" si="11"/>
        <v>3.9110486732776062E-2</v>
      </c>
      <c r="AS22">
        <v>12</v>
      </c>
      <c r="AT22">
        <f t="shared" si="25"/>
        <v>0.23999999999999996</v>
      </c>
      <c r="AU22">
        <f t="shared" si="12"/>
        <v>-0.40099842154419651</v>
      </c>
      <c r="AV22">
        <f t="shared" si="13"/>
        <v>2.8601424235976058E-2</v>
      </c>
      <c r="AZ22">
        <v>12</v>
      </c>
      <c r="BA22">
        <f t="shared" si="26"/>
        <v>0.23999999999999996</v>
      </c>
      <c r="BB22">
        <f t="shared" si="14"/>
        <v>-0.48956216876057351</v>
      </c>
      <c r="BC22">
        <f t="shared" si="15"/>
        <v>1.235781445397665E-2</v>
      </c>
      <c r="BG22">
        <v>12</v>
      </c>
      <c r="BH22">
        <f t="shared" si="27"/>
        <v>0.23999999999999996</v>
      </c>
      <c r="BI22">
        <f t="shared" si="16"/>
        <v>-0.60848323167052887</v>
      </c>
      <c r="BJ22">
        <f t="shared" si="17"/>
        <v>-1.5646627833856085E-2</v>
      </c>
      <c r="BN22">
        <v>12</v>
      </c>
      <c r="BO22">
        <f t="shared" si="28"/>
        <v>0.23999999999999996</v>
      </c>
      <c r="BP22">
        <f t="shared" si="29"/>
        <v>-0.59960816887266322</v>
      </c>
      <c r="BQ22">
        <f t="shared" si="18"/>
        <v>-6.907631033504559E-2</v>
      </c>
    </row>
    <row r="23" spans="3:69" x14ac:dyDescent="0.25">
      <c r="C23">
        <v>13</v>
      </c>
      <c r="D23">
        <f t="shared" si="19"/>
        <v>0.25999999999999995</v>
      </c>
      <c r="E23">
        <f t="shared" si="0"/>
        <v>-0.19854624988902836</v>
      </c>
      <c r="F23">
        <f>F22+E23*$C$6</f>
        <v>5.7957066975100752E-2</v>
      </c>
      <c r="J23">
        <v>13</v>
      </c>
      <c r="K23">
        <f t="shared" si="20"/>
        <v>0.25999999999999995</v>
      </c>
      <c r="L23">
        <f t="shared" si="2"/>
        <v>-0.21780467863666164</v>
      </c>
      <c r="M23">
        <f>M22+L23*$C$6</f>
        <v>5.4914831069468643E-2</v>
      </c>
      <c r="Q23">
        <v>13</v>
      </c>
      <c r="R23">
        <f t="shared" si="21"/>
        <v>0.25999999999999995</v>
      </c>
      <c r="S23">
        <f t="shared" si="4"/>
        <v>-0.24112144705714855</v>
      </c>
      <c r="T23">
        <f>T22+S23*$C$6</f>
        <v>5.1170613305141291E-2</v>
      </c>
      <c r="X23">
        <v>13</v>
      </c>
      <c r="Y23">
        <f t="shared" si="22"/>
        <v>0.25999999999999995</v>
      </c>
      <c r="Z23">
        <f t="shared" si="6"/>
        <v>-0.26988294980964062</v>
      </c>
      <c r="AA23">
        <f>AA22+Z23*$C$6</f>
        <v>4.645130911798339E-2</v>
      </c>
      <c r="AE23">
        <v>13</v>
      </c>
      <c r="AF23">
        <f t="shared" si="23"/>
        <v>0.25999999999999995</v>
      </c>
      <c r="AG23">
        <f t="shared" si="8"/>
        <v>-0.30614093154880506</v>
      </c>
      <c r="AH23">
        <f>AH22+AG23*$C$6</f>
        <v>4.0322479402135541E-2</v>
      </c>
      <c r="AL23">
        <v>13</v>
      </c>
      <c r="AM23">
        <f t="shared" si="24"/>
        <v>0.25999999999999995</v>
      </c>
      <c r="AN23">
        <f t="shared" si="10"/>
        <v>-0.35298894976360717</v>
      </c>
      <c r="AO23">
        <f>AO22+AN23*$C$6</f>
        <v>3.2050707737503917E-2</v>
      </c>
      <c r="AS23">
        <v>13</v>
      </c>
      <c r="AT23">
        <f t="shared" si="25"/>
        <v>0.25999999999999995</v>
      </c>
      <c r="AU23">
        <f t="shared" si="12"/>
        <v>-0.41501120873063957</v>
      </c>
      <c r="AV23">
        <f>AV22+AU23*$C$6</f>
        <v>2.0301200061363267E-2</v>
      </c>
      <c r="AZ23">
        <v>13</v>
      </c>
      <c r="BA23">
        <f t="shared" si="26"/>
        <v>0.25999999999999995</v>
      </c>
      <c r="BB23">
        <f t="shared" si="14"/>
        <v>-0.49763573537361155</v>
      </c>
      <c r="BC23">
        <f>BC22+BB23*$C$6</f>
        <v>2.4050997465044181E-3</v>
      </c>
      <c r="BG23">
        <v>13</v>
      </c>
      <c r="BH23">
        <f t="shared" si="27"/>
        <v>0.25999999999999995</v>
      </c>
      <c r="BI23">
        <f t="shared" si="16"/>
        <v>-0.59315016204380844</v>
      </c>
      <c r="BJ23">
        <f>BJ22+BI23*$C$6</f>
        <v>-2.7509631074732255E-2</v>
      </c>
      <c r="BN23">
        <v>13</v>
      </c>
      <c r="BO23">
        <f t="shared" si="28"/>
        <v>0.25999999999999995</v>
      </c>
      <c r="BP23">
        <f t="shared" si="29"/>
        <v>-0.46432624431262159</v>
      </c>
      <c r="BQ23">
        <f>BQ22+BP23*$C$6</f>
        <v>-7.8362835221298027E-2</v>
      </c>
    </row>
    <row r="24" spans="3:69" x14ac:dyDescent="0.25">
      <c r="C24">
        <v>14</v>
      </c>
      <c r="D24">
        <f t="shared" si="19"/>
        <v>0.27999999999999997</v>
      </c>
      <c r="E24">
        <f t="shared" si="0"/>
        <v>-0.20989947656882527</v>
      </c>
      <c r="F24">
        <f t="shared" ref="F24:F87" si="30">F23+E24*$C$6</f>
        <v>5.3759077443724247E-2</v>
      </c>
      <c r="J24">
        <v>14</v>
      </c>
      <c r="K24">
        <f t="shared" si="20"/>
        <v>0.27999999999999997</v>
      </c>
      <c r="L24">
        <f t="shared" si="2"/>
        <v>-0.22975789863424909</v>
      </c>
      <c r="M24">
        <f t="shared" ref="M24:M87" si="31">M23+L24*$C$6</f>
        <v>5.031967309678366E-2</v>
      </c>
      <c r="Q24">
        <v>14</v>
      </c>
      <c r="R24">
        <f t="shared" si="21"/>
        <v>0.27999999999999997</v>
      </c>
      <c r="S24">
        <f t="shared" si="4"/>
        <v>-0.25365277690735349</v>
      </c>
      <c r="T24">
        <f t="shared" ref="T24:T87" si="32">T23+S24*$C$6</f>
        <v>4.6097557766994222E-2</v>
      </c>
      <c r="X24">
        <v>14</v>
      </c>
      <c r="Y24">
        <f t="shared" si="22"/>
        <v>0.27999999999999997</v>
      </c>
      <c r="Z24">
        <f t="shared" si="6"/>
        <v>-0.28288463950880433</v>
      </c>
      <c r="AA24">
        <f t="shared" ref="AA24:AA87" si="33">AA23+Z24*$C$6</f>
        <v>4.07936163278073E-2</v>
      </c>
      <c r="AE24">
        <v>14</v>
      </c>
      <c r="AF24">
        <f t="shared" si="23"/>
        <v>0.27999999999999997</v>
      </c>
      <c r="AG24">
        <f t="shared" si="8"/>
        <v>-0.31930937237669155</v>
      </c>
      <c r="AH24">
        <f t="shared" ref="AH24:AH87" si="34">AH23+AG24*$C$6</f>
        <v>3.3936291954601711E-2</v>
      </c>
      <c r="AL24">
        <v>14</v>
      </c>
      <c r="AM24">
        <f t="shared" si="24"/>
        <v>0.27999999999999997</v>
      </c>
      <c r="AN24">
        <f t="shared" si="10"/>
        <v>-0.36555067627114041</v>
      </c>
      <c r="AO24">
        <f t="shared" ref="AO24:AO87" si="35">AO23+AN24*$C$6</f>
        <v>2.4739694212081109E-2</v>
      </c>
      <c r="AS24">
        <v>14</v>
      </c>
      <c r="AT24">
        <f t="shared" si="25"/>
        <v>0.27999999999999997</v>
      </c>
      <c r="AU24">
        <f t="shared" si="12"/>
        <v>-0.42495811347708196</v>
      </c>
      <c r="AV24">
        <f t="shared" ref="AV24:AV87" si="36">AV23+AU24*$C$6</f>
        <v>1.1802037791821627E-2</v>
      </c>
      <c r="AZ24">
        <v>14</v>
      </c>
      <c r="BA24">
        <f t="shared" si="26"/>
        <v>0.27999999999999997</v>
      </c>
      <c r="BB24">
        <f t="shared" si="14"/>
        <v>-0.49920706569309881</v>
      </c>
      <c r="BC24">
        <f t="shared" ref="BC24:BC87" si="37">BC23+BB24*$C$6</f>
        <v>-7.5790415673575584E-3</v>
      </c>
      <c r="BG24">
        <v>14</v>
      </c>
      <c r="BH24">
        <f t="shared" si="27"/>
        <v>0.27999999999999997</v>
      </c>
      <c r="BI24">
        <f t="shared" si="16"/>
        <v>-0.56619412385498757</v>
      </c>
      <c r="BJ24">
        <f t="shared" ref="BJ24:BJ87" si="38">BJ23+BI24*$C$6</f>
        <v>-3.8833513551832011E-2</v>
      </c>
      <c r="BN24">
        <v>14</v>
      </c>
      <c r="BO24">
        <f t="shared" si="28"/>
        <v>0.27999999999999997</v>
      </c>
      <c r="BP24">
        <f t="shared" si="29"/>
        <v>-0.31089223276026767</v>
      </c>
      <c r="BQ24">
        <f t="shared" ref="BQ24:BQ87" si="39">BQ23+BP24*$C$6</f>
        <v>-8.4580679876503376E-2</v>
      </c>
    </row>
    <row r="25" spans="3:69" x14ac:dyDescent="0.25">
      <c r="C25">
        <v>15</v>
      </c>
      <c r="D25">
        <f t="shared" si="19"/>
        <v>0.3</v>
      </c>
      <c r="E25">
        <f t="shared" si="0"/>
        <v>-0.22043118119837959</v>
      </c>
      <c r="F25">
        <f t="shared" si="30"/>
        <v>4.9350453819756654E-2</v>
      </c>
      <c r="J25">
        <v>15</v>
      </c>
      <c r="K25">
        <f t="shared" si="20"/>
        <v>0.3</v>
      </c>
      <c r="L25">
        <f t="shared" si="2"/>
        <v>-0.24071178118851194</v>
      </c>
      <c r="M25">
        <f t="shared" si="31"/>
        <v>4.5505437473013423E-2</v>
      </c>
      <c r="Q25">
        <v>15</v>
      </c>
      <c r="R25">
        <f t="shared" si="21"/>
        <v>0.3</v>
      </c>
      <c r="S25">
        <f t="shared" si="4"/>
        <v>-0.26494267909028013</v>
      </c>
      <c r="T25">
        <f t="shared" si="32"/>
        <v>4.079870418518862E-2</v>
      </c>
      <c r="X25">
        <v>15</v>
      </c>
      <c r="Y25">
        <f t="shared" si="22"/>
        <v>0.3</v>
      </c>
      <c r="Z25">
        <f t="shared" si="6"/>
        <v>-0.29430368435709481</v>
      </c>
      <c r="AA25">
        <f t="shared" si="33"/>
        <v>3.4907542640665402E-2</v>
      </c>
      <c r="AE25">
        <v>15</v>
      </c>
      <c r="AF25">
        <f t="shared" si="23"/>
        <v>0.3</v>
      </c>
      <c r="AG25">
        <f t="shared" si="8"/>
        <v>-0.33039309999301425</v>
      </c>
      <c r="AH25">
        <f t="shared" si="34"/>
        <v>2.7328429954741426E-2</v>
      </c>
      <c r="AL25">
        <v>15</v>
      </c>
      <c r="AM25">
        <f t="shared" si="24"/>
        <v>0.3</v>
      </c>
      <c r="AN25">
        <f t="shared" si="10"/>
        <v>-0.37524764715580866</v>
      </c>
      <c r="AO25">
        <f t="shared" si="35"/>
        <v>1.7234741268964935E-2</v>
      </c>
      <c r="AS25">
        <v>15</v>
      </c>
      <c r="AT25">
        <f t="shared" si="25"/>
        <v>0.3</v>
      </c>
      <c r="AU25">
        <f t="shared" si="12"/>
        <v>-0.43074097774553405</v>
      </c>
      <c r="AV25">
        <f t="shared" si="36"/>
        <v>3.1872182369109461E-3</v>
      </c>
      <c r="AZ25">
        <v>15</v>
      </c>
      <c r="BA25">
        <f t="shared" si="26"/>
        <v>0.3</v>
      </c>
      <c r="BB25">
        <f t="shared" si="14"/>
        <v>-0.49425547260753816</v>
      </c>
      <c r="BC25">
        <f t="shared" si="37"/>
        <v>-1.7464151019508323E-2</v>
      </c>
      <c r="BG25">
        <v>15</v>
      </c>
      <c r="BH25">
        <f t="shared" si="27"/>
        <v>0.3</v>
      </c>
      <c r="BI25">
        <f t="shared" si="16"/>
        <v>-0.528146845071228</v>
      </c>
      <c r="BJ25">
        <f t="shared" si="38"/>
        <v>-4.9396450453256573E-2</v>
      </c>
      <c r="BN25">
        <v>15</v>
      </c>
      <c r="BO25">
        <f t="shared" si="28"/>
        <v>0.3</v>
      </c>
      <c r="BP25">
        <f t="shared" si="29"/>
        <v>-0.14531168930556149</v>
      </c>
      <c r="BQ25">
        <f t="shared" si="39"/>
        <v>-8.7486913662614602E-2</v>
      </c>
    </row>
    <row r="26" spans="3:69" x14ac:dyDescent="0.25">
      <c r="C26">
        <v>16</v>
      </c>
      <c r="D26">
        <f t="shared" si="19"/>
        <v>0.32</v>
      </c>
      <c r="E26">
        <f t="shared" si="0"/>
        <v>-0.23009994437221015</v>
      </c>
      <c r="F26">
        <f t="shared" si="30"/>
        <v>4.4748454932312449E-2</v>
      </c>
      <c r="J26">
        <v>16</v>
      </c>
      <c r="K26">
        <f t="shared" si="20"/>
        <v>0.32</v>
      </c>
      <c r="L26">
        <f t="shared" si="2"/>
        <v>-0.25061843438685366</v>
      </c>
      <c r="M26">
        <f t="shared" si="31"/>
        <v>4.0493068785276351E-2</v>
      </c>
      <c r="Q26">
        <v>16</v>
      </c>
      <c r="R26">
        <f t="shared" si="21"/>
        <v>0.32</v>
      </c>
      <c r="S26">
        <f t="shared" si="4"/>
        <v>-0.27493558882042413</v>
      </c>
      <c r="T26">
        <f t="shared" si="32"/>
        <v>3.5299992408780137E-2</v>
      </c>
      <c r="X26">
        <v>16</v>
      </c>
      <c r="Y26">
        <f t="shared" si="22"/>
        <v>0.32</v>
      </c>
      <c r="Z26">
        <f t="shared" si="6"/>
        <v>-0.30407581139867218</v>
      </c>
      <c r="AA26">
        <f t="shared" si="33"/>
        <v>2.8826026412691958E-2</v>
      </c>
      <c r="AE26">
        <v>16</v>
      </c>
      <c r="AF26">
        <f t="shared" si="23"/>
        <v>0.32</v>
      </c>
      <c r="AG26">
        <f t="shared" si="8"/>
        <v>-0.3393192759392839</v>
      </c>
      <c r="AH26">
        <f t="shared" si="34"/>
        <v>2.0542044435955746E-2</v>
      </c>
      <c r="AL26">
        <v>16</v>
      </c>
      <c r="AM26">
        <f t="shared" si="24"/>
        <v>0.32</v>
      </c>
      <c r="AN26">
        <f t="shared" si="10"/>
        <v>-0.38200333127440933</v>
      </c>
      <c r="AO26">
        <f t="shared" si="35"/>
        <v>9.5946746434767485E-3</v>
      </c>
      <c r="AS26">
        <v>16</v>
      </c>
      <c r="AT26">
        <f t="shared" si="25"/>
        <v>0.32</v>
      </c>
      <c r="AU26">
        <f t="shared" si="12"/>
        <v>-0.43230271203750742</v>
      </c>
      <c r="AV26">
        <f t="shared" si="36"/>
        <v>-5.4588360038392032E-3</v>
      </c>
      <c r="AZ26">
        <v>16</v>
      </c>
      <c r="BA26">
        <f t="shared" si="26"/>
        <v>0.32</v>
      </c>
      <c r="BB26">
        <f t="shared" si="14"/>
        <v>-0.48284614059662012</v>
      </c>
      <c r="BC26">
        <f t="shared" si="37"/>
        <v>-2.7121073831440724E-2</v>
      </c>
      <c r="BG26">
        <v>16</v>
      </c>
      <c r="BH26">
        <f t="shared" si="27"/>
        <v>0.32</v>
      </c>
      <c r="BI26">
        <f t="shared" si="16"/>
        <v>-0.47975800743267705</v>
      </c>
      <c r="BJ26">
        <f t="shared" si="38"/>
        <v>-5.8991610601910112E-2</v>
      </c>
      <c r="BN26">
        <v>16</v>
      </c>
      <c r="BO26">
        <f t="shared" si="28"/>
        <v>0.32</v>
      </c>
      <c r="BP26">
        <f t="shared" si="29"/>
        <v>2.5944002198315552E-2</v>
      </c>
      <c r="BQ26">
        <f t="shared" si="39"/>
        <v>-8.6968033618648286E-2</v>
      </c>
    </row>
    <row r="27" spans="3:69" x14ac:dyDescent="0.25">
      <c r="C27">
        <v>17</v>
      </c>
      <c r="D27">
        <f t="shared" si="19"/>
        <v>0.34</v>
      </c>
      <c r="E27">
        <f t="shared" si="0"/>
        <v>-0.23886771472259138</v>
      </c>
      <c r="F27">
        <f t="shared" si="30"/>
        <v>3.9971100637860621E-2</v>
      </c>
      <c r="J27">
        <v>17</v>
      </c>
      <c r="K27">
        <f t="shared" si="20"/>
        <v>0.34</v>
      </c>
      <c r="L27">
        <f t="shared" si="2"/>
        <v>-0.25943451519012062</v>
      </c>
      <c r="M27">
        <f t="shared" si="31"/>
        <v>3.5304378481473941E-2</v>
      </c>
      <c r="Q27">
        <v>17</v>
      </c>
      <c r="R27">
        <f t="shared" si="21"/>
        <v>0.34</v>
      </c>
      <c r="S27">
        <f t="shared" si="4"/>
        <v>-0.28358229093874371</v>
      </c>
      <c r="T27">
        <f t="shared" si="32"/>
        <v>2.9628346590005263E-2</v>
      </c>
      <c r="X27">
        <v>17</v>
      </c>
      <c r="Y27">
        <f t="shared" si="22"/>
        <v>0.34</v>
      </c>
      <c r="Z27">
        <f t="shared" si="6"/>
        <v>-0.31214598104834523</v>
      </c>
      <c r="AA27">
        <f t="shared" si="33"/>
        <v>2.2583106791725052E-2</v>
      </c>
      <c r="AE27">
        <v>17</v>
      </c>
      <c r="AF27">
        <f t="shared" si="23"/>
        <v>0.34</v>
      </c>
      <c r="AG27">
        <f t="shared" si="8"/>
        <v>-0.34602920519407077</v>
      </c>
      <c r="AH27">
        <f t="shared" si="34"/>
        <v>1.3621460332074332E-2</v>
      </c>
      <c r="AL27">
        <v>17</v>
      </c>
      <c r="AM27">
        <f t="shared" si="24"/>
        <v>0.34</v>
      </c>
      <c r="AN27">
        <f t="shared" si="10"/>
        <v>-0.38576438602830632</v>
      </c>
      <c r="AO27">
        <f t="shared" si="35"/>
        <v>1.8793869229106223E-3</v>
      </c>
      <c r="AS27">
        <v>17</v>
      </c>
      <c r="AT27">
        <f t="shared" si="25"/>
        <v>0.34</v>
      </c>
      <c r="AU27">
        <f t="shared" si="12"/>
        <v>-0.42962789568009901</v>
      </c>
      <c r="AV27">
        <f t="shared" si="36"/>
        <v>-1.4051393917441184E-2</v>
      </c>
      <c r="AZ27">
        <v>17</v>
      </c>
      <c r="BA27">
        <f t="shared" si="26"/>
        <v>0.34</v>
      </c>
      <c r="BB27">
        <f t="shared" si="14"/>
        <v>-0.46512921116886446</v>
      </c>
      <c r="BC27">
        <f t="shared" si="37"/>
        <v>-3.6423658054818016E-2</v>
      </c>
      <c r="BG27">
        <v>17</v>
      </c>
      <c r="BH27">
        <f t="shared" si="27"/>
        <v>0.34</v>
      </c>
      <c r="BI27">
        <f t="shared" si="16"/>
        <v>-0.4219797541378788</v>
      </c>
      <c r="BJ27">
        <f t="shared" si="38"/>
        <v>-6.7431205684667692E-2</v>
      </c>
      <c r="BN27">
        <v>17</v>
      </c>
      <c r="BO27">
        <f t="shared" si="28"/>
        <v>0.34</v>
      </c>
      <c r="BP27">
        <f t="shared" si="29"/>
        <v>0.19618655538289215</v>
      </c>
      <c r="BQ27">
        <f t="shared" si="39"/>
        <v>-8.3044302510990445E-2</v>
      </c>
    </row>
    <row r="28" spans="3:69" x14ac:dyDescent="0.25">
      <c r="C28">
        <v>18</v>
      </c>
      <c r="D28">
        <f t="shared" si="19"/>
        <v>0.36000000000000004</v>
      </c>
      <c r="E28">
        <f t="shared" si="0"/>
        <v>-0.24669996447573597</v>
      </c>
      <c r="F28">
        <f t="shared" si="30"/>
        <v>3.5037101348345902E-2</v>
      </c>
      <c r="J28">
        <v>18</v>
      </c>
      <c r="K28">
        <f t="shared" si="20"/>
        <v>0.36000000000000004</v>
      </c>
      <c r="L28">
        <f t="shared" si="2"/>
        <v>-0.26712142722265364</v>
      </c>
      <c r="M28">
        <f t="shared" si="31"/>
        <v>2.9961949937020869E-2</v>
      </c>
      <c r="Q28">
        <v>18</v>
      </c>
      <c r="R28">
        <f t="shared" si="21"/>
        <v>0.36000000000000004</v>
      </c>
      <c r="S28">
        <f t="shared" si="4"/>
        <v>-0.29084017386917926</v>
      </c>
      <c r="T28">
        <f t="shared" si="32"/>
        <v>2.3811543112621677E-2</v>
      </c>
      <c r="X28">
        <v>18</v>
      </c>
      <c r="Y28">
        <f t="shared" si="22"/>
        <v>0.36000000000000004</v>
      </c>
      <c r="Z28">
        <f t="shared" si="6"/>
        <v>-0.31846871348925671</v>
      </c>
      <c r="AA28">
        <f t="shared" si="33"/>
        <v>1.6213732521939916E-2</v>
      </c>
      <c r="AE28">
        <v>18</v>
      </c>
      <c r="AF28">
        <f t="shared" si="23"/>
        <v>0.36000000000000004</v>
      </c>
      <c r="AG28">
        <f t="shared" si="8"/>
        <v>-0.35047874463521078</v>
      </c>
      <c r="AH28">
        <f t="shared" si="34"/>
        <v>6.6118854393701163E-3</v>
      </c>
      <c r="AL28">
        <v>18</v>
      </c>
      <c r="AM28">
        <f t="shared" si="24"/>
        <v>0.36000000000000004</v>
      </c>
      <c r="AN28">
        <f t="shared" si="10"/>
        <v>-0.38650110526839337</v>
      </c>
      <c r="AO28">
        <f t="shared" si="35"/>
        <v>-5.8506351824572454E-3</v>
      </c>
      <c r="AS28">
        <v>18</v>
      </c>
      <c r="AT28">
        <f t="shared" si="25"/>
        <v>0.36000000000000004</v>
      </c>
      <c r="AU28">
        <f t="shared" si="12"/>
        <v>-0.42274293922865624</v>
      </c>
      <c r="AV28">
        <f t="shared" si="36"/>
        <v>-2.2506252702014309E-2</v>
      </c>
      <c r="AZ28">
        <v>18</v>
      </c>
      <c r="BA28">
        <f t="shared" si="26"/>
        <v>0.36000000000000004</v>
      </c>
      <c r="BB28">
        <f t="shared" si="14"/>
        <v>-0.44133768268960194</v>
      </c>
      <c r="BC28">
        <f t="shared" si="37"/>
        <v>-4.5250411708610057E-2</v>
      </c>
      <c r="BG28">
        <v>18</v>
      </c>
      <c r="BH28">
        <f t="shared" si="27"/>
        <v>0.36000000000000004</v>
      </c>
      <c r="BI28">
        <f t="shared" si="16"/>
        <v>-0.35594724040782738</v>
      </c>
      <c r="BJ28">
        <f t="shared" si="38"/>
        <v>-7.4550150492824235E-2</v>
      </c>
      <c r="BN28">
        <v>18</v>
      </c>
      <c r="BO28">
        <f t="shared" si="28"/>
        <v>0.36000000000000004</v>
      </c>
      <c r="BP28">
        <f t="shared" si="29"/>
        <v>0.35876636979438825</v>
      </c>
      <c r="BQ28">
        <f t="shared" si="39"/>
        <v>-7.5868975115102683E-2</v>
      </c>
    </row>
    <row r="29" spans="3:69" x14ac:dyDescent="0.25">
      <c r="C29">
        <v>19</v>
      </c>
      <c r="D29">
        <f t="shared" si="19"/>
        <v>0.38000000000000006</v>
      </c>
      <c r="E29">
        <f t="shared" si="0"/>
        <v>-0.25356583138417732</v>
      </c>
      <c r="F29">
        <f t="shared" si="30"/>
        <v>2.9965784720662355E-2</v>
      </c>
      <c r="J29">
        <v>19</v>
      </c>
      <c r="K29">
        <f t="shared" si="20"/>
        <v>0.38000000000000006</v>
      </c>
      <c r="L29">
        <f t="shared" si="2"/>
        <v>-0.27364549786582587</v>
      </c>
      <c r="M29">
        <f t="shared" si="31"/>
        <v>2.448903997970435E-2</v>
      </c>
      <c r="Q29">
        <v>19</v>
      </c>
      <c r="R29">
        <f t="shared" si="21"/>
        <v>0.38000000000000006</v>
      </c>
      <c r="S29">
        <f t="shared" si="4"/>
        <v>-0.29667345066077427</v>
      </c>
      <c r="T29">
        <f t="shared" si="32"/>
        <v>1.7878074099406192E-2</v>
      </c>
      <c r="X29">
        <v>19</v>
      </c>
      <c r="Y29">
        <f t="shared" si="22"/>
        <v>0.38000000000000006</v>
      </c>
      <c r="Z29">
        <f t="shared" si="6"/>
        <v>-0.32300835968839176</v>
      </c>
      <c r="AA29">
        <f t="shared" si="33"/>
        <v>9.753565328172082E-3</v>
      </c>
      <c r="AE29">
        <v>19</v>
      </c>
      <c r="AF29">
        <f t="shared" si="23"/>
        <v>0.38000000000000006</v>
      </c>
      <c r="AG29">
        <f t="shared" si="8"/>
        <v>-0.35263861147483117</v>
      </c>
      <c r="AH29">
        <f t="shared" si="34"/>
        <v>-4.4088679012650733E-4</v>
      </c>
      <c r="AL29">
        <v>19</v>
      </c>
      <c r="AM29">
        <f t="shared" si="24"/>
        <v>0.38000000000000006</v>
      </c>
      <c r="AN29">
        <f t="shared" si="10"/>
        <v>-0.38420766936094825</v>
      </c>
      <c r="AO29">
        <f t="shared" si="35"/>
        <v>-1.3534788569676211E-2</v>
      </c>
      <c r="AS29">
        <v>19</v>
      </c>
      <c r="AT29">
        <f t="shared" si="25"/>
        <v>0.38000000000000006</v>
      </c>
      <c r="AU29">
        <f t="shared" si="12"/>
        <v>-0.41171580639121119</v>
      </c>
      <c r="AV29">
        <f t="shared" si="36"/>
        <v>-3.0740568829838534E-2</v>
      </c>
      <c r="AZ29">
        <v>19</v>
      </c>
      <c r="BA29">
        <f t="shared" si="26"/>
        <v>0.38000000000000006</v>
      </c>
      <c r="BB29">
        <f t="shared" si="14"/>
        <v>-0.41178416841127502</v>
      </c>
      <c r="BC29">
        <f t="shared" si="37"/>
        <v>-5.3486095076835556E-2</v>
      </c>
      <c r="BG29">
        <v>19</v>
      </c>
      <c r="BH29">
        <f t="shared" si="27"/>
        <v>0.38000000000000006</v>
      </c>
      <c r="BI29">
        <f t="shared" si="16"/>
        <v>-0.28295574789606204</v>
      </c>
      <c r="BJ29">
        <f t="shared" si="38"/>
        <v>-8.0209265450745471E-2</v>
      </c>
      <c r="BN29">
        <v>19</v>
      </c>
      <c r="BO29">
        <f t="shared" si="28"/>
        <v>0.38000000000000006</v>
      </c>
      <c r="BP29">
        <f t="shared" si="29"/>
        <v>0.50732694363135711</v>
      </c>
      <c r="BQ29">
        <f t="shared" si="39"/>
        <v>-6.5722436242475535E-2</v>
      </c>
    </row>
    <row r="30" spans="3:69" x14ac:dyDescent="0.25">
      <c r="C30">
        <v>20</v>
      </c>
      <c r="D30">
        <f t="shared" si="19"/>
        <v>0.40000000000000008</v>
      </c>
      <c r="E30">
        <f t="shared" si="0"/>
        <v>-0.25943824624323764</v>
      </c>
      <c r="F30">
        <f t="shared" si="30"/>
        <v>2.4777019795797602E-2</v>
      </c>
      <c r="J30">
        <v>20</v>
      </c>
      <c r="K30">
        <f t="shared" si="20"/>
        <v>0.40000000000000008</v>
      </c>
      <c r="L30">
        <f t="shared" si="2"/>
        <v>-0.27897813352666323</v>
      </c>
      <c r="M30">
        <f t="shared" si="31"/>
        <v>1.8909477309171085E-2</v>
      </c>
      <c r="Q30">
        <v>20</v>
      </c>
      <c r="R30">
        <f t="shared" si="21"/>
        <v>0.40000000000000008</v>
      </c>
      <c r="S30">
        <f t="shared" si="4"/>
        <v>-0.30105334548539137</v>
      </c>
      <c r="T30">
        <f t="shared" si="32"/>
        <v>1.1857007189698364E-2</v>
      </c>
      <c r="X30">
        <v>20</v>
      </c>
      <c r="Y30">
        <f t="shared" si="22"/>
        <v>0.40000000000000008</v>
      </c>
      <c r="Z30">
        <f t="shared" si="6"/>
        <v>-0.325739314679581</v>
      </c>
      <c r="AA30">
        <f t="shared" si="33"/>
        <v>3.2387790345804615E-3</v>
      </c>
      <c r="AE30">
        <v>20</v>
      </c>
      <c r="AF30">
        <f t="shared" si="23"/>
        <v>0.40000000000000008</v>
      </c>
      <c r="AG30">
        <f t="shared" si="8"/>
        <v>-0.35249458846138909</v>
      </c>
      <c r="AH30">
        <f t="shared" si="34"/>
        <v>-7.4907785593542895E-3</v>
      </c>
      <c r="AL30">
        <v>20</v>
      </c>
      <c r="AM30">
        <f t="shared" si="24"/>
        <v>0.40000000000000008</v>
      </c>
      <c r="AN30">
        <f t="shared" si="10"/>
        <v>-0.378902194230539</v>
      </c>
      <c r="AO30">
        <f t="shared" si="35"/>
        <v>-2.1112832454286991E-2</v>
      </c>
      <c r="AS30">
        <v>20</v>
      </c>
      <c r="AT30">
        <f t="shared" si="25"/>
        <v>0.40000000000000008</v>
      </c>
      <c r="AU30">
        <f t="shared" si="12"/>
        <v>-0.39665529991214765</v>
      </c>
      <c r="AV30">
        <f t="shared" si="36"/>
        <v>-3.8673674828081483E-2</v>
      </c>
      <c r="AZ30">
        <v>20</v>
      </c>
      <c r="BA30">
        <f t="shared" si="26"/>
        <v>0.40000000000000008</v>
      </c>
      <c r="BB30">
        <f t="shared" si="14"/>
        <v>-0.37685657844335957</v>
      </c>
      <c r="BC30">
        <f t="shared" si="37"/>
        <v>-6.1023226645702748E-2</v>
      </c>
      <c r="BG30">
        <v>20</v>
      </c>
      <c r="BH30">
        <f t="shared" si="27"/>
        <v>0.40000000000000008</v>
      </c>
      <c r="BI30">
        <f t="shared" si="16"/>
        <v>-0.20443492528737606</v>
      </c>
      <c r="BJ30">
        <f t="shared" si="38"/>
        <v>-8.4297963956492986E-2</v>
      </c>
      <c r="BN30">
        <v>20</v>
      </c>
      <c r="BO30">
        <f t="shared" si="28"/>
        <v>0.40000000000000008</v>
      </c>
      <c r="BP30">
        <f t="shared" si="29"/>
        <v>0.63605020324310912</v>
      </c>
      <c r="BQ30">
        <f t="shared" si="39"/>
        <v>-5.3001432177613356E-2</v>
      </c>
    </row>
    <row r="31" spans="3:69" x14ac:dyDescent="0.25">
      <c r="C31">
        <v>21</v>
      </c>
      <c r="D31">
        <f t="shared" si="19"/>
        <v>0.4200000000000001</v>
      </c>
      <c r="E31">
        <f t="shared" si="0"/>
        <v>-0.26429404525788408</v>
      </c>
      <c r="F31">
        <f t="shared" si="30"/>
        <v>1.9491138890639921E-2</v>
      </c>
      <c r="J31">
        <v>21</v>
      </c>
      <c r="K31">
        <f t="shared" si="20"/>
        <v>0.4200000000000001</v>
      </c>
      <c r="L31">
        <f t="shared" si="2"/>
        <v>-0.28309595206350524</v>
      </c>
      <c r="M31">
        <f t="shared" si="31"/>
        <v>1.324755826790098E-2</v>
      </c>
      <c r="Q31">
        <v>21</v>
      </c>
      <c r="R31">
        <f t="shared" si="21"/>
        <v>0.4200000000000001</v>
      </c>
      <c r="S31">
        <f t="shared" si="4"/>
        <v>-0.3039582441798015</v>
      </c>
      <c r="T31">
        <f t="shared" si="32"/>
        <v>5.7778423061023336E-3</v>
      </c>
      <c r="X31">
        <v>21</v>
      </c>
      <c r="Y31">
        <f t="shared" si="22"/>
        <v>0.4200000000000001</v>
      </c>
      <c r="Z31">
        <f t="shared" si="6"/>
        <v>-0.326646171223821</v>
      </c>
      <c r="AA31">
        <f t="shared" si="33"/>
        <v>-3.294144389895959E-3</v>
      </c>
      <c r="AE31">
        <v>21</v>
      </c>
      <c r="AF31">
        <f t="shared" si="23"/>
        <v>0.4200000000000001</v>
      </c>
      <c r="AG31">
        <f t="shared" si="8"/>
        <v>-0.35004762368273462</v>
      </c>
      <c r="AH31">
        <f t="shared" si="34"/>
        <v>-1.4491731033008982E-2</v>
      </c>
      <c r="AL31">
        <v>21</v>
      </c>
      <c r="AM31">
        <f t="shared" si="24"/>
        <v>0.4200000000000001</v>
      </c>
      <c r="AN31">
        <f t="shared" si="10"/>
        <v>-0.37062657875203631</v>
      </c>
      <c r="AO31">
        <f t="shared" si="35"/>
        <v>-2.8525364029327718E-2</v>
      </c>
      <c r="AS31">
        <v>21</v>
      </c>
      <c r="AT31">
        <f t="shared" si="25"/>
        <v>0.4200000000000001</v>
      </c>
      <c r="AU31">
        <f t="shared" si="12"/>
        <v>-0.37770992268935466</v>
      </c>
      <c r="AV31">
        <f t="shared" si="36"/>
        <v>-4.622787328186858E-2</v>
      </c>
      <c r="AZ31">
        <v>21</v>
      </c>
      <c r="BA31">
        <f t="shared" si="26"/>
        <v>0.4200000000000001</v>
      </c>
      <c r="BB31">
        <f t="shared" si="14"/>
        <v>-0.33701280971370423</v>
      </c>
      <c r="BC31">
        <f t="shared" si="37"/>
        <v>-6.7763482839976838E-2</v>
      </c>
      <c r="BG31">
        <v>21</v>
      </c>
      <c r="BH31">
        <f t="shared" si="27"/>
        <v>0.4200000000000001</v>
      </c>
      <c r="BI31">
        <f t="shared" si="16"/>
        <v>-0.12192072802296407</v>
      </c>
      <c r="BJ31">
        <f t="shared" si="38"/>
        <v>-8.6736378516952262E-2</v>
      </c>
      <c r="BN31">
        <v>21</v>
      </c>
      <c r="BO31">
        <f t="shared" si="28"/>
        <v>0.4200000000000001</v>
      </c>
      <c r="BP31">
        <f t="shared" si="29"/>
        <v>0.73988438004625667</v>
      </c>
      <c r="BQ31">
        <f t="shared" si="39"/>
        <v>-3.8203744576688223E-2</v>
      </c>
    </row>
    <row r="32" spans="3:69" x14ac:dyDescent="0.25">
      <c r="C32">
        <v>22</v>
      </c>
      <c r="D32">
        <f t="shared" si="19"/>
        <v>0.44000000000000011</v>
      </c>
      <c r="E32">
        <f t="shared" si="0"/>
        <v>-0.26811406659584897</v>
      </c>
      <c r="F32">
        <f t="shared" si="30"/>
        <v>1.4128857558722941E-2</v>
      </c>
      <c r="J32">
        <v>22</v>
      </c>
      <c r="K32">
        <f t="shared" si="20"/>
        <v>0.44000000000000011</v>
      </c>
      <c r="L32">
        <f t="shared" si="2"/>
        <v>-0.28598089147892247</v>
      </c>
      <c r="M32">
        <f t="shared" si="31"/>
        <v>7.5279404383225305E-3</v>
      </c>
      <c r="Q32">
        <v>22</v>
      </c>
      <c r="R32">
        <f t="shared" si="21"/>
        <v>0.44000000000000011</v>
      </c>
      <c r="S32">
        <f t="shared" si="4"/>
        <v>-0.30537380766869765</v>
      </c>
      <c r="T32">
        <f t="shared" si="32"/>
        <v>-3.2963384727161937E-4</v>
      </c>
      <c r="X32">
        <v>22</v>
      </c>
      <c r="Y32">
        <f t="shared" si="22"/>
        <v>0.44000000000000011</v>
      </c>
      <c r="Z32">
        <f t="shared" si="6"/>
        <v>-0.32572381246279758</v>
      </c>
      <c r="AA32">
        <f t="shared" si="33"/>
        <v>-9.8086206391519108E-3</v>
      </c>
      <c r="AE32">
        <v>22</v>
      </c>
      <c r="AF32">
        <f t="shared" si="23"/>
        <v>0.44000000000000011</v>
      </c>
      <c r="AG32">
        <f t="shared" si="8"/>
        <v>-0.34531382390710491</v>
      </c>
      <c r="AH32">
        <f t="shared" si="34"/>
        <v>-2.139800751115108E-2</v>
      </c>
      <c r="AL32">
        <v>22</v>
      </c>
      <c r="AM32">
        <f t="shared" si="24"/>
        <v>0.44000000000000011</v>
      </c>
      <c r="AN32">
        <f t="shared" si="10"/>
        <v>-0.35944615244191808</v>
      </c>
      <c r="AO32">
        <f t="shared" si="35"/>
        <v>-3.5714287078166082E-2</v>
      </c>
      <c r="AS32">
        <v>22</v>
      </c>
      <c r="AT32">
        <f t="shared" si="25"/>
        <v>0.44000000000000011</v>
      </c>
      <c r="AU32">
        <f t="shared" si="12"/>
        <v>-0.3550663317461375</v>
      </c>
      <c r="AV32">
        <f t="shared" si="36"/>
        <v>-5.3329199916791331E-2</v>
      </c>
      <c r="AZ32">
        <v>22</v>
      </c>
      <c r="BA32">
        <f t="shared" si="26"/>
        <v>0.44000000000000011</v>
      </c>
      <c r="BB32">
        <f t="shared" si="14"/>
        <v>-0.29277454194483155</v>
      </c>
      <c r="BC32">
        <f t="shared" si="37"/>
        <v>-7.3618973678873462E-2</v>
      </c>
      <c r="BG32">
        <v>22</v>
      </c>
      <c r="BH32">
        <f t="shared" si="27"/>
        <v>0.44000000000000011</v>
      </c>
      <c r="BI32">
        <f t="shared" si="16"/>
        <v>-3.7025617719770101E-2</v>
      </c>
      <c r="BJ32">
        <f t="shared" si="38"/>
        <v>-8.7476890871347662E-2</v>
      </c>
      <c r="BN32">
        <v>22</v>
      </c>
      <c r="BO32">
        <f t="shared" si="28"/>
        <v>0.44000000000000011</v>
      </c>
      <c r="BP32">
        <f t="shared" si="29"/>
        <v>0.81474550602073981</v>
      </c>
      <c r="BQ32">
        <f t="shared" si="39"/>
        <v>-2.1908834456273427E-2</v>
      </c>
    </row>
    <row r="33" spans="3:69" x14ac:dyDescent="0.25">
      <c r="C33">
        <v>23</v>
      </c>
      <c r="D33">
        <f t="shared" si="19"/>
        <v>0.46000000000000013</v>
      </c>
      <c r="E33">
        <f t="shared" si="0"/>
        <v>-0.27088323054299801</v>
      </c>
      <c r="F33">
        <f t="shared" si="30"/>
        <v>8.7111929478629804E-3</v>
      </c>
      <c r="J33">
        <v>23</v>
      </c>
      <c r="K33">
        <f t="shared" si="20"/>
        <v>0.46000000000000013</v>
      </c>
      <c r="L33">
        <f t="shared" si="2"/>
        <v>-0.28762029413459417</v>
      </c>
      <c r="M33">
        <f t="shared" si="31"/>
        <v>1.775534555630647E-3</v>
      </c>
      <c r="Q33">
        <v>23</v>
      </c>
      <c r="R33">
        <f t="shared" si="21"/>
        <v>0.46000000000000013</v>
      </c>
      <c r="S33">
        <f t="shared" si="4"/>
        <v>-0.30529304737757867</v>
      </c>
      <c r="T33">
        <f t="shared" si="32"/>
        <v>-6.4354947948231933E-3</v>
      </c>
      <c r="X33">
        <v>23</v>
      </c>
      <c r="Y33">
        <f t="shared" si="22"/>
        <v>0.46000000000000013</v>
      </c>
      <c r="Z33">
        <f t="shared" si="6"/>
        <v>-0.32297744272192819</v>
      </c>
      <c r="AA33">
        <f t="shared" si="33"/>
        <v>-1.6268169493590473E-2</v>
      </c>
      <c r="AE33">
        <v>23</v>
      </c>
      <c r="AF33">
        <f t="shared" si="23"/>
        <v>0.46000000000000013</v>
      </c>
      <c r="AG33">
        <f t="shared" si="8"/>
        <v>-0.33832434153317681</v>
      </c>
      <c r="AH33">
        <f t="shared" si="34"/>
        <v>-2.8164494341814617E-2</v>
      </c>
      <c r="AL33">
        <v>23</v>
      </c>
      <c r="AM33">
        <f t="shared" si="24"/>
        <v>0.46000000000000013</v>
      </c>
      <c r="AN33">
        <f t="shared" si="10"/>
        <v>-0.3454491279082918</v>
      </c>
      <c r="AO33">
        <f t="shared" si="35"/>
        <v>-4.2623269636331916E-2</v>
      </c>
      <c r="AS33">
        <v>23</v>
      </c>
      <c r="AT33">
        <f t="shared" si="25"/>
        <v>0.46000000000000013</v>
      </c>
      <c r="AU33">
        <f t="shared" si="12"/>
        <v>-0.3289474082811949</v>
      </c>
      <c r="AV33">
        <f t="shared" si="36"/>
        <v>-5.9908148082415229E-2</v>
      </c>
      <c r="AZ33">
        <v>23</v>
      </c>
      <c r="BA33">
        <f t="shared" si="26"/>
        <v>0.46000000000000013</v>
      </c>
      <c r="BB33">
        <f t="shared" si="14"/>
        <v>-0.24472024700729456</v>
      </c>
      <c r="BC33">
        <f t="shared" si="37"/>
        <v>-7.8513378619019358E-2</v>
      </c>
      <c r="BG33">
        <v>23</v>
      </c>
      <c r="BH33">
        <f t="shared" si="27"/>
        <v>0.46000000000000013</v>
      </c>
      <c r="BI33">
        <f t="shared" si="16"/>
        <v>4.8592443258337809E-2</v>
      </c>
      <c r="BJ33">
        <f t="shared" si="38"/>
        <v>-8.6505042006180907E-2</v>
      </c>
      <c r="BN33">
        <v>23</v>
      </c>
      <c r="BO33">
        <f t="shared" si="28"/>
        <v>0.46000000000000013</v>
      </c>
      <c r="BP33">
        <f t="shared" si="29"/>
        <v>0.85768338635351415</v>
      </c>
      <c r="BQ33">
        <f t="shared" si="39"/>
        <v>-4.755166729203144E-3</v>
      </c>
    </row>
    <row r="34" spans="3:69" x14ac:dyDescent="0.25">
      <c r="C34">
        <v>24</v>
      </c>
      <c r="D34">
        <f t="shared" si="19"/>
        <v>0.48000000000000015</v>
      </c>
      <c r="E34">
        <f t="shared" si="0"/>
        <v>-0.27259060276663122</v>
      </c>
      <c r="F34">
        <f t="shared" si="30"/>
        <v>3.2593808925303561E-3</v>
      </c>
      <c r="J34">
        <v>24</v>
      </c>
      <c r="K34">
        <f t="shared" si="20"/>
        <v>0.48000000000000015</v>
      </c>
      <c r="L34">
        <f t="shared" si="2"/>
        <v>-0.28800696590132174</v>
      </c>
      <c r="M34">
        <f t="shared" si="31"/>
        <v>-3.9846047623957881E-3</v>
      </c>
      <c r="Q34">
        <v>24</v>
      </c>
      <c r="R34">
        <f t="shared" si="21"/>
        <v>0.48000000000000015</v>
      </c>
      <c r="S34">
        <f t="shared" si="4"/>
        <v>-0.30371636203612606</v>
      </c>
      <c r="T34">
        <f t="shared" si="32"/>
        <v>-1.2509822035545716E-2</v>
      </c>
      <c r="X34">
        <v>24</v>
      </c>
      <c r="Y34">
        <f t="shared" si="22"/>
        <v>0.48000000000000015</v>
      </c>
      <c r="Z34">
        <f t="shared" si="6"/>
        <v>-0.31842255618091481</v>
      </c>
      <c r="AA34">
        <f t="shared" si="33"/>
        <v>-2.263662061720877E-2</v>
      </c>
      <c r="AE34">
        <v>24</v>
      </c>
      <c r="AF34">
        <f t="shared" si="23"/>
        <v>0.48000000000000015</v>
      </c>
      <c r="AG34">
        <f t="shared" si="8"/>
        <v>-0.32912515635242462</v>
      </c>
      <c r="AH34">
        <f t="shared" si="34"/>
        <v>-3.474699746886311E-2</v>
      </c>
      <c r="AL34">
        <v>24</v>
      </c>
      <c r="AM34">
        <f t="shared" si="24"/>
        <v>0.48000000000000015</v>
      </c>
      <c r="AN34">
        <f t="shared" si="10"/>
        <v>-0.32874586487271312</v>
      </c>
      <c r="AO34">
        <f t="shared" si="35"/>
        <v>-4.9198186933786178E-2</v>
      </c>
      <c r="AS34">
        <v>24</v>
      </c>
      <c r="AT34">
        <f t="shared" si="25"/>
        <v>0.48000000000000015</v>
      </c>
      <c r="AU34">
        <f t="shared" si="12"/>
        <v>-0.29960997168067638</v>
      </c>
      <c r="AV34">
        <f t="shared" si="36"/>
        <v>-6.5900347516028759E-2</v>
      </c>
      <c r="AZ34">
        <v>24</v>
      </c>
      <c r="BA34">
        <f t="shared" si="26"/>
        <v>0.48000000000000015</v>
      </c>
      <c r="BB34">
        <f t="shared" si="14"/>
        <v>-0.19347752388142433</v>
      </c>
      <c r="BC34">
        <f t="shared" si="37"/>
        <v>-8.238292909664785E-2</v>
      </c>
      <c r="BG34">
        <v>24</v>
      </c>
      <c r="BH34">
        <f t="shared" si="27"/>
        <v>0.48000000000000015</v>
      </c>
      <c r="BI34">
        <f t="shared" si="16"/>
        <v>0.13326169376827085</v>
      </c>
      <c r="BJ34">
        <f t="shared" si="38"/>
        <v>-8.3839808130815485E-2</v>
      </c>
      <c r="BN34">
        <v>24</v>
      </c>
      <c r="BO34">
        <f t="shared" si="28"/>
        <v>0.48000000000000015</v>
      </c>
      <c r="BP34">
        <f t="shared" si="29"/>
        <v>0.86700347801894573</v>
      </c>
      <c r="BQ34">
        <f t="shared" si="39"/>
        <v>1.2584902831175773E-2</v>
      </c>
    </row>
    <row r="35" spans="3:69" x14ac:dyDescent="0.25">
      <c r="C35">
        <v>25</v>
      </c>
      <c r="D35">
        <f t="shared" si="19"/>
        <v>0.50000000000000011</v>
      </c>
      <c r="E35">
        <f t="shared" si="0"/>
        <v>-0.27322944029044388</v>
      </c>
      <c r="F35">
        <f t="shared" si="30"/>
        <v>-2.2052079132785212E-3</v>
      </c>
      <c r="J35">
        <v>25</v>
      </c>
      <c r="K35">
        <f t="shared" si="20"/>
        <v>0.50000000000000011</v>
      </c>
      <c r="L35">
        <f t="shared" si="2"/>
        <v>-0.28713920982708674</v>
      </c>
      <c r="M35">
        <f t="shared" si="31"/>
        <v>-9.7273889589375231E-3</v>
      </c>
      <c r="Q35">
        <v>25</v>
      </c>
      <c r="R35">
        <f t="shared" si="21"/>
        <v>0.50000000000000011</v>
      </c>
      <c r="S35">
        <f t="shared" si="4"/>
        <v>-0.30065153557754365</v>
      </c>
      <c r="T35">
        <f t="shared" si="32"/>
        <v>-1.8522852747096589E-2</v>
      </c>
      <c r="X35">
        <v>25</v>
      </c>
      <c r="Y35">
        <f t="shared" si="22"/>
        <v>0.50000000000000011</v>
      </c>
      <c r="Z35">
        <f t="shared" si="6"/>
        <v>-0.31208484369862843</v>
      </c>
      <c r="AA35">
        <f t="shared" si="33"/>
        <v>-2.8878317491181339E-2</v>
      </c>
      <c r="AE35">
        <v>25</v>
      </c>
      <c r="AF35">
        <f t="shared" si="23"/>
        <v>0.50000000000000011</v>
      </c>
      <c r="AG35">
        <f t="shared" si="8"/>
        <v>-0.31777675442372671</v>
      </c>
      <c r="AH35">
        <f t="shared" si="34"/>
        <v>-4.1102532557337645E-2</v>
      </c>
      <c r="AL35">
        <v>25</v>
      </c>
      <c r="AM35">
        <f t="shared" si="24"/>
        <v>0.50000000000000011</v>
      </c>
      <c r="AN35">
        <f t="shared" si="10"/>
        <v>-0.30946795469820487</v>
      </c>
      <c r="AO35">
        <f t="shared" si="35"/>
        <v>-5.5387546027750277E-2</v>
      </c>
      <c r="AS35">
        <v>25</v>
      </c>
      <c r="AT35">
        <f t="shared" si="25"/>
        <v>0.50000000000000011</v>
      </c>
      <c r="AU35">
        <f t="shared" si="12"/>
        <v>-0.26734216897251806</v>
      </c>
      <c r="AV35">
        <f t="shared" si="36"/>
        <v>-7.1247190895479123E-2</v>
      </c>
      <c r="AZ35">
        <v>25</v>
      </c>
      <c r="BA35">
        <f t="shared" si="26"/>
        <v>0.50000000000000011</v>
      </c>
      <c r="BB35">
        <f t="shared" si="14"/>
        <v>-0.13971487243701028</v>
      </c>
      <c r="BC35">
        <f t="shared" si="37"/>
        <v>-8.5177226545388049E-2</v>
      </c>
      <c r="BG35">
        <v>25</v>
      </c>
      <c r="BH35">
        <f t="shared" si="27"/>
        <v>0.50000000000000011</v>
      </c>
      <c r="BI35">
        <f t="shared" si="16"/>
        <v>0.21532848403858085</v>
      </c>
      <c r="BJ35">
        <f t="shared" si="38"/>
        <v>-7.9533238450043869E-2</v>
      </c>
      <c r="BN35">
        <v>25</v>
      </c>
      <c r="BO35">
        <f t="shared" si="28"/>
        <v>0.50000000000000011</v>
      </c>
      <c r="BP35">
        <f t="shared" si="29"/>
        <v>0.84233771957476844</v>
      </c>
      <c r="BQ35">
        <f t="shared" si="39"/>
        <v>2.9431657222671142E-2</v>
      </c>
    </row>
    <row r="36" spans="3:69" x14ac:dyDescent="0.25">
      <c r="C36">
        <v>26</v>
      </c>
      <c r="D36">
        <f t="shared" si="19"/>
        <v>0.52000000000000013</v>
      </c>
      <c r="E36">
        <f t="shared" si="0"/>
        <v>-0.27279721988975192</v>
      </c>
      <c r="F36">
        <f t="shared" si="30"/>
        <v>-7.6611523110735593E-3</v>
      </c>
      <c r="J36">
        <v>26</v>
      </c>
      <c r="K36">
        <f t="shared" si="20"/>
        <v>0.52000000000000013</v>
      </c>
      <c r="L36">
        <f t="shared" si="2"/>
        <v>-0.28502083408392348</v>
      </c>
      <c r="M36">
        <f t="shared" si="31"/>
        <v>-1.5427805640615994E-2</v>
      </c>
      <c r="Q36">
        <v>26</v>
      </c>
      <c r="R36">
        <f t="shared" si="21"/>
        <v>0.52000000000000013</v>
      </c>
      <c r="S36">
        <f t="shared" si="4"/>
        <v>-0.29611369615070726</v>
      </c>
      <c r="T36">
        <f t="shared" si="32"/>
        <v>-2.4445126670110735E-2</v>
      </c>
      <c r="X36">
        <v>26</v>
      </c>
      <c r="Y36">
        <f t="shared" si="22"/>
        <v>0.52000000000000013</v>
      </c>
      <c r="Z36">
        <f t="shared" si="6"/>
        <v>-0.30400003864070052</v>
      </c>
      <c r="AA36">
        <f t="shared" si="33"/>
        <v>-3.4958318263995349E-2</v>
      </c>
      <c r="AE36">
        <v>26</v>
      </c>
      <c r="AF36">
        <f t="shared" si="23"/>
        <v>0.52000000000000013</v>
      </c>
      <c r="AG36">
        <f t="shared" si="8"/>
        <v>-0.30435370739002277</v>
      </c>
      <c r="AH36">
        <f t="shared" si="34"/>
        <v>-4.7189606705138103E-2</v>
      </c>
      <c r="AL36">
        <v>26</v>
      </c>
      <c r="AM36">
        <f t="shared" si="24"/>
        <v>0.52000000000000013</v>
      </c>
      <c r="AN36">
        <f t="shared" si="10"/>
        <v>-0.28776713618488903</v>
      </c>
      <c r="AO36">
        <f t="shared" si="35"/>
        <v>-6.1142888751448056E-2</v>
      </c>
      <c r="AS36">
        <v>26</v>
      </c>
      <c r="AT36">
        <f t="shared" si="25"/>
        <v>0.52000000000000013</v>
      </c>
      <c r="AU36">
        <f t="shared" si="12"/>
        <v>-0.23246057369256418</v>
      </c>
      <c r="AV36">
        <f t="shared" si="36"/>
        <v>-7.5896402369330401E-2</v>
      </c>
      <c r="AZ36">
        <v>26</v>
      </c>
      <c r="BA36">
        <f t="shared" si="26"/>
        <v>0.52000000000000013</v>
      </c>
      <c r="BB36">
        <f t="shared" si="14"/>
        <v>-8.4133017233866125E-2</v>
      </c>
      <c r="BC36">
        <f t="shared" si="37"/>
        <v>-8.6859886890065366E-2</v>
      </c>
      <c r="BG36">
        <v>26</v>
      </c>
      <c r="BH36">
        <f t="shared" si="27"/>
        <v>0.52000000000000013</v>
      </c>
      <c r="BI36">
        <f t="shared" si="16"/>
        <v>0.2931889122784288</v>
      </c>
      <c r="BJ36">
        <f t="shared" si="38"/>
        <v>-7.366946020447529E-2</v>
      </c>
      <c r="BN36">
        <v>26</v>
      </c>
      <c r="BO36">
        <f t="shared" si="28"/>
        <v>0.52000000000000013</v>
      </c>
      <c r="BP36">
        <f t="shared" si="29"/>
        <v>0.78465999921593599</v>
      </c>
      <c r="BQ36">
        <f t="shared" si="39"/>
        <v>4.512485720698986E-2</v>
      </c>
    </row>
    <row r="37" spans="3:69" x14ac:dyDescent="0.25">
      <c r="C37">
        <v>27</v>
      </c>
      <c r="D37">
        <f t="shared" si="19"/>
        <v>0.54000000000000015</v>
      </c>
      <c r="E37">
        <f t="shared" si="0"/>
        <v>-0.27129564872556522</v>
      </c>
      <c r="F37">
        <f t="shared" si="30"/>
        <v>-1.3087065285584863E-2</v>
      </c>
      <c r="J37">
        <v>27</v>
      </c>
      <c r="K37">
        <f t="shared" si="20"/>
        <v>0.54000000000000015</v>
      </c>
      <c r="L37">
        <f t="shared" si="2"/>
        <v>-0.28166113413694538</v>
      </c>
      <c r="M37">
        <f t="shared" si="31"/>
        <v>-2.1061028323354901E-2</v>
      </c>
      <c r="Q37">
        <v>27</v>
      </c>
      <c r="R37">
        <f t="shared" si="21"/>
        <v>0.54000000000000015</v>
      </c>
      <c r="S37">
        <f t="shared" si="4"/>
        <v>-0.29012523657297301</v>
      </c>
      <c r="T37">
        <f t="shared" si="32"/>
        <v>-3.0247631401570198E-2</v>
      </c>
      <c r="X37">
        <v>27</v>
      </c>
      <c r="Y37">
        <f t="shared" si="22"/>
        <v>0.54000000000000015</v>
      </c>
      <c r="Z37">
        <f t="shared" si="6"/>
        <v>-0.29421370309838762</v>
      </c>
      <c r="AA37">
        <f t="shared" si="33"/>
        <v>-4.0842592325963101E-2</v>
      </c>
      <c r="AE37">
        <v>27</v>
      </c>
      <c r="AF37">
        <f t="shared" si="23"/>
        <v>0.54000000000000015</v>
      </c>
      <c r="AG37">
        <f t="shared" si="8"/>
        <v>-0.28894415650199418</v>
      </c>
      <c r="AH37">
        <f t="shared" si="34"/>
        <v>-5.296848983517799E-2</v>
      </c>
      <c r="AL37">
        <v>27</v>
      </c>
      <c r="AM37">
        <f t="shared" si="24"/>
        <v>0.54000000000000015</v>
      </c>
      <c r="AN37">
        <f t="shared" si="10"/>
        <v>-0.26381405488377396</v>
      </c>
      <c r="AO37">
        <f t="shared" si="35"/>
        <v>-6.6419169849123535E-2</v>
      </c>
      <c r="AS37">
        <v>27</v>
      </c>
      <c r="AT37">
        <f t="shared" si="25"/>
        <v>0.54000000000000015</v>
      </c>
      <c r="AU37">
        <f t="shared" si="12"/>
        <v>-0.19530702955331536</v>
      </c>
      <c r="AV37">
        <f t="shared" si="36"/>
        <v>-7.9802542960396711E-2</v>
      </c>
      <c r="AZ37">
        <v>27</v>
      </c>
      <c r="BA37">
        <f t="shared" si="26"/>
        <v>0.54000000000000015</v>
      </c>
      <c r="BB37">
        <f t="shared" si="14"/>
        <v>-2.7455888667783694E-2</v>
      </c>
      <c r="BC37">
        <f t="shared" si="37"/>
        <v>-8.7409004663421039E-2</v>
      </c>
      <c r="BG37">
        <v>27</v>
      </c>
      <c r="BH37">
        <f t="shared" si="27"/>
        <v>0.54000000000000015</v>
      </c>
      <c r="BI37">
        <f t="shared" si="16"/>
        <v>0.36531969737247194</v>
      </c>
      <c r="BJ37">
        <f t="shared" si="38"/>
        <v>-6.6363066257025857E-2</v>
      </c>
      <c r="BN37">
        <v>27</v>
      </c>
      <c r="BO37">
        <f t="shared" si="28"/>
        <v>0.54000000000000015</v>
      </c>
      <c r="BP37">
        <f t="shared" si="29"/>
        <v>0.69624529200163143</v>
      </c>
      <c r="BQ37">
        <f t="shared" si="39"/>
        <v>5.9049763047022488E-2</v>
      </c>
    </row>
    <row r="38" spans="3:69" x14ac:dyDescent="0.25">
      <c r="C38">
        <v>28</v>
      </c>
      <c r="D38">
        <f t="shared" si="19"/>
        <v>0.56000000000000016</v>
      </c>
      <c r="E38">
        <f t="shared" si="0"/>
        <v>-0.26873065714928446</v>
      </c>
      <c r="F38">
        <f t="shared" si="30"/>
        <v>-1.8461678428570553E-2</v>
      </c>
      <c r="J38">
        <v>28</v>
      </c>
      <c r="K38">
        <f t="shared" si="20"/>
        <v>0.56000000000000016</v>
      </c>
      <c r="L38">
        <f t="shared" si="2"/>
        <v>-0.2770748492625551</v>
      </c>
      <c r="M38">
        <f t="shared" si="31"/>
        <v>-2.6602525308606004E-2</v>
      </c>
      <c r="Q38">
        <v>28</v>
      </c>
      <c r="R38">
        <f t="shared" si="21"/>
        <v>0.56000000000000016</v>
      </c>
      <c r="S38">
        <f t="shared" si="4"/>
        <v>-0.28271569685523318</v>
      </c>
      <c r="T38">
        <f t="shared" si="32"/>
        <v>-3.5901945338674864E-2</v>
      </c>
      <c r="X38">
        <v>28</v>
      </c>
      <c r="Y38">
        <f t="shared" si="22"/>
        <v>0.56000000000000016</v>
      </c>
      <c r="Z38">
        <f t="shared" si="6"/>
        <v>-0.28278095639299727</v>
      </c>
      <c r="AA38">
        <f t="shared" si="33"/>
        <v>-4.6498211453823046E-2</v>
      </c>
      <c r="AE38">
        <v>28</v>
      </c>
      <c r="AF38">
        <f t="shared" si="23"/>
        <v>0.56000000000000016</v>
      </c>
      <c r="AG38">
        <f t="shared" si="8"/>
        <v>-0.27164920643138457</v>
      </c>
      <c r="AH38">
        <f t="shared" si="34"/>
        <v>-5.8401473963805683E-2</v>
      </c>
      <c r="AL38">
        <v>28</v>
      </c>
      <c r="AM38">
        <f t="shared" si="24"/>
        <v>0.56000000000000016</v>
      </c>
      <c r="AN38">
        <f t="shared" si="10"/>
        <v>-0.23779687930770546</v>
      </c>
      <c r="AO38">
        <f t="shared" si="35"/>
        <v>-7.1175107435277649E-2</v>
      </c>
      <c r="AS38">
        <v>28</v>
      </c>
      <c r="AT38">
        <f t="shared" si="25"/>
        <v>0.56000000000000016</v>
      </c>
      <c r="AU38">
        <f t="shared" si="12"/>
        <v>-0.15624527477302813</v>
      </c>
      <c r="AV38">
        <f t="shared" si="36"/>
        <v>-8.2927448455857269E-2</v>
      </c>
      <c r="AZ38">
        <v>28</v>
      </c>
      <c r="BA38">
        <f t="shared" si="26"/>
        <v>0.56000000000000016</v>
      </c>
      <c r="BB38">
        <f t="shared" si="14"/>
        <v>2.9578635785330862E-2</v>
      </c>
      <c r="BC38">
        <f t="shared" si="37"/>
        <v>-8.6817431947714421E-2</v>
      </c>
      <c r="BG38">
        <v>28</v>
      </c>
      <c r="BH38">
        <f t="shared" si="27"/>
        <v>0.56000000000000016</v>
      </c>
      <c r="BI38">
        <f t="shared" si="16"/>
        <v>0.4303077759211304</v>
      </c>
      <c r="BJ38">
        <f t="shared" si="38"/>
        <v>-5.775691073860325E-2</v>
      </c>
      <c r="BN38">
        <v>28</v>
      </c>
      <c r="BO38">
        <f t="shared" si="28"/>
        <v>0.56000000000000016</v>
      </c>
      <c r="BP38">
        <f t="shared" si="29"/>
        <v>0.58057500508123616</v>
      </c>
      <c r="BQ38">
        <f t="shared" si="39"/>
        <v>7.0661263148647208E-2</v>
      </c>
    </row>
    <row r="39" spans="3:69" x14ac:dyDescent="0.25">
      <c r="C39">
        <v>29</v>
      </c>
      <c r="D39">
        <f t="shared" si="19"/>
        <v>0.58000000000000018</v>
      </c>
      <c r="E39">
        <f t="shared" si="0"/>
        <v>-0.26511237372420104</v>
      </c>
      <c r="F39">
        <f t="shared" si="30"/>
        <v>-2.3763925903054574E-2</v>
      </c>
      <c r="J39">
        <v>29</v>
      </c>
      <c r="K39">
        <f t="shared" si="20"/>
        <v>0.58000000000000018</v>
      </c>
      <c r="L39">
        <f t="shared" si="2"/>
        <v>-0.27128209372404971</v>
      </c>
      <c r="M39">
        <f t="shared" si="31"/>
        <v>-3.2028167183087E-2</v>
      </c>
      <c r="Q39">
        <v>29</v>
      </c>
      <c r="R39">
        <f t="shared" si="21"/>
        <v>0.58000000000000018</v>
      </c>
      <c r="S39">
        <f t="shared" si="4"/>
        <v>-0.2739216097206863</v>
      </c>
      <c r="T39">
        <f t="shared" si="32"/>
        <v>-4.138037753308859E-2</v>
      </c>
      <c r="X39">
        <v>29</v>
      </c>
      <c r="Y39">
        <f t="shared" si="22"/>
        <v>0.58000000000000018</v>
      </c>
      <c r="Z39">
        <f t="shared" si="6"/>
        <v>-0.26976614821987877</v>
      </c>
      <c r="AA39">
        <f t="shared" si="33"/>
        <v>-5.1893534418220623E-2</v>
      </c>
      <c r="AE39">
        <v>29</v>
      </c>
      <c r="AF39">
        <f t="shared" si="23"/>
        <v>0.58000000000000018</v>
      </c>
      <c r="AG39">
        <f t="shared" si="8"/>
        <v>-0.25258223464000795</v>
      </c>
      <c r="AH39">
        <f t="shared" si="34"/>
        <v>-6.3453118656605842E-2</v>
      </c>
      <c r="AL39">
        <v>29</v>
      </c>
      <c r="AM39">
        <f t="shared" si="24"/>
        <v>0.58000000000000018</v>
      </c>
      <c r="AN39">
        <f t="shared" si="10"/>
        <v>-0.20991978818510967</v>
      </c>
      <c r="AO39">
        <f t="shared" si="35"/>
        <v>-7.5373503198979841E-2</v>
      </c>
      <c r="AS39">
        <v>29</v>
      </c>
      <c r="AT39">
        <f t="shared" si="25"/>
        <v>0.58000000000000018</v>
      </c>
      <c r="AU39">
        <f t="shared" si="12"/>
        <v>-0.1156573826105204</v>
      </c>
      <c r="AV39">
        <f t="shared" si="36"/>
        <v>-8.5240596108067682E-2</v>
      </c>
      <c r="AZ39">
        <v>29</v>
      </c>
      <c r="BA39">
        <f t="shared" si="26"/>
        <v>0.58000000000000018</v>
      </c>
      <c r="BB39">
        <f t="shared" si="14"/>
        <v>8.6228131639275188E-2</v>
      </c>
      <c r="BC39">
        <f t="shared" si="37"/>
        <v>-8.5092869314928918E-2</v>
      </c>
      <c r="BG39">
        <v>29</v>
      </c>
      <c r="BH39">
        <f t="shared" si="27"/>
        <v>0.58000000000000018</v>
      </c>
      <c r="BI39">
        <f t="shared" si="16"/>
        <v>0.48687808442162223</v>
      </c>
      <c r="BJ39">
        <f t="shared" si="38"/>
        <v>-4.8019349050170801E-2</v>
      </c>
      <c r="BN39">
        <v>29</v>
      </c>
      <c r="BO39">
        <f t="shared" si="28"/>
        <v>0.58000000000000018</v>
      </c>
      <c r="BP39">
        <f t="shared" si="29"/>
        <v>0.44219415268394119</v>
      </c>
      <c r="BQ39">
        <f t="shared" si="39"/>
        <v>7.950514620232603E-2</v>
      </c>
    </row>
    <row r="40" spans="3:69" x14ac:dyDescent="0.25">
      <c r="C40">
        <v>30</v>
      </c>
      <c r="D40">
        <f t="shared" si="19"/>
        <v>0.6000000000000002</v>
      </c>
      <c r="E40">
        <f t="shared" si="0"/>
        <v>-0.26045508262356293</v>
      </c>
      <c r="F40">
        <f t="shared" si="30"/>
        <v>-2.8973027555525832E-2</v>
      </c>
      <c r="J40">
        <v>30</v>
      </c>
      <c r="K40">
        <f t="shared" si="20"/>
        <v>0.6000000000000002</v>
      </c>
      <c r="L40">
        <f t="shared" si="2"/>
        <v>-0.26430826308796568</v>
      </c>
      <c r="M40">
        <f t="shared" si="31"/>
        <v>-3.7314332444846311E-2</v>
      </c>
      <c r="Q40">
        <v>30</v>
      </c>
      <c r="R40">
        <f t="shared" si="21"/>
        <v>0.6000000000000002</v>
      </c>
      <c r="S40">
        <f t="shared" si="4"/>
        <v>-0.26378631030876926</v>
      </c>
      <c r="T40">
        <f t="shared" si="32"/>
        <v>-4.6656103739263974E-2</v>
      </c>
      <c r="X40">
        <v>30</v>
      </c>
      <c r="Y40">
        <f t="shared" si="22"/>
        <v>0.6000000000000002</v>
      </c>
      <c r="Z40">
        <f t="shared" si="6"/>
        <v>-0.25524247919025311</v>
      </c>
      <c r="AA40">
        <f t="shared" si="33"/>
        <v>-5.6998384002025684E-2</v>
      </c>
      <c r="AE40">
        <v>30</v>
      </c>
      <c r="AF40">
        <f t="shared" si="23"/>
        <v>0.6000000000000002</v>
      </c>
      <c r="AG40">
        <f t="shared" si="8"/>
        <v>-0.23186812260992604</v>
      </c>
      <c r="AH40">
        <f t="shared" si="34"/>
        <v>-6.8090481108804363E-2</v>
      </c>
      <c r="AL40">
        <v>30</v>
      </c>
      <c r="AM40">
        <f t="shared" si="24"/>
        <v>0.6000000000000002</v>
      </c>
      <c r="AN40">
        <f t="shared" si="10"/>
        <v>-0.18040134332667318</v>
      </c>
      <c r="AO40">
        <f t="shared" si="35"/>
        <v>-7.8981530065513311E-2</v>
      </c>
      <c r="AS40">
        <v>30</v>
      </c>
      <c r="AT40">
        <f t="shared" si="25"/>
        <v>0.6000000000000002</v>
      </c>
      <c r="AU40">
        <f t="shared" si="12"/>
        <v>-7.3940052778380852E-2</v>
      </c>
      <c r="AV40">
        <f t="shared" si="36"/>
        <v>-8.6719397163635303E-2</v>
      </c>
      <c r="AZ40">
        <v>30</v>
      </c>
      <c r="BA40">
        <f t="shared" si="26"/>
        <v>0.6000000000000002</v>
      </c>
      <c r="BB40">
        <f t="shared" si="14"/>
        <v>0.14175507306153812</v>
      </c>
      <c r="BC40">
        <f t="shared" si="37"/>
        <v>-8.2257767853698149E-2</v>
      </c>
      <c r="BG40">
        <v>30</v>
      </c>
      <c r="BH40">
        <f t="shared" si="27"/>
        <v>0.6000000000000002</v>
      </c>
      <c r="BI40">
        <f t="shared" si="16"/>
        <v>0.53391896336266131</v>
      </c>
      <c r="BJ40">
        <f t="shared" si="38"/>
        <v>-3.7340969782917573E-2</v>
      </c>
      <c r="BN40">
        <v>30</v>
      </c>
      <c r="BO40">
        <f t="shared" si="28"/>
        <v>0.6000000000000002</v>
      </c>
      <c r="BP40">
        <f t="shared" si="29"/>
        <v>0.28652818301843341</v>
      </c>
      <c r="BQ40">
        <f t="shared" si="39"/>
        <v>8.52357098626947E-2</v>
      </c>
    </row>
    <row r="41" spans="3:69" x14ac:dyDescent="0.25">
      <c r="C41">
        <v>31</v>
      </c>
      <c r="D41">
        <f t="shared" si="19"/>
        <v>0.62000000000000022</v>
      </c>
      <c r="E41">
        <f t="shared" si="0"/>
        <v>-0.25477716367571984</v>
      </c>
      <c r="F41">
        <f t="shared" si="30"/>
        <v>-3.4068570829040232E-2</v>
      </c>
      <c r="J41">
        <v>31</v>
      </c>
      <c r="K41">
        <f t="shared" si="20"/>
        <v>0.62000000000000022</v>
      </c>
      <c r="L41">
        <f t="shared" si="2"/>
        <v>-0.25618391633027227</v>
      </c>
      <c r="M41">
        <f t="shared" si="31"/>
        <v>-4.2438010771451755E-2</v>
      </c>
      <c r="Q41">
        <v>31</v>
      </c>
      <c r="R41">
        <f t="shared" si="21"/>
        <v>0.62000000000000022</v>
      </c>
      <c r="S41">
        <f t="shared" si="4"/>
        <v>-0.25235971150053543</v>
      </c>
      <c r="T41">
        <f t="shared" si="32"/>
        <v>-5.1703297969274684E-2</v>
      </c>
      <c r="X41">
        <v>31</v>
      </c>
      <c r="Y41">
        <f t="shared" si="22"/>
        <v>0.62000000000000022</v>
      </c>
      <c r="Z41">
        <f t="shared" si="6"/>
        <v>-0.23929157187101338</v>
      </c>
      <c r="AA41">
        <f t="shared" si="33"/>
        <v>-6.1784215439445955E-2</v>
      </c>
      <c r="AE41">
        <v>31</v>
      </c>
      <c r="AF41">
        <f t="shared" si="23"/>
        <v>0.62000000000000022</v>
      </c>
      <c r="AG41">
        <f t="shared" si="8"/>
        <v>-0.20964241563317376</v>
      </c>
      <c r="AH41">
        <f t="shared" si="34"/>
        <v>-7.228332942146784E-2</v>
      </c>
      <c r="AL41">
        <v>31</v>
      </c>
      <c r="AM41">
        <f t="shared" si="24"/>
        <v>0.62000000000000022</v>
      </c>
      <c r="AN41">
        <f t="shared" si="10"/>
        <v>-0.14947276279603658</v>
      </c>
      <c r="AO41">
        <f t="shared" si="35"/>
        <v>-8.1970985321434042E-2</v>
      </c>
      <c r="AS41">
        <v>31</v>
      </c>
      <c r="AT41">
        <f t="shared" si="25"/>
        <v>0.62000000000000022</v>
      </c>
      <c r="AU41">
        <f t="shared" si="12"/>
        <v>-3.150078721589087E-2</v>
      </c>
      <c r="AV41">
        <f t="shared" si="36"/>
        <v>-8.7349412907953117E-2</v>
      </c>
      <c r="AZ41">
        <v>31</v>
      </c>
      <c r="BA41">
        <f t="shared" si="26"/>
        <v>0.62000000000000022</v>
      </c>
      <c r="BB41">
        <f t="shared" si="14"/>
        <v>0.19543622940724806</v>
      </c>
      <c r="BC41">
        <f t="shared" si="37"/>
        <v>-7.8349043265553184E-2</v>
      </c>
      <c r="BG41">
        <v>31</v>
      </c>
      <c r="BH41">
        <f t="shared" si="27"/>
        <v>0.62000000000000022</v>
      </c>
      <c r="BI41">
        <f t="shared" si="16"/>
        <v>0.57050461017923992</v>
      </c>
      <c r="BJ41">
        <f t="shared" si="38"/>
        <v>-2.5930877579332774E-2</v>
      </c>
      <c r="BN41">
        <v>31</v>
      </c>
      <c r="BO41">
        <f t="shared" si="28"/>
        <v>0.62000000000000022</v>
      </c>
      <c r="BP41">
        <f t="shared" si="29"/>
        <v>0.11966840596066583</v>
      </c>
      <c r="BQ41">
        <f t="shared" si="39"/>
        <v>8.7629077981908013E-2</v>
      </c>
    </row>
    <row r="42" spans="3:69" x14ac:dyDescent="0.25">
      <c r="C42">
        <v>32</v>
      </c>
      <c r="D42">
        <f t="shared" si="19"/>
        <v>0.64000000000000024</v>
      </c>
      <c r="E42">
        <f t="shared" si="0"/>
        <v>-0.24810101543286367</v>
      </c>
      <c r="F42">
        <f t="shared" si="30"/>
        <v>-3.9030591137697503E-2</v>
      </c>
      <c r="J42">
        <v>32</v>
      </c>
      <c r="K42">
        <f t="shared" si="20"/>
        <v>0.64000000000000024</v>
      </c>
      <c r="L42">
        <f t="shared" si="2"/>
        <v>-0.24694463453492702</v>
      </c>
      <c r="M42">
        <f t="shared" si="31"/>
        <v>-4.7376903462150295E-2</v>
      </c>
      <c r="Q42">
        <v>32</v>
      </c>
      <c r="R42">
        <f t="shared" si="21"/>
        <v>0.64000000000000024</v>
      </c>
      <c r="S42">
        <f t="shared" si="4"/>
        <v>-0.23969804651720622</v>
      </c>
      <c r="T42">
        <f t="shared" si="32"/>
        <v>-5.6497258899618805E-2</v>
      </c>
      <c r="X42">
        <v>32</v>
      </c>
      <c r="Y42">
        <f t="shared" si="22"/>
        <v>0.64000000000000024</v>
      </c>
      <c r="Z42">
        <f t="shared" si="6"/>
        <v>-0.22200299569786933</v>
      </c>
      <c r="AA42">
        <f t="shared" si="33"/>
        <v>-6.6224275353403347E-2</v>
      </c>
      <c r="AE42">
        <v>32</v>
      </c>
      <c r="AF42">
        <f t="shared" si="23"/>
        <v>0.64000000000000024</v>
      </c>
      <c r="AG42">
        <f t="shared" si="8"/>
        <v>-0.18605041811039738</v>
      </c>
      <c r="AH42">
        <f t="shared" si="34"/>
        <v>-7.6004337783675782E-2</v>
      </c>
      <c r="AL42">
        <v>32</v>
      </c>
      <c r="AM42">
        <f t="shared" si="24"/>
        <v>0.64000000000000024</v>
      </c>
      <c r="AN42">
        <f t="shared" si="10"/>
        <v>-0.11737610894684568</v>
      </c>
      <c r="AO42">
        <f t="shared" si="35"/>
        <v>-8.4318507500370954E-2</v>
      </c>
      <c r="AS42">
        <v>32</v>
      </c>
      <c r="AT42">
        <f t="shared" si="25"/>
        <v>0.64000000000000024</v>
      </c>
      <c r="AU42">
        <f t="shared" si="12"/>
        <v>1.1246017565551894E-2</v>
      </c>
      <c r="AV42">
        <f t="shared" si="36"/>
        <v>-8.7124492556642077E-2</v>
      </c>
      <c r="AZ42">
        <v>32</v>
      </c>
      <c r="BA42">
        <f t="shared" si="26"/>
        <v>0.64000000000000024</v>
      </c>
      <c r="BB42">
        <f t="shared" si="14"/>
        <v>0.24657191682755272</v>
      </c>
      <c r="BC42">
        <f t="shared" si="37"/>
        <v>-7.3417604929002123E-2</v>
      </c>
      <c r="BG42">
        <v>32</v>
      </c>
      <c r="BH42">
        <f t="shared" si="27"/>
        <v>0.64000000000000024</v>
      </c>
      <c r="BI42">
        <f t="shared" si="16"/>
        <v>0.59591402239136015</v>
      </c>
      <c r="BJ42">
        <f t="shared" si="38"/>
        <v>-1.401259713150557E-2</v>
      </c>
      <c r="BN42">
        <v>32</v>
      </c>
      <c r="BO42" s="5">
        <f t="shared" si="28"/>
        <v>0.64000000000000024</v>
      </c>
      <c r="BP42">
        <f t="shared" si="29"/>
        <v>-5.1864860199852841E-2</v>
      </c>
      <c r="BQ42">
        <f t="shared" si="39"/>
        <v>8.6591780777910951E-2</v>
      </c>
    </row>
    <row r="43" spans="3:69" x14ac:dyDescent="0.25">
      <c r="C43">
        <v>33</v>
      </c>
      <c r="D43">
        <f t="shared" si="19"/>
        <v>0.66000000000000025</v>
      </c>
      <c r="E43">
        <f t="shared" si="0"/>
        <v>-0.2404529617393667</v>
      </c>
      <c r="F43">
        <f t="shared" si="30"/>
        <v>-4.3839650372484835E-2</v>
      </c>
      <c r="J43">
        <v>33</v>
      </c>
      <c r="K43">
        <f t="shared" si="20"/>
        <v>0.66000000000000025</v>
      </c>
      <c r="L43">
        <f t="shared" si="2"/>
        <v>-0.23663085712580303</v>
      </c>
      <c r="M43">
        <f t="shared" si="31"/>
        <v>-5.2109520604666358E-2</v>
      </c>
      <c r="Q43">
        <v>33</v>
      </c>
      <c r="R43">
        <f t="shared" si="21"/>
        <v>0.66000000000000025</v>
      </c>
      <c r="S43">
        <f t="shared" si="4"/>
        <v>-0.22586358062657583</v>
      </c>
      <c r="T43">
        <f t="shared" si="32"/>
        <v>-6.101453051215032E-2</v>
      </c>
      <c r="X43">
        <v>33</v>
      </c>
      <c r="Y43">
        <f t="shared" si="22"/>
        <v>0.66000000000000025</v>
      </c>
      <c r="Z43">
        <f t="shared" si="6"/>
        <v>-0.20347374934450527</v>
      </c>
      <c r="AA43">
        <f t="shared" si="33"/>
        <v>-7.0293750340293448E-2</v>
      </c>
      <c r="AE43">
        <v>33</v>
      </c>
      <c r="AF43">
        <f t="shared" si="23"/>
        <v>0.66000000000000025</v>
      </c>
      <c r="AG43">
        <f t="shared" si="8"/>
        <v>-0.16124623142811362</v>
      </c>
      <c r="AH43">
        <f t="shared" si="34"/>
        <v>-7.9229262412238058E-2</v>
      </c>
      <c r="AL43">
        <v>33</v>
      </c>
      <c r="AM43">
        <f t="shared" si="24"/>
        <v>0.66000000000000025</v>
      </c>
      <c r="AN43">
        <f t="shared" si="10"/>
        <v>-8.4362405575051674E-2</v>
      </c>
      <c r="AO43">
        <f t="shared" si="35"/>
        <v>-8.6005755611871987E-2</v>
      </c>
      <c r="AS43">
        <v>33</v>
      </c>
      <c r="AT43">
        <f t="shared" si="25"/>
        <v>0.66000000000000025</v>
      </c>
      <c r="AU43">
        <f t="shared" si="12"/>
        <v>5.3883030477696492E-2</v>
      </c>
      <c r="AV43">
        <f t="shared" si="36"/>
        <v>-8.6046831947088148E-2</v>
      </c>
      <c r="AZ43">
        <v>33</v>
      </c>
      <c r="BA43">
        <f t="shared" si="26"/>
        <v>0.66000000000000025</v>
      </c>
      <c r="BB43">
        <f t="shared" si="14"/>
        <v>0.29449500622797398</v>
      </c>
      <c r="BC43">
        <f t="shared" si="37"/>
        <v>-6.7527704804442645E-2</v>
      </c>
      <c r="BG43">
        <v>33</v>
      </c>
      <c r="BH43">
        <f t="shared" si="27"/>
        <v>0.66000000000000025</v>
      </c>
      <c r="BI43">
        <f t="shared" si="16"/>
        <v>0.60964591818706348</v>
      </c>
      <c r="BJ43">
        <f t="shared" si="38"/>
        <v>-1.8196787677643E-3</v>
      </c>
      <c r="BN43">
        <v>33</v>
      </c>
      <c r="BO43">
        <f t="shared" si="28"/>
        <v>0.66000000000000025</v>
      </c>
      <c r="BP43">
        <f t="shared" si="29"/>
        <v>-0.22137273287634499</v>
      </c>
      <c r="BQ43">
        <f t="shared" si="39"/>
        <v>8.2164326120384046E-2</v>
      </c>
    </row>
    <row r="44" spans="3:69" x14ac:dyDescent="0.25">
      <c r="C44">
        <v>34</v>
      </c>
      <c r="D44">
        <f t="shared" si="19"/>
        <v>0.68000000000000027</v>
      </c>
      <c r="E44">
        <f t="shared" si="0"/>
        <v>-0.23186314236713584</v>
      </c>
      <c r="F44">
        <f t="shared" si="30"/>
        <v>-4.8476913219827555E-2</v>
      </c>
      <c r="J44">
        <v>34</v>
      </c>
      <c r="K44">
        <f t="shared" si="20"/>
        <v>0.68000000000000027</v>
      </c>
      <c r="L44">
        <f t="shared" si="2"/>
        <v>-0.22528769669455612</v>
      </c>
      <c r="M44">
        <f t="shared" si="31"/>
        <v>-5.6615274538557483E-2</v>
      </c>
      <c r="Q44">
        <v>34</v>
      </c>
      <c r="R44">
        <f t="shared" si="21"/>
        <v>0.68000000000000027</v>
      </c>
      <c r="S44">
        <f t="shared" si="4"/>
        <v>-0.21092429394055867</v>
      </c>
      <c r="T44">
        <f t="shared" si="32"/>
        <v>-6.523301639096149E-2</v>
      </c>
      <c r="X44">
        <v>34</v>
      </c>
      <c r="Y44">
        <f t="shared" si="22"/>
        <v>0.68000000000000027</v>
      </c>
      <c r="Z44">
        <f t="shared" si="6"/>
        <v>-0.18380770427130075</v>
      </c>
      <c r="AA44">
        <f t="shared" si="33"/>
        <v>-7.3969904425719463E-2</v>
      </c>
      <c r="AE44">
        <v>34</v>
      </c>
      <c r="AF44">
        <f t="shared" si="23"/>
        <v>0.68000000000000027</v>
      </c>
      <c r="AG44">
        <f t="shared" si="8"/>
        <v>-0.13539174149104874</v>
      </c>
      <c r="AH44">
        <f t="shared" si="34"/>
        <v>-8.1937097242059026E-2</v>
      </c>
      <c r="AL44">
        <v>34</v>
      </c>
      <c r="AM44">
        <f t="shared" si="24"/>
        <v>0.68000000000000027</v>
      </c>
      <c r="AN44">
        <f t="shared" si="10"/>
        <v>-5.068969800813148E-2</v>
      </c>
      <c r="AO44">
        <f t="shared" si="35"/>
        <v>-8.7019549572034616E-2</v>
      </c>
      <c r="AS44">
        <v>34</v>
      </c>
      <c r="AT44">
        <f t="shared" si="25"/>
        <v>0.68000000000000027</v>
      </c>
      <c r="AU44">
        <f t="shared" si="12"/>
        <v>9.5993967909859146E-2</v>
      </c>
      <c r="AV44">
        <f t="shared" si="36"/>
        <v>-8.4126952588890969E-2</v>
      </c>
      <c r="AZ44">
        <v>34</v>
      </c>
      <c r="BA44">
        <f t="shared" si="26"/>
        <v>0.68000000000000027</v>
      </c>
      <c r="BB44">
        <f t="shared" si="14"/>
        <v>0.33857958465456867</v>
      </c>
      <c r="BC44">
        <f t="shared" si="37"/>
        <v>-6.0756113111351269E-2</v>
      </c>
      <c r="BG44">
        <v>34</v>
      </c>
      <c r="BH44">
        <f t="shared" si="27"/>
        <v>0.68000000000000027</v>
      </c>
      <c r="BI44">
        <f t="shared" si="16"/>
        <v>0.61142920239532783</v>
      </c>
      <c r="BJ44">
        <f t="shared" si="38"/>
        <v>1.0408905280142256E-2</v>
      </c>
      <c r="BN44">
        <v>34</v>
      </c>
      <c r="BO44">
        <f t="shared" si="28"/>
        <v>0.68000000000000027</v>
      </c>
      <c r="BP44">
        <f t="shared" si="29"/>
        <v>-0.38223367467748437</v>
      </c>
      <c r="BQ44">
        <f t="shared" si="39"/>
        <v>7.4519652626834354E-2</v>
      </c>
    </row>
    <row r="45" spans="3:69" x14ac:dyDescent="0.25">
      <c r="C45">
        <v>35</v>
      </c>
      <c r="D45">
        <f t="shared" si="19"/>
        <v>0.70000000000000029</v>
      </c>
      <c r="E45">
        <f t="shared" si="0"/>
        <v>-0.22236538836744435</v>
      </c>
      <c r="F45">
        <f t="shared" si="30"/>
        <v>-5.2924220987176446E-2</v>
      </c>
      <c r="J45">
        <v>35</v>
      </c>
      <c r="K45">
        <f t="shared" si="20"/>
        <v>0.70000000000000029</v>
      </c>
      <c r="L45">
        <f t="shared" si="2"/>
        <v>-0.21296473359017928</v>
      </c>
      <c r="M45">
        <f t="shared" si="31"/>
        <v>-6.0874569210361072E-2</v>
      </c>
      <c r="Q45">
        <v>35</v>
      </c>
      <c r="R45">
        <f t="shared" si="21"/>
        <v>0.70000000000000029</v>
      </c>
      <c r="S45">
        <f t="shared" si="4"/>
        <v>-0.19495353740088989</v>
      </c>
      <c r="T45">
        <f t="shared" si="32"/>
        <v>-6.9132087138979281E-2</v>
      </c>
      <c r="X45">
        <v>35</v>
      </c>
      <c r="Y45">
        <f t="shared" si="22"/>
        <v>0.70000000000000029</v>
      </c>
      <c r="Z45">
        <f t="shared" si="6"/>
        <v>-0.16311501325585495</v>
      </c>
      <c r="AA45">
        <f t="shared" si="33"/>
        <v>-7.7232204690836567E-2</v>
      </c>
      <c r="AE45">
        <v>35</v>
      </c>
      <c r="AF45">
        <f t="shared" si="23"/>
        <v>0.70000000000000029</v>
      </c>
      <c r="AG45">
        <f t="shared" si="8"/>
        <v>-0.10865556290079906</v>
      </c>
      <c r="AH45">
        <f t="shared" si="34"/>
        <v>-8.4110208500075001E-2</v>
      </c>
      <c r="AL45">
        <v>35</v>
      </c>
      <c r="AM45">
        <f t="shared" si="24"/>
        <v>0.70000000000000029</v>
      </c>
      <c r="AN45">
        <f t="shared" si="10"/>
        <v>-1.6621069483557772E-2</v>
      </c>
      <c r="AO45">
        <f t="shared" si="35"/>
        <v>-8.7351970961705772E-2</v>
      </c>
      <c r="AS45">
        <v>35</v>
      </c>
      <c r="AT45">
        <f t="shared" si="25"/>
        <v>0.70000000000000029</v>
      </c>
      <c r="AU45">
        <f t="shared" si="12"/>
        <v>0.13716756792460699</v>
      </c>
      <c r="AV45">
        <f t="shared" si="36"/>
        <v>-8.1383601230398825E-2</v>
      </c>
      <c r="AZ45">
        <v>35</v>
      </c>
      <c r="BA45">
        <f t="shared" si="26"/>
        <v>0.70000000000000029</v>
      </c>
      <c r="BB45">
        <f t="shared" si="14"/>
        <v>0.3782491626192071</v>
      </c>
      <c r="BC45">
        <f t="shared" si="37"/>
        <v>-5.3191129858967123E-2</v>
      </c>
      <c r="BG45">
        <v>35</v>
      </c>
      <c r="BH45">
        <f t="shared" si="27"/>
        <v>0.70000000000000029</v>
      </c>
      <c r="BI45">
        <f t="shared" si="16"/>
        <v>0.60122865941994708</v>
      </c>
      <c r="BJ45">
        <f t="shared" si="38"/>
        <v>2.2433478468541199E-2</v>
      </c>
      <c r="BN45">
        <v>35</v>
      </c>
      <c r="BO45">
        <f t="shared" si="28"/>
        <v>0.70000000000000029</v>
      </c>
      <c r="BP45">
        <f t="shared" si="29"/>
        <v>-0.52815704984765066</v>
      </c>
      <c r="BQ45">
        <f t="shared" si="39"/>
        <v>6.3956511629881335E-2</v>
      </c>
    </row>
    <row r="46" spans="3:69" x14ac:dyDescent="0.25">
      <c r="C46">
        <v>36</v>
      </c>
      <c r="D46">
        <f t="shared" si="19"/>
        <v>0.72000000000000031</v>
      </c>
      <c r="E46">
        <f t="shared" si="0"/>
        <v>-0.21199708286036678</v>
      </c>
      <c r="F46">
        <f t="shared" si="30"/>
        <v>-5.716416264438378E-2</v>
      </c>
      <c r="J46">
        <v>36</v>
      </c>
      <c r="K46">
        <f t="shared" si="20"/>
        <v>0.72000000000000031</v>
      </c>
      <c r="L46">
        <f t="shared" si="2"/>
        <v>-0.19971579151997892</v>
      </c>
      <c r="M46">
        <f t="shared" si="31"/>
        <v>-6.4868885040760646E-2</v>
      </c>
      <c r="Q46">
        <v>36</v>
      </c>
      <c r="R46">
        <f t="shared" si="21"/>
        <v>0.72000000000000031</v>
      </c>
      <c r="S46">
        <f t="shared" si="4"/>
        <v>-0.17802966412955115</v>
      </c>
      <c r="T46">
        <f t="shared" si="32"/>
        <v>-7.2692680421570302E-2</v>
      </c>
      <c r="X46">
        <v>36</v>
      </c>
      <c r="Y46">
        <f t="shared" si="22"/>
        <v>0.72000000000000031</v>
      </c>
      <c r="Z46">
        <f t="shared" si="6"/>
        <v>-0.1415114877306842</v>
      </c>
      <c r="AA46">
        <f t="shared" si="33"/>
        <v>-8.0062434445450248E-2</v>
      </c>
      <c r="AE46">
        <v>36</v>
      </c>
      <c r="AF46">
        <f t="shared" si="23"/>
        <v>0.72000000000000031</v>
      </c>
      <c r="AG46">
        <f t="shared" si="8"/>
        <v>-8.1211946619639902E-2</v>
      </c>
      <c r="AH46">
        <f t="shared" si="34"/>
        <v>-8.5734447432467803E-2</v>
      </c>
      <c r="AL46">
        <v>36</v>
      </c>
      <c r="AM46">
        <f t="shared" si="24"/>
        <v>0.72000000000000031</v>
      </c>
      <c r="AN46">
        <f t="shared" si="10"/>
        <v>1.7577373275509234E-2</v>
      </c>
      <c r="AO46">
        <f t="shared" si="35"/>
        <v>-8.7000423496195592E-2</v>
      </c>
      <c r="AS46">
        <v>36</v>
      </c>
      <c r="AT46">
        <f t="shared" si="25"/>
        <v>0.72000000000000031</v>
      </c>
      <c r="AU46">
        <f t="shared" si="12"/>
        <v>0.17700152654557141</v>
      </c>
      <c r="AV46">
        <f t="shared" si="36"/>
        <v>-7.7843570699487399E-2</v>
      </c>
      <c r="AZ46">
        <v>36</v>
      </c>
      <c r="BA46">
        <f t="shared" si="26"/>
        <v>0.72000000000000031</v>
      </c>
      <c r="BB46">
        <f t="shared" si="14"/>
        <v>0.41298431604539843</v>
      </c>
      <c r="BC46">
        <f t="shared" si="37"/>
        <v>-4.4931443538059154E-2</v>
      </c>
      <c r="BG46">
        <v>36</v>
      </c>
      <c r="BH46">
        <f t="shared" si="27"/>
        <v>0.72000000000000031</v>
      </c>
      <c r="BI46">
        <f t="shared" si="16"/>
        <v>0.57924569449036756</v>
      </c>
      <c r="BJ46">
        <f t="shared" si="38"/>
        <v>3.4018392358348554E-2</v>
      </c>
      <c r="BN46">
        <v>36</v>
      </c>
      <c r="BO46">
        <f t="shared" si="28"/>
        <v>0.72000000000000031</v>
      </c>
      <c r="BP46">
        <f t="shared" si="29"/>
        <v>-0.65342637085933331</v>
      </c>
      <c r="BQ46">
        <f t="shared" si="39"/>
        <v>5.0887984212694665E-2</v>
      </c>
    </row>
    <row r="47" spans="3:69" x14ac:dyDescent="0.25">
      <c r="C47">
        <v>37</v>
      </c>
      <c r="D47">
        <f t="shared" si="19"/>
        <v>0.74000000000000032</v>
      </c>
      <c r="E47">
        <f t="shared" si="0"/>
        <v>-0.20079900804354567</v>
      </c>
      <c r="F47">
        <f t="shared" si="30"/>
        <v>-6.1180142805254696E-2</v>
      </c>
      <c r="J47">
        <v>37</v>
      </c>
      <c r="K47">
        <f t="shared" si="20"/>
        <v>0.74000000000000032</v>
      </c>
      <c r="L47">
        <f t="shared" si="2"/>
        <v>-0.18559869547632654</v>
      </c>
      <c r="M47">
        <f t="shared" si="31"/>
        <v>-6.8580858950287177E-2</v>
      </c>
      <c r="Q47">
        <v>37</v>
      </c>
      <c r="R47">
        <f t="shared" si="21"/>
        <v>0.74000000000000032</v>
      </c>
      <c r="S47">
        <f t="shared" si="4"/>
        <v>-0.16023563836784754</v>
      </c>
      <c r="T47">
        <f t="shared" si="32"/>
        <v>-7.5897393188927256E-2</v>
      </c>
      <c r="X47">
        <v>37</v>
      </c>
      <c r="Y47">
        <f t="shared" si="22"/>
        <v>0.74000000000000032</v>
      </c>
      <c r="Z47">
        <f t="shared" si="6"/>
        <v>-0.11911794772964696</v>
      </c>
      <c r="AA47">
        <f t="shared" si="33"/>
        <v>-8.2444793400043181E-2</v>
      </c>
      <c r="AE47">
        <v>37</v>
      </c>
      <c r="AF47">
        <f t="shared" si="23"/>
        <v>0.74000000000000032</v>
      </c>
      <c r="AG47">
        <f t="shared" si="8"/>
        <v>-5.3239657765040707E-2</v>
      </c>
      <c r="AH47">
        <f t="shared" si="34"/>
        <v>-8.6799240587768611E-2</v>
      </c>
      <c r="AL47">
        <v>37</v>
      </c>
      <c r="AM47">
        <f t="shared" si="24"/>
        <v>0.74000000000000032</v>
      </c>
      <c r="AN47">
        <f t="shared" si="10"/>
        <v>5.163853274096044E-2</v>
      </c>
      <c r="AO47">
        <f t="shared" si="35"/>
        <v>-8.5967652841376377E-2</v>
      </c>
      <c r="AS47">
        <v>37</v>
      </c>
      <c r="AT47">
        <f t="shared" si="25"/>
        <v>0.74000000000000032</v>
      </c>
      <c r="AU47">
        <f t="shared" si="12"/>
        <v>0.21510636548126288</v>
      </c>
      <c r="AV47">
        <f t="shared" si="36"/>
        <v>-7.3541443389862141E-2</v>
      </c>
      <c r="AZ47">
        <v>37</v>
      </c>
      <c r="BA47">
        <f t="shared" si="26"/>
        <v>0.74000000000000032</v>
      </c>
      <c r="BB47">
        <f t="shared" si="14"/>
        <v>0.44232964960161758</v>
      </c>
      <c r="BC47">
        <f t="shared" si="37"/>
        <v>-3.6084850546026802E-2</v>
      </c>
      <c r="BG47">
        <v>37</v>
      </c>
      <c r="BH47">
        <f t="shared" si="27"/>
        <v>0.74000000000000032</v>
      </c>
      <c r="BI47">
        <f t="shared" si="16"/>
        <v>0.54591409968427307</v>
      </c>
      <c r="BJ47">
        <f t="shared" si="38"/>
        <v>4.4936674352034016E-2</v>
      </c>
      <c r="BN47">
        <v>37</v>
      </c>
      <c r="BO47" s="4">
        <f t="shared" si="28"/>
        <v>0.74000000000000032</v>
      </c>
      <c r="BP47">
        <f t="shared" si="29"/>
        <v>-0.75312377772900185</v>
      </c>
      <c r="BQ47">
        <f t="shared" si="39"/>
        <v>3.5825508658114624E-2</v>
      </c>
    </row>
    <row r="48" spans="3:69" x14ac:dyDescent="0.25">
      <c r="C48">
        <v>38</v>
      </c>
      <c r="D48">
        <f t="shared" si="19"/>
        <v>0.76000000000000034</v>
      </c>
      <c r="E48">
        <f t="shared" si="0"/>
        <v>-0.18881517925121039</v>
      </c>
      <c r="F48">
        <f t="shared" si="30"/>
        <v>-6.4956446390278907E-2</v>
      </c>
      <c r="J48">
        <v>38</v>
      </c>
      <c r="K48">
        <f t="shared" si="20"/>
        <v>0.76000000000000034</v>
      </c>
      <c r="L48">
        <f t="shared" si="2"/>
        <v>-0.17067501334925292</v>
      </c>
      <c r="M48">
        <f t="shared" si="31"/>
        <v>-7.1994359217272236E-2</v>
      </c>
      <c r="Q48">
        <v>38</v>
      </c>
      <c r="R48">
        <f t="shared" si="21"/>
        <v>0.76000000000000034</v>
      </c>
      <c r="S48">
        <f t="shared" si="4"/>
        <v>-0.14165862424624981</v>
      </c>
      <c r="T48">
        <f t="shared" si="32"/>
        <v>-7.8730565673852254E-2</v>
      </c>
      <c r="X48">
        <v>38</v>
      </c>
      <c r="Y48">
        <f t="shared" si="22"/>
        <v>0.76000000000000034</v>
      </c>
      <c r="Z48">
        <f t="shared" si="6"/>
        <v>-9.6059548184005E-2</v>
      </c>
      <c r="AA48">
        <f t="shared" si="33"/>
        <v>-8.4365984363723279E-2</v>
      </c>
      <c r="AE48">
        <v>38</v>
      </c>
      <c r="AF48">
        <f t="shared" si="23"/>
        <v>0.76000000000000034</v>
      </c>
      <c r="AG48">
        <f t="shared" si="8"/>
        <v>-2.4920829972589327E-2</v>
      </c>
      <c r="AH48">
        <f t="shared" si="34"/>
        <v>-8.7297657187220393E-2</v>
      </c>
      <c r="AL48">
        <v>38</v>
      </c>
      <c r="AM48">
        <f t="shared" si="24"/>
        <v>0.76000000000000034</v>
      </c>
      <c r="AN48">
        <f t="shared" si="10"/>
        <v>8.5296359205142266E-2</v>
      </c>
      <c r="AO48">
        <f t="shared" si="35"/>
        <v>-8.4261725657273537E-2</v>
      </c>
      <c r="AS48">
        <v>38</v>
      </c>
      <c r="AT48">
        <f t="shared" si="25"/>
        <v>0.76000000000000034</v>
      </c>
      <c r="AU48">
        <f t="shared" si="12"/>
        <v>0.25110919963581552</v>
      </c>
      <c r="AV48">
        <f t="shared" si="36"/>
        <v>-6.8519259397145829E-2</v>
      </c>
      <c r="AZ48">
        <v>38</v>
      </c>
      <c r="BA48">
        <f t="shared" si="26"/>
        <v>0.76000000000000034</v>
      </c>
      <c r="BB48">
        <f t="shared" si="14"/>
        <v>0.4658999692977196</v>
      </c>
      <c r="BC48">
        <f t="shared" si="37"/>
        <v>-2.6766851160072408E-2</v>
      </c>
      <c r="BG48">
        <v>38</v>
      </c>
      <c r="BH48">
        <f t="shared" si="27"/>
        <v>0.76000000000000034</v>
      </c>
      <c r="BI48">
        <f t="shared" si="16"/>
        <v>0.50189097832645346</v>
      </c>
      <c r="BJ48">
        <f t="shared" si="38"/>
        <v>5.4974493918563086E-2</v>
      </c>
      <c r="BN48">
        <v>38</v>
      </c>
      <c r="BO48">
        <f t="shared" si="28"/>
        <v>0.76000000000000034</v>
      </c>
      <c r="BP48">
        <f t="shared" si="29"/>
        <v>-0.82332675524830823</v>
      </c>
      <c r="BQ48">
        <f t="shared" si="39"/>
        <v>1.9358973553148459E-2</v>
      </c>
    </row>
    <row r="49" spans="3:69" x14ac:dyDescent="0.25">
      <c r="C49">
        <v>39</v>
      </c>
      <c r="D49">
        <f t="shared" si="19"/>
        <v>0.78000000000000036</v>
      </c>
      <c r="E49">
        <f t="shared" si="0"/>
        <v>-0.17609266693214673</v>
      </c>
      <c r="F49">
        <f t="shared" si="30"/>
        <v>-6.8478299728921846E-2</v>
      </c>
      <c r="J49">
        <v>39</v>
      </c>
      <c r="K49">
        <f t="shared" si="20"/>
        <v>0.78000000000000036</v>
      </c>
      <c r="L49">
        <f t="shared" si="2"/>
        <v>-0.15500978261281201</v>
      </c>
      <c r="M49">
        <f t="shared" si="31"/>
        <v>-7.5094554869528471E-2</v>
      </c>
      <c r="Q49">
        <v>39</v>
      </c>
      <c r="R49">
        <f t="shared" si="21"/>
        <v>0.78000000000000036</v>
      </c>
      <c r="S49">
        <f t="shared" si="4"/>
        <v>-0.12238955662011364</v>
      </c>
      <c r="T49">
        <f t="shared" si="32"/>
        <v>-8.1178356806254529E-2</v>
      </c>
      <c r="X49">
        <v>39</v>
      </c>
      <c r="Y49">
        <f t="shared" si="22"/>
        <v>0.78000000000000036</v>
      </c>
      <c r="Z49">
        <f t="shared" si="6"/>
        <v>-7.24650852226007E-2</v>
      </c>
      <c r="AA49">
        <f t="shared" si="33"/>
        <v>-8.5815286068175289E-2</v>
      </c>
      <c r="AE49">
        <v>39</v>
      </c>
      <c r="AF49">
        <f t="shared" si="23"/>
        <v>0.78000000000000036</v>
      </c>
      <c r="AG49">
        <f t="shared" si="8"/>
        <v>3.5601974328004805E-3</v>
      </c>
      <c r="AH49">
        <f t="shared" si="34"/>
        <v>-8.7226453238564386E-2</v>
      </c>
      <c r="AL49">
        <v>39</v>
      </c>
      <c r="AM49">
        <f t="shared" si="24"/>
        <v>0.78000000000000036</v>
      </c>
      <c r="AN49">
        <f t="shared" si="10"/>
        <v>0.11828788311893806</v>
      </c>
      <c r="AO49">
        <f t="shared" si="35"/>
        <v>-8.1895967994894778E-2</v>
      </c>
      <c r="AS49">
        <v>39</v>
      </c>
      <c r="AT49">
        <f t="shared" si="25"/>
        <v>0.78000000000000036</v>
      </c>
      <c r="AU49">
        <f t="shared" si="12"/>
        <v>0.28465737153139276</v>
      </c>
      <c r="AV49">
        <f t="shared" si="36"/>
        <v>-6.2826111966517967E-2</v>
      </c>
      <c r="AZ49">
        <v>39</v>
      </c>
      <c r="BA49">
        <f t="shared" si="26"/>
        <v>0.78000000000000036</v>
      </c>
      <c r="BB49">
        <f t="shared" si="14"/>
        <v>0.4833855572477761</v>
      </c>
      <c r="BC49">
        <f t="shared" si="37"/>
        <v>-1.7099140015116886E-2</v>
      </c>
      <c r="BG49">
        <v>39</v>
      </c>
      <c r="BH49">
        <f t="shared" si="27"/>
        <v>0.78000000000000036</v>
      </c>
      <c r="BI49">
        <f t="shared" si="16"/>
        <v>0.44804310698039651</v>
      </c>
      <c r="BJ49">
        <f t="shared" si="38"/>
        <v>6.3935356058171022E-2</v>
      </c>
      <c r="BN49">
        <v>39</v>
      </c>
      <c r="BO49">
        <f t="shared" si="28"/>
        <v>0.78000000000000036</v>
      </c>
      <c r="BP49">
        <f t="shared" si="29"/>
        <v>-0.86126797343803752</v>
      </c>
      <c r="BQ49">
        <f t="shared" si="39"/>
        <v>2.1336140843877076E-3</v>
      </c>
    </row>
    <row r="50" spans="3:69" x14ac:dyDescent="0.25">
      <c r="C50">
        <v>40</v>
      </c>
      <c r="D50">
        <f t="shared" si="19"/>
        <v>0.80000000000000038</v>
      </c>
      <c r="E50">
        <f t="shared" si="0"/>
        <v>-0.16268140744200715</v>
      </c>
      <c r="F50">
        <f t="shared" si="30"/>
        <v>-7.1731927877761989E-2</v>
      </c>
      <c r="J50">
        <v>40</v>
      </c>
      <c r="K50">
        <f t="shared" si="20"/>
        <v>0.80000000000000038</v>
      </c>
      <c r="L50">
        <f t="shared" si="2"/>
        <v>-0.13867122348474314</v>
      </c>
      <c r="M50">
        <f t="shared" si="31"/>
        <v>-7.7867979339223334E-2</v>
      </c>
      <c r="Q50">
        <v>40</v>
      </c>
      <c r="R50">
        <f t="shared" si="21"/>
        <v>0.80000000000000038</v>
      </c>
      <c r="S50">
        <f t="shared" si="4"/>
        <v>-0.10252269617889284</v>
      </c>
      <c r="T50">
        <f t="shared" si="32"/>
        <v>-8.3228810729832389E-2</v>
      </c>
      <c r="X50">
        <v>40</v>
      </c>
      <c r="Y50">
        <f t="shared" si="22"/>
        <v>0.80000000000000038</v>
      </c>
      <c r="Z50">
        <f t="shared" si="6"/>
        <v>-4.8466286029801083E-2</v>
      </c>
      <c r="AA50">
        <f t="shared" si="33"/>
        <v>-8.678461178877131E-2</v>
      </c>
      <c r="AE50">
        <v>40</v>
      </c>
      <c r="AF50">
        <f t="shared" si="23"/>
        <v>0.80000000000000038</v>
      </c>
      <c r="AG50">
        <f t="shared" si="8"/>
        <v>3.2018053383856701E-2</v>
      </c>
      <c r="AH50">
        <f t="shared" si="34"/>
        <v>-8.6586092170887252E-2</v>
      </c>
      <c r="AL50">
        <v>40</v>
      </c>
      <c r="AM50">
        <f t="shared" si="24"/>
        <v>0.80000000000000038</v>
      </c>
      <c r="AN50">
        <f t="shared" si="10"/>
        <v>0.15035522882621488</v>
      </c>
      <c r="AO50">
        <f t="shared" si="35"/>
        <v>-7.8888863418370481E-2</v>
      </c>
      <c r="AS50">
        <v>40</v>
      </c>
      <c r="AT50">
        <f t="shared" si="25"/>
        <v>0.80000000000000038</v>
      </c>
      <c r="AU50">
        <f t="shared" si="12"/>
        <v>0.31542191850975543</v>
      </c>
      <c r="AV50">
        <f t="shared" si="36"/>
        <v>-5.6517673596322857E-2</v>
      </c>
      <c r="AZ50">
        <v>40</v>
      </c>
      <c r="BA50">
        <f t="shared" si="26"/>
        <v>0.80000000000000038</v>
      </c>
      <c r="BB50">
        <f t="shared" si="14"/>
        <v>0.49455645101366624</v>
      </c>
      <c r="BC50">
        <f t="shared" si="37"/>
        <v>-7.2080109948435608E-3</v>
      </c>
      <c r="BG50">
        <v>40</v>
      </c>
      <c r="BH50">
        <f t="shared" si="27"/>
        <v>0.80000000000000038</v>
      </c>
      <c r="BI50">
        <f t="shared" si="16"/>
        <v>0.38542913656090327</v>
      </c>
      <c r="BJ50">
        <f t="shared" si="38"/>
        <v>7.1643938789389086E-2</v>
      </c>
      <c r="BN50">
        <v>40</v>
      </c>
      <c r="BO50">
        <f t="shared" si="28"/>
        <v>0.80000000000000038</v>
      </c>
      <c r="BP50">
        <f t="shared" si="29"/>
        <v>-0.86544985387056705</v>
      </c>
      <c r="BQ50">
        <f t="shared" si="39"/>
        <v>-1.5175382993023633E-2</v>
      </c>
    </row>
    <row r="51" spans="3:69" x14ac:dyDescent="0.25">
      <c r="C51">
        <v>41</v>
      </c>
      <c r="D51">
        <f t="shared" si="19"/>
        <v>0.8200000000000004</v>
      </c>
      <c r="E51">
        <f t="shared" si="0"/>
        <v>-0.14863400356159484</v>
      </c>
      <c r="F51">
        <f t="shared" si="30"/>
        <v>-7.470460794899389E-2</v>
      </c>
      <c r="J51">
        <v>41</v>
      </c>
      <c r="K51">
        <f t="shared" si="20"/>
        <v>0.8200000000000004</v>
      </c>
      <c r="L51">
        <f t="shared" si="2"/>
        <v>-0.12173043995636054</v>
      </c>
      <c r="M51">
        <f t="shared" si="31"/>
        <v>-8.0302588138350547E-2</v>
      </c>
      <c r="Q51">
        <v>41</v>
      </c>
      <c r="R51">
        <f t="shared" si="21"/>
        <v>0.8200000000000004</v>
      </c>
      <c r="S51">
        <f t="shared" si="4"/>
        <v>-8.2155170993671298E-2</v>
      </c>
      <c r="T51">
        <f t="shared" si="32"/>
        <v>-8.487191414970581E-2</v>
      </c>
      <c r="X51">
        <v>41</v>
      </c>
      <c r="Y51">
        <f t="shared" si="22"/>
        <v>0.8200000000000004</v>
      </c>
      <c r="Z51">
        <f t="shared" si="6"/>
        <v>-2.4197085710750788E-2</v>
      </c>
      <c r="AA51">
        <f t="shared" si="33"/>
        <v>-8.7268553502986332E-2</v>
      </c>
      <c r="AE51">
        <v>41</v>
      </c>
      <c r="AF51">
        <f t="shared" si="23"/>
        <v>0.8200000000000004</v>
      </c>
      <c r="AG51">
        <f t="shared" si="8"/>
        <v>6.0267514180313952E-2</v>
      </c>
      <c r="AH51">
        <f t="shared" si="34"/>
        <v>-8.5380741887280967E-2</v>
      </c>
      <c r="AL51">
        <v>41</v>
      </c>
      <c r="AM51">
        <f t="shared" si="24"/>
        <v>0.8200000000000004</v>
      </c>
      <c r="AN51">
        <f t="shared" si="10"/>
        <v>0.18124759713972585</v>
      </c>
      <c r="AO51">
        <f t="shared" si="35"/>
        <v>-7.5263911475575956E-2</v>
      </c>
      <c r="AS51">
        <v>41</v>
      </c>
      <c r="AT51">
        <f t="shared" si="25"/>
        <v>0.8200000000000004</v>
      </c>
      <c r="AU51">
        <f t="shared" si="12"/>
        <v>0.34310083752607029</v>
      </c>
      <c r="AV51">
        <f t="shared" si="36"/>
        <v>-4.9655656845801449E-2</v>
      </c>
      <c r="AZ51">
        <v>41</v>
      </c>
      <c r="BA51">
        <f t="shared" si="26"/>
        <v>0.8200000000000004</v>
      </c>
      <c r="BB51">
        <f t="shared" si="14"/>
        <v>0.49926564408536422</v>
      </c>
      <c r="BC51">
        <f t="shared" si="37"/>
        <v>2.7773018868637242E-3</v>
      </c>
      <c r="BG51">
        <v>41</v>
      </c>
      <c r="BH51">
        <f t="shared" si="27"/>
        <v>0.8200000000000004</v>
      </c>
      <c r="BI51">
        <f t="shared" si="16"/>
        <v>0.31527812498720237</v>
      </c>
      <c r="BJ51">
        <f t="shared" si="38"/>
        <v>7.7949501289133138E-2</v>
      </c>
      <c r="BN51">
        <v>41</v>
      </c>
      <c r="BO51">
        <f t="shared" si="28"/>
        <v>0.8200000000000004</v>
      </c>
      <c r="BP51">
        <f t="shared" si="29"/>
        <v>-0.83570724481696779</v>
      </c>
      <c r="BQ51">
        <f t="shared" si="39"/>
        <v>-3.1889527889362987E-2</v>
      </c>
    </row>
    <row r="52" spans="3:69" x14ac:dyDescent="0.25">
      <c r="C52">
        <v>42</v>
      </c>
      <c r="D52">
        <f t="shared" si="19"/>
        <v>0.84000000000000041</v>
      </c>
      <c r="E52">
        <f t="shared" si="0"/>
        <v>-0.13400551565947527</v>
      </c>
      <c r="F52">
        <f t="shared" si="30"/>
        <v>-7.7384718262183391E-2</v>
      </c>
      <c r="J52">
        <v>42</v>
      </c>
      <c r="K52">
        <f t="shared" si="20"/>
        <v>0.84000000000000041</v>
      </c>
      <c r="L52">
        <f t="shared" si="2"/>
        <v>-0.10426111007521995</v>
      </c>
      <c r="M52">
        <f t="shared" si="31"/>
        <v>-8.2387810339854942E-2</v>
      </c>
      <c r="Q52">
        <v>42</v>
      </c>
      <c r="R52">
        <f t="shared" si="21"/>
        <v>0.84000000000000041</v>
      </c>
      <c r="S52">
        <f t="shared" si="4"/>
        <v>-6.138650661519289E-2</v>
      </c>
      <c r="T52">
        <f t="shared" si="32"/>
        <v>-8.6099644282009669E-2</v>
      </c>
      <c r="X52">
        <v>42</v>
      </c>
      <c r="Y52">
        <f t="shared" si="22"/>
        <v>0.84000000000000041</v>
      </c>
      <c r="Z52">
        <f t="shared" si="6"/>
        <v>2.0710548363061729E-4</v>
      </c>
      <c r="AA52">
        <f t="shared" si="33"/>
        <v>-8.7264411393313715E-2</v>
      </c>
      <c r="AE52">
        <v>42</v>
      </c>
      <c r="AF52">
        <f t="shared" si="23"/>
        <v>0.84000000000000041</v>
      </c>
      <c r="AG52">
        <f t="shared" si="8"/>
        <v>8.8124681862420978E-2</v>
      </c>
      <c r="AH52">
        <f t="shared" si="34"/>
        <v>-8.3618248250032542E-2</v>
      </c>
      <c r="AL52">
        <v>42</v>
      </c>
      <c r="AM52">
        <f t="shared" si="24"/>
        <v>0.84000000000000041</v>
      </c>
      <c r="AN52">
        <f t="shared" si="10"/>
        <v>0.21072320383894569</v>
      </c>
      <c r="AO52">
        <f t="shared" si="35"/>
        <v>-7.1049447398797039E-2</v>
      </c>
      <c r="AS52">
        <v>42</v>
      </c>
      <c r="AT52">
        <f t="shared" si="25"/>
        <v>0.84000000000000041</v>
      </c>
      <c r="AU52">
        <f t="shared" si="12"/>
        <v>0.36742211174081724</v>
      </c>
      <c r="AV52">
        <f t="shared" si="36"/>
        <v>-4.2307214610985105E-2</v>
      </c>
      <c r="AZ52">
        <v>42</v>
      </c>
      <c r="BA52">
        <f t="shared" si="26"/>
        <v>0.84000000000000041</v>
      </c>
      <c r="BB52">
        <f t="shared" si="14"/>
        <v>0.49745114251861317</v>
      </c>
      <c r="BC52">
        <f t="shared" si="37"/>
        <v>1.2726324737235988E-2</v>
      </c>
      <c r="BG52">
        <v>42</v>
      </c>
      <c r="BH52">
        <f t="shared" si="27"/>
        <v>0.84000000000000041</v>
      </c>
      <c r="BI52">
        <f t="shared" si="16"/>
        <v>0.23896494993759609</v>
      </c>
      <c r="BJ52">
        <f t="shared" si="38"/>
        <v>8.2728800287885054E-2</v>
      </c>
      <c r="BN52">
        <v>42</v>
      </c>
      <c r="BO52">
        <f t="shared" si="28"/>
        <v>0.84000000000000041</v>
      </c>
      <c r="BP52">
        <f t="shared" si="29"/>
        <v>-0.77321436334980931</v>
      </c>
      <c r="BQ52">
        <f t="shared" si="39"/>
        <v>-4.7353815156359169E-2</v>
      </c>
    </row>
    <row r="53" spans="3:69" x14ac:dyDescent="0.25">
      <c r="C53">
        <v>43</v>
      </c>
      <c r="D53">
        <f t="shared" si="19"/>
        <v>0.86000000000000043</v>
      </c>
      <c r="E53">
        <f t="shared" si="0"/>
        <v>-0.11885324441562878</v>
      </c>
      <c r="F53">
        <f t="shared" si="30"/>
        <v>-7.9761783150495966E-2</v>
      </c>
      <c r="J53">
        <v>43</v>
      </c>
      <c r="K53">
        <f t="shared" si="20"/>
        <v>0.86000000000000043</v>
      </c>
      <c r="L53">
        <f t="shared" si="2"/>
        <v>-8.6339166839642129E-2</v>
      </c>
      <c r="M53">
        <f t="shared" si="31"/>
        <v>-8.4114593676647781E-2</v>
      </c>
      <c r="Q53">
        <v>43</v>
      </c>
      <c r="R53">
        <f t="shared" si="21"/>
        <v>0.86000000000000043</v>
      </c>
      <c r="S53">
        <f t="shared" si="4"/>
        <v>-4.0318146777507793E-2</v>
      </c>
      <c r="T53">
        <f t="shared" si="32"/>
        <v>-8.6906007217559825E-2</v>
      </c>
      <c r="X53">
        <v>43</v>
      </c>
      <c r="Y53">
        <f t="shared" si="22"/>
        <v>0.86000000000000043</v>
      </c>
      <c r="Z53">
        <f t="shared" si="6"/>
        <v>2.4610141300659496E-2</v>
      </c>
      <c r="AA53">
        <f t="shared" si="33"/>
        <v>-8.6772208567300529E-2</v>
      </c>
      <c r="AE53">
        <v>43</v>
      </c>
      <c r="AF53">
        <f t="shared" si="23"/>
        <v>0.86000000000000043</v>
      </c>
      <c r="AG53">
        <f t="shared" si="8"/>
        <v>0.11540815594202429</v>
      </c>
      <c r="AH53">
        <f t="shared" si="34"/>
        <v>-8.1310085131192061E-2</v>
      </c>
      <c r="AL53">
        <v>43</v>
      </c>
      <c r="AM53">
        <f t="shared" si="24"/>
        <v>0.86000000000000043</v>
      </c>
      <c r="AN53">
        <f t="shared" si="10"/>
        <v>0.2385511607244214</v>
      </c>
      <c r="AO53">
        <f t="shared" si="35"/>
        <v>-6.6278424184308612E-2</v>
      </c>
      <c r="AS53">
        <v>43</v>
      </c>
      <c r="AT53">
        <f t="shared" si="25"/>
        <v>0.86000000000000043</v>
      </c>
      <c r="AU53">
        <f t="shared" si="12"/>
        <v>0.38814646318808022</v>
      </c>
      <c r="AV53">
        <f t="shared" si="36"/>
        <v>-3.4544285347223501E-2</v>
      </c>
      <c r="AZ53">
        <v>43</v>
      </c>
      <c r="BA53">
        <f t="shared" si="26"/>
        <v>0.86000000000000043</v>
      </c>
      <c r="BB53">
        <f t="shared" si="14"/>
        <v>0.48913683479116021</v>
      </c>
      <c r="BC53">
        <f t="shared" si="37"/>
        <v>2.2509061433059193E-2</v>
      </c>
      <c r="BG53">
        <v>43</v>
      </c>
      <c r="BH53">
        <f t="shared" si="27"/>
        <v>0.86000000000000043</v>
      </c>
      <c r="BI53">
        <f t="shared" si="16"/>
        <v>0.15798317341412083</v>
      </c>
      <c r="BJ53">
        <f t="shared" si="38"/>
        <v>8.5888463756167474E-2</v>
      </c>
      <c r="BN53">
        <v>43</v>
      </c>
      <c r="BO53">
        <f t="shared" si="28"/>
        <v>0.86000000000000043</v>
      </c>
      <c r="BP53">
        <f t="shared" si="29"/>
        <v>-0.68043556899440538</v>
      </c>
      <c r="BQ53">
        <f t="shared" si="39"/>
        <v>-6.0962526536247279E-2</v>
      </c>
    </row>
    <row r="54" spans="3:69" x14ac:dyDescent="0.25">
      <c r="C54">
        <v>44</v>
      </c>
      <c r="D54">
        <f t="shared" si="19"/>
        <v>0.88000000000000045</v>
      </c>
      <c r="E54">
        <f t="shared" si="0"/>
        <v>-0.10323650601421783</v>
      </c>
      <c r="F54">
        <f t="shared" si="30"/>
        <v>-8.1826513270780318E-2</v>
      </c>
      <c r="J54">
        <v>44</v>
      </c>
      <c r="K54">
        <f t="shared" si="20"/>
        <v>0.88000000000000045</v>
      </c>
      <c r="L54">
        <f t="shared" si="2"/>
        <v>-6.8042471034443913E-2</v>
      </c>
      <c r="M54">
        <f t="shared" si="31"/>
        <v>-8.5475443097336665E-2</v>
      </c>
      <c r="Q54">
        <v>44</v>
      </c>
      <c r="R54">
        <f t="shared" si="21"/>
        <v>0.88000000000000045</v>
      </c>
      <c r="S54">
        <f t="shared" si="4"/>
        <v>-1.9052966706061571E-2</v>
      </c>
      <c r="T54">
        <f t="shared" si="32"/>
        <v>-8.7287066551681058E-2</v>
      </c>
      <c r="X54">
        <v>44</v>
      </c>
      <c r="Y54">
        <f t="shared" si="22"/>
        <v>0.88000000000000045</v>
      </c>
      <c r="Z54">
        <f t="shared" si="6"/>
        <v>4.8875881785825345E-2</v>
      </c>
      <c r="AA54">
        <f t="shared" si="33"/>
        <v>-8.5794690931584025E-2</v>
      </c>
      <c r="AE54">
        <v>44</v>
      </c>
      <c r="AF54">
        <f t="shared" si="23"/>
        <v>0.88000000000000045</v>
      </c>
      <c r="AG54">
        <f t="shared" si="8"/>
        <v>0.14194019251131856</v>
      </c>
      <c r="AH54">
        <f t="shared" si="34"/>
        <v>-7.8471281280965685E-2</v>
      </c>
      <c r="AL54">
        <v>44</v>
      </c>
      <c r="AM54">
        <f t="shared" si="24"/>
        <v>0.88000000000000045</v>
      </c>
      <c r="AN54">
        <f t="shared" si="10"/>
        <v>0.26451328539411145</v>
      </c>
      <c r="AO54">
        <f t="shared" si="35"/>
        <v>-6.0988158476426385E-2</v>
      </c>
      <c r="AS54">
        <v>44</v>
      </c>
      <c r="AT54">
        <f t="shared" si="25"/>
        <v>0.88000000000000045</v>
      </c>
      <c r="AU54">
        <f t="shared" si="12"/>
        <v>0.40506979674901061</v>
      </c>
      <c r="AV54">
        <f t="shared" si="36"/>
        <v>-2.6442889412243289E-2</v>
      </c>
      <c r="AZ54">
        <v>44</v>
      </c>
      <c r="BA54">
        <f t="shared" si="26"/>
        <v>0.88000000000000045</v>
      </c>
      <c r="BB54">
        <f t="shared" si="14"/>
        <v>0.47443215643507464</v>
      </c>
      <c r="BC54">
        <f t="shared" si="37"/>
        <v>3.1997704561760688E-2</v>
      </c>
      <c r="BG54">
        <v>44</v>
      </c>
      <c r="BH54">
        <f t="shared" si="27"/>
        <v>0.88000000000000045</v>
      </c>
      <c r="BI54">
        <f t="shared" si="16"/>
        <v>7.3915926228924095E-2</v>
      </c>
      <c r="BJ54">
        <f t="shared" si="38"/>
        <v>8.7366782280745958E-2</v>
      </c>
      <c r="BN54">
        <v>44</v>
      </c>
      <c r="BO54">
        <f t="shared" si="28"/>
        <v>0.88000000000000045</v>
      </c>
      <c r="BP54">
        <f t="shared" si="29"/>
        <v>-0.56102301379243824</v>
      </c>
      <c r="BQ54">
        <f t="shared" si="39"/>
        <v>-7.2182986812096048E-2</v>
      </c>
    </row>
    <row r="55" spans="3:69" x14ac:dyDescent="0.25">
      <c r="C55">
        <v>45</v>
      </c>
      <c r="D55">
        <f t="shared" si="19"/>
        <v>0.90000000000000047</v>
      </c>
      <c r="E55">
        <f t="shared" si="0"/>
        <v>-8.7216400699402619E-2</v>
      </c>
      <c r="F55">
        <f t="shared" si="30"/>
        <v>-8.3570841284768368E-2</v>
      </c>
      <c r="J55">
        <v>45</v>
      </c>
      <c r="K55">
        <f t="shared" si="20"/>
        <v>0.90000000000000047</v>
      </c>
      <c r="L55">
        <f t="shared" si="2"/>
        <v>-4.9450477304104276E-2</v>
      </c>
      <c r="M55">
        <f t="shared" si="31"/>
        <v>-8.6464452643418746E-2</v>
      </c>
      <c r="Q55">
        <v>45</v>
      </c>
      <c r="R55">
        <f t="shared" si="21"/>
        <v>0.90000000000000047</v>
      </c>
      <c r="S55">
        <f t="shared" si="4"/>
        <v>2.3052190217700518E-3</v>
      </c>
      <c r="T55">
        <f t="shared" si="32"/>
        <v>-8.7240962171245662E-2</v>
      </c>
      <c r="X55">
        <v>45</v>
      </c>
      <c r="Y55">
        <f t="shared" si="22"/>
        <v>0.90000000000000047</v>
      </c>
      <c r="Z55">
        <f t="shared" si="6"/>
        <v>7.2868935555783859E-2</v>
      </c>
      <c r="AA55">
        <f t="shared" si="33"/>
        <v>-8.433731222046835E-2</v>
      </c>
      <c r="AE55">
        <v>45</v>
      </c>
      <c r="AF55">
        <f t="shared" si="23"/>
        <v>0.90000000000000047</v>
      </c>
      <c r="AG55">
        <f t="shared" si="8"/>
        <v>0.16754784461813801</v>
      </c>
      <c r="AH55">
        <f t="shared" si="34"/>
        <v>-7.512032438860293E-2</v>
      </c>
      <c r="AL55">
        <v>45</v>
      </c>
      <c r="AM55">
        <f t="shared" si="24"/>
        <v>0.90000000000000047</v>
      </c>
      <c r="AN55">
        <f t="shared" si="10"/>
        <v>0.28840582548216709</v>
      </c>
      <c r="AO55">
        <f t="shared" si="35"/>
        <v>-5.522004196678304E-2</v>
      </c>
      <c r="AS55">
        <v>45</v>
      </c>
      <c r="AT55">
        <f t="shared" si="25"/>
        <v>0.90000000000000047</v>
      </c>
      <c r="AU55">
        <f t="shared" si="12"/>
        <v>0.41802530263254539</v>
      </c>
      <c r="AV55">
        <f t="shared" si="36"/>
        <v>-1.8082383359592381E-2</v>
      </c>
      <c r="AZ55">
        <v>45</v>
      </c>
      <c r="BA55">
        <f t="shared" si="26"/>
        <v>0.90000000000000047</v>
      </c>
      <c r="BB55">
        <f t="shared" si="14"/>
        <v>0.45353055657543584</v>
      </c>
      <c r="BC55">
        <f t="shared" si="37"/>
        <v>4.1068315693269408E-2</v>
      </c>
      <c r="BG55">
        <v>45</v>
      </c>
      <c r="BH55" s="5">
        <f t="shared" si="27"/>
        <v>0.90000000000000047</v>
      </c>
      <c r="BI55">
        <f t="shared" si="16"/>
        <v>-1.1594640409487378E-2</v>
      </c>
      <c r="BJ55">
        <f t="shared" si="38"/>
        <v>8.713488947255621E-2</v>
      </c>
      <c r="BN55">
        <v>45</v>
      </c>
      <c r="BO55">
        <f t="shared" si="28"/>
        <v>0.90000000000000047</v>
      </c>
      <c r="BP55">
        <f t="shared" si="29"/>
        <v>-0.41966718731360447</v>
      </c>
      <c r="BQ55">
        <f t="shared" si="39"/>
        <v>-8.0576330558368131E-2</v>
      </c>
    </row>
    <row r="56" spans="3:69" x14ac:dyDescent="0.25">
      <c r="C56">
        <v>46</v>
      </c>
      <c r="D56">
        <f t="shared" si="19"/>
        <v>0.92000000000000048</v>
      </c>
      <c r="E56">
        <f t="shared" si="0"/>
        <v>-7.0855575570082902E-2</v>
      </c>
      <c r="F56">
        <f t="shared" si="30"/>
        <v>-8.4987952796170024E-2</v>
      </c>
      <c r="J56">
        <v>46</v>
      </c>
      <c r="K56">
        <f t="shared" si="20"/>
        <v>0.92000000000000048</v>
      </c>
      <c r="L56">
        <f t="shared" si="2"/>
        <v>-3.0643894725851946E-2</v>
      </c>
      <c r="M56">
        <f t="shared" si="31"/>
        <v>-8.7077330537935788E-2</v>
      </c>
      <c r="Q56">
        <v>46</v>
      </c>
      <c r="R56">
        <f t="shared" si="21"/>
        <v>0.92000000000000048</v>
      </c>
      <c r="S56">
        <f t="shared" si="4"/>
        <v>2.3652152157052086E-2</v>
      </c>
      <c r="T56">
        <f t="shared" si="32"/>
        <v>-8.6767919128104623E-2</v>
      </c>
      <c r="X56">
        <v>46</v>
      </c>
      <c r="Y56">
        <f t="shared" si="22"/>
        <v>0.92000000000000048</v>
      </c>
      <c r="Z56">
        <f t="shared" si="6"/>
        <v>9.6455398861273217E-2</v>
      </c>
      <c r="AA56">
        <f t="shared" si="33"/>
        <v>-8.2408204243242883E-2</v>
      </c>
      <c r="AE56">
        <v>46</v>
      </c>
      <c r="AF56">
        <f t="shared" si="23"/>
        <v>0.92000000000000048</v>
      </c>
      <c r="AG56">
        <f t="shared" si="8"/>
        <v>0.19206407762067176</v>
      </c>
      <c r="AH56">
        <f t="shared" si="34"/>
        <v>-7.1279042836189493E-2</v>
      </c>
      <c r="AL56">
        <v>46</v>
      </c>
      <c r="AM56">
        <f t="shared" si="24"/>
        <v>0.92000000000000048</v>
      </c>
      <c r="AN56">
        <f t="shared" si="10"/>
        <v>0.31004108279137571</v>
      </c>
      <c r="AO56">
        <f t="shared" si="35"/>
        <v>-4.9019220310955527E-2</v>
      </c>
      <c r="AS56">
        <v>46</v>
      </c>
      <c r="AT56">
        <f t="shared" si="25"/>
        <v>0.92000000000000048</v>
      </c>
      <c r="AU56">
        <f t="shared" si="12"/>
        <v>0.42688518763707201</v>
      </c>
      <c r="AV56">
        <f t="shared" si="36"/>
        <v>-9.5446796068509396E-3</v>
      </c>
      <c r="AZ56">
        <v>46</v>
      </c>
      <c r="BA56">
        <f t="shared" si="26"/>
        <v>0.92000000000000048</v>
      </c>
      <c r="BB56">
        <f t="shared" si="14"/>
        <v>0.42670679866076866</v>
      </c>
      <c r="BC56">
        <f t="shared" si="37"/>
        <v>4.9602451666484783E-2</v>
      </c>
      <c r="BG56">
        <v>46</v>
      </c>
      <c r="BH56">
        <f t="shared" si="27"/>
        <v>0.92000000000000048</v>
      </c>
      <c r="BI56">
        <f t="shared" si="16"/>
        <v>-9.6878816560598532E-2</v>
      </c>
      <c r="BJ56">
        <f t="shared" si="38"/>
        <v>8.5197313141344239E-2</v>
      </c>
      <c r="BN56">
        <v>46</v>
      </c>
      <c r="BO56">
        <f t="shared" si="28"/>
        <v>0.92000000000000048</v>
      </c>
      <c r="BP56">
        <f t="shared" si="29"/>
        <v>-0.26190841813310106</v>
      </c>
      <c r="BQ56">
        <f t="shared" si="39"/>
        <v>-8.5814498921030158E-2</v>
      </c>
    </row>
    <row r="57" spans="3:69" x14ac:dyDescent="0.25">
      <c r="C57">
        <v>47</v>
      </c>
      <c r="D57">
        <f t="shared" si="19"/>
        <v>0.9400000000000005</v>
      </c>
      <c r="E57">
        <f t="shared" si="0"/>
        <v>-5.421798246907937E-2</v>
      </c>
      <c r="F57">
        <f t="shared" si="30"/>
        <v>-8.6072312445551608E-2</v>
      </c>
      <c r="J57">
        <v>47</v>
      </c>
      <c r="K57">
        <f t="shared" si="20"/>
        <v>0.9400000000000005</v>
      </c>
      <c r="L57">
        <f t="shared" si="2"/>
        <v>-1.1704343113380925E-2</v>
      </c>
      <c r="M57">
        <f t="shared" si="31"/>
        <v>-8.73114174002034E-2</v>
      </c>
      <c r="Q57">
        <v>47</v>
      </c>
      <c r="R57">
        <f t="shared" si="21"/>
        <v>0.9400000000000005</v>
      </c>
      <c r="S57">
        <f t="shared" si="4"/>
        <v>4.4883628122671243E-2</v>
      </c>
      <c r="T57">
        <f t="shared" si="32"/>
        <v>-8.5870246565651204E-2</v>
      </c>
      <c r="X57">
        <v>47</v>
      </c>
      <c r="Y57">
        <f t="shared" si="22"/>
        <v>0.9400000000000005</v>
      </c>
      <c r="Z57">
        <f t="shared" si="6"/>
        <v>0.11950358822610813</v>
      </c>
      <c r="AA57">
        <f t="shared" si="33"/>
        <v>-8.0018132478720722E-2</v>
      </c>
      <c r="AE57">
        <v>47</v>
      </c>
      <c r="AF57">
        <f t="shared" si="23"/>
        <v>0.9400000000000005</v>
      </c>
      <c r="AG57">
        <f t="shared" si="8"/>
        <v>0.21532885303199342</v>
      </c>
      <c r="AH57">
        <f t="shared" si="34"/>
        <v>-6.6972465775549619E-2</v>
      </c>
      <c r="AL57">
        <v>47</v>
      </c>
      <c r="AM57">
        <f t="shared" si="24"/>
        <v>0.9400000000000005</v>
      </c>
      <c r="AN57">
        <f t="shared" si="10"/>
        <v>0.3292489226278979</v>
      </c>
      <c r="AO57">
        <f t="shared" si="35"/>
        <v>-4.2434241858397573E-2</v>
      </c>
      <c r="AS57">
        <v>47</v>
      </c>
      <c r="AT57">
        <f t="shared" si="25"/>
        <v>0.9400000000000005</v>
      </c>
      <c r="AU57">
        <f t="shared" si="12"/>
        <v>0.43156200963321856</v>
      </c>
      <c r="AV57">
        <f t="shared" si="36"/>
        <v>-9.1343941418656899E-4</v>
      </c>
      <c r="AZ57">
        <v>47</v>
      </c>
      <c r="BA57">
        <f t="shared" si="26"/>
        <v>0.9400000000000005</v>
      </c>
      <c r="BB57">
        <f t="shared" si="14"/>
        <v>0.39431315095847042</v>
      </c>
      <c r="BC57">
        <f t="shared" si="37"/>
        <v>5.7488714685654189E-2</v>
      </c>
      <c r="BG57">
        <v>47</v>
      </c>
      <c r="BH57">
        <f t="shared" si="27"/>
        <v>0.9400000000000005</v>
      </c>
      <c r="BI57">
        <f t="shared" si="16"/>
        <v>-0.18027121284727576</v>
      </c>
      <c r="BJ57">
        <f t="shared" si="38"/>
        <v>8.1591888884398722E-2</v>
      </c>
      <c r="BN57">
        <v>47</v>
      </c>
      <c r="BO57">
        <f t="shared" si="28"/>
        <v>0.9400000000000005</v>
      </c>
      <c r="BP57">
        <f t="shared" si="29"/>
        <v>-9.3918360914621968E-2</v>
      </c>
      <c r="BQ57">
        <f t="shared" si="39"/>
        <v>-8.7692866139322603E-2</v>
      </c>
    </row>
    <row r="58" spans="3:69" x14ac:dyDescent="0.25">
      <c r="C58">
        <v>48</v>
      </c>
      <c r="D58">
        <f t="shared" si="19"/>
        <v>0.96000000000000052</v>
      </c>
      <c r="E58">
        <f t="shared" si="0"/>
        <v>-3.7368631801168326E-2</v>
      </c>
      <c r="F58">
        <f t="shared" si="30"/>
        <v>-8.6819685081574977E-2</v>
      </c>
      <c r="J58">
        <v>48</v>
      </c>
      <c r="K58">
        <f t="shared" si="20"/>
        <v>0.96000000000000052</v>
      </c>
      <c r="L58">
        <f t="shared" si="2"/>
        <v>7.2859937456422851E-3</v>
      </c>
      <c r="M58">
        <f t="shared" si="31"/>
        <v>-8.7165697525290561E-2</v>
      </c>
      <c r="Q58">
        <v>48</v>
      </c>
      <c r="R58">
        <f t="shared" si="21"/>
        <v>0.96000000000000052</v>
      </c>
      <c r="S58">
        <f t="shared" si="4"/>
        <v>6.5895993155862295E-2</v>
      </c>
      <c r="T58">
        <f t="shared" si="32"/>
        <v>-8.4552326702533959E-2</v>
      </c>
      <c r="X58">
        <v>48</v>
      </c>
      <c r="Y58">
        <f t="shared" si="22"/>
        <v>0.96000000000000052</v>
      </c>
      <c r="Z58">
        <f t="shared" si="6"/>
        <v>0.14188476338980166</v>
      </c>
      <c r="AA58">
        <f t="shared" si="33"/>
        <v>-7.7180437210924685E-2</v>
      </c>
      <c r="AE58">
        <v>48</v>
      </c>
      <c r="AF58">
        <f t="shared" si="23"/>
        <v>0.96000000000000052</v>
      </c>
      <c r="AG58">
        <f t="shared" si="8"/>
        <v>0.23719017415818799</v>
      </c>
      <c r="AH58">
        <f t="shared" si="34"/>
        <v>-6.2228662292385856E-2</v>
      </c>
      <c r="AL58">
        <v>48</v>
      </c>
      <c r="AM58">
        <f t="shared" si="24"/>
        <v>0.96000000000000052</v>
      </c>
      <c r="AN58">
        <f t="shared" si="10"/>
        <v>0.34587815377568432</v>
      </c>
      <c r="AO58">
        <f t="shared" si="35"/>
        <v>-3.5516678782883886E-2</v>
      </c>
      <c r="AS58">
        <v>48</v>
      </c>
      <c r="AT58">
        <f t="shared" si="25"/>
        <v>0.96000000000000052</v>
      </c>
      <c r="AU58">
        <f t="shared" si="12"/>
        <v>0.43200959488392793</v>
      </c>
      <c r="AV58">
        <f t="shared" si="36"/>
        <v>7.7267524834919894E-3</v>
      </c>
      <c r="AZ58">
        <v>48</v>
      </c>
      <c r="BA58">
        <f t="shared" si="26"/>
        <v>0.96000000000000052</v>
      </c>
      <c r="BB58">
        <f t="shared" si="14"/>
        <v>0.35677454255776159</v>
      </c>
      <c r="BC58">
        <f t="shared" si="37"/>
        <v>6.462420553680942E-2</v>
      </c>
      <c r="BG58">
        <v>48</v>
      </c>
      <c r="BH58">
        <f t="shared" si="27"/>
        <v>0.96000000000000052</v>
      </c>
      <c r="BI58">
        <f t="shared" si="16"/>
        <v>-0.26014257465419677</v>
      </c>
      <c r="BJ58">
        <f t="shared" si="38"/>
        <v>7.6389037391314793E-2</v>
      </c>
      <c r="BN58">
        <v>48</v>
      </c>
      <c r="BO58">
        <f t="shared" si="28"/>
        <v>0.96000000000000052</v>
      </c>
      <c r="BP58">
        <f t="shared" si="29"/>
        <v>7.7739449968826674E-2</v>
      </c>
      <c r="BQ58">
        <f t="shared" si="39"/>
        <v>-8.6138077139946076E-2</v>
      </c>
    </row>
    <row r="59" spans="3:69" x14ac:dyDescent="0.25">
      <c r="C59">
        <v>49</v>
      </c>
      <c r="D59">
        <f t="shared" si="19"/>
        <v>0.98000000000000054</v>
      </c>
      <c r="E59">
        <f t="shared" si="0"/>
        <v>-2.0373343094028509E-2</v>
      </c>
      <c r="F59">
        <f t="shared" si="30"/>
        <v>-8.7227151943455553E-2</v>
      </c>
      <c r="J59">
        <v>49</v>
      </c>
      <c r="K59">
        <f t="shared" si="20"/>
        <v>0.98000000000000054</v>
      </c>
      <c r="L59">
        <f t="shared" si="2"/>
        <v>2.624471673653354E-2</v>
      </c>
      <c r="M59">
        <f t="shared" si="31"/>
        <v>-8.664080319055989E-2</v>
      </c>
      <c r="Q59">
        <v>49</v>
      </c>
      <c r="R59">
        <f t="shared" si="21"/>
        <v>0.98000000000000054</v>
      </c>
      <c r="S59">
        <f t="shared" si="4"/>
        <v>8.6586639384302305E-2</v>
      </c>
      <c r="T59">
        <f t="shared" si="32"/>
        <v>-8.2820593914847918E-2</v>
      </c>
      <c r="X59">
        <v>49</v>
      </c>
      <c r="Y59">
        <f t="shared" si="22"/>
        <v>0.98000000000000054</v>
      </c>
      <c r="Z59">
        <f t="shared" si="6"/>
        <v>0.16347383719984279</v>
      </c>
      <c r="AA59">
        <f t="shared" si="33"/>
        <v>-7.3910960466927828E-2</v>
      </c>
      <c r="AE59">
        <v>49</v>
      </c>
      <c r="AF59">
        <f t="shared" si="23"/>
        <v>0.98000000000000054</v>
      </c>
      <c r="AG59">
        <f t="shared" si="8"/>
        <v>0.25750508664830357</v>
      </c>
      <c r="AH59">
        <f t="shared" si="34"/>
        <v>-5.7078560559419782E-2</v>
      </c>
      <c r="AL59">
        <v>49</v>
      </c>
      <c r="AM59">
        <f t="shared" si="24"/>
        <v>0.98000000000000054</v>
      </c>
      <c r="AN59">
        <f t="shared" si="10"/>
        <v>0.35979776498160537</v>
      </c>
      <c r="AO59">
        <f t="shared" si="35"/>
        <v>-2.8320723483251778E-2</v>
      </c>
      <c r="AS59">
        <v>49</v>
      </c>
      <c r="AT59">
        <f t="shared" si="25"/>
        <v>0.98000000000000054</v>
      </c>
      <c r="AU59">
        <f t="shared" si="12"/>
        <v>0.42822352384039236</v>
      </c>
      <c r="AV59">
        <f t="shared" si="36"/>
        <v>1.6291222960299837E-2</v>
      </c>
      <c r="AZ59">
        <v>49</v>
      </c>
      <c r="BA59">
        <f t="shared" si="26"/>
        <v>0.98000000000000054</v>
      </c>
      <c r="BB59">
        <f t="shared" si="14"/>
        <v>0.31458277674930707</v>
      </c>
      <c r="BC59">
        <f t="shared" si="37"/>
        <v>7.0915861071795566E-2</v>
      </c>
      <c r="BG59">
        <v>49</v>
      </c>
      <c r="BH59">
        <f t="shared" si="27"/>
        <v>0.98000000000000054</v>
      </c>
      <c r="BI59">
        <f t="shared" si="16"/>
        <v>-0.33493104640854543</v>
      </c>
      <c r="BJ59">
        <f t="shared" si="38"/>
        <v>6.9690416463143889E-2</v>
      </c>
      <c r="BN59">
        <v>49</v>
      </c>
      <c r="BO59">
        <f t="shared" si="28"/>
        <v>0.98000000000000054</v>
      </c>
      <c r="BP59">
        <f t="shared" si="29"/>
        <v>0.24636137790948562</v>
      </c>
      <c r="BQ59">
        <f t="shared" si="39"/>
        <v>-8.1210849581756367E-2</v>
      </c>
    </row>
    <row r="60" spans="3:69" x14ac:dyDescent="0.25">
      <c r="C60">
        <v>50</v>
      </c>
      <c r="D60">
        <f t="shared" si="19"/>
        <v>1.0000000000000004</v>
      </c>
      <c r="E60">
        <f t="shared" si="0"/>
        <v>-3.2984930978843252E-3</v>
      </c>
      <c r="F60">
        <f t="shared" si="30"/>
        <v>-8.7293121805413237E-2</v>
      </c>
      <c r="J60">
        <v>50</v>
      </c>
      <c r="K60">
        <f t="shared" si="20"/>
        <v>1.0000000000000004</v>
      </c>
      <c r="L60">
        <f t="shared" si="2"/>
        <v>4.5089560781132118E-2</v>
      </c>
      <c r="M60">
        <f t="shared" si="31"/>
        <v>-8.5739011974937246E-2</v>
      </c>
      <c r="Q60">
        <v>50</v>
      </c>
      <c r="R60">
        <f t="shared" si="21"/>
        <v>1.0000000000000004</v>
      </c>
      <c r="S60">
        <f t="shared" si="4"/>
        <v>0.10685449595286309</v>
      </c>
      <c r="T60">
        <f t="shared" si="32"/>
        <v>-8.0683503995790662E-2</v>
      </c>
      <c r="X60">
        <v>50</v>
      </c>
      <c r="Y60">
        <f t="shared" si="22"/>
        <v>1.0000000000000004</v>
      </c>
      <c r="Z60">
        <f t="shared" si="6"/>
        <v>0.18415006900235309</v>
      </c>
      <c r="AA60">
        <f t="shared" si="33"/>
        <v>-7.0227959086880759E-2</v>
      </c>
      <c r="AE60">
        <v>50</v>
      </c>
      <c r="AF60">
        <f t="shared" si="23"/>
        <v>1.0000000000000004</v>
      </c>
      <c r="AG60">
        <f t="shared" si="8"/>
        <v>0.27614062693629338</v>
      </c>
      <c r="AH60">
        <f t="shared" si="34"/>
        <v>-5.1555748020693917E-2</v>
      </c>
      <c r="AL60">
        <v>50</v>
      </c>
      <c r="AM60">
        <f t="shared" si="24"/>
        <v>1.0000000000000004</v>
      </c>
      <c r="AN60">
        <f t="shared" si="10"/>
        <v>0.37089800459889671</v>
      </c>
      <c r="AO60">
        <f t="shared" si="35"/>
        <v>-2.0902763391273844E-2</v>
      </c>
      <c r="AS60">
        <v>50</v>
      </c>
      <c r="AT60">
        <f t="shared" si="25"/>
        <v>1.0000000000000004</v>
      </c>
      <c r="AU60">
        <f t="shared" si="12"/>
        <v>0.42024117769180586</v>
      </c>
      <c r="AV60">
        <f t="shared" si="36"/>
        <v>2.4696046514135955E-2</v>
      </c>
      <c r="AZ60">
        <v>50</v>
      </c>
      <c r="BA60">
        <f t="shared" si="26"/>
        <v>1.0000000000000004</v>
      </c>
      <c r="BB60">
        <f t="shared" si="14"/>
        <v>0.26828990522669977</v>
      </c>
      <c r="BC60">
        <f t="shared" si="37"/>
        <v>7.6281659176329564E-2</v>
      </c>
      <c r="BG60">
        <v>50</v>
      </c>
      <c r="BH60">
        <f t="shared" si="27"/>
        <v>1.0000000000000004</v>
      </c>
      <c r="BI60">
        <f t="shared" si="16"/>
        <v>-0.40317238465995087</v>
      </c>
      <c r="BJ60">
        <f t="shared" si="38"/>
        <v>6.1626968769944876E-2</v>
      </c>
      <c r="BN60">
        <v>50</v>
      </c>
      <c r="BO60">
        <f t="shared" si="28"/>
        <v>1.0000000000000004</v>
      </c>
      <c r="BP60">
        <f t="shared" si="29"/>
        <v>0.40535973746806198</v>
      </c>
      <c r="BQ60">
        <f t="shared" si="39"/>
        <v>-7.3103654832395129E-2</v>
      </c>
    </row>
    <row r="61" spans="3:69" x14ac:dyDescent="0.25">
      <c r="C61">
        <v>51</v>
      </c>
      <c r="D61">
        <f t="shared" si="19"/>
        <v>1.0200000000000005</v>
      </c>
      <c r="E61">
        <f t="shared" si="0"/>
        <v>1.3789237795422279E-2</v>
      </c>
      <c r="F61">
        <f t="shared" si="30"/>
        <v>-8.7017337049504789E-2</v>
      </c>
      <c r="J61">
        <v>51</v>
      </c>
      <c r="K61">
        <f t="shared" si="20"/>
        <v>1.0200000000000005</v>
      </c>
      <c r="L61">
        <f t="shared" si="2"/>
        <v>6.3738743755471408E-2</v>
      </c>
      <c r="M61">
        <f t="shared" si="31"/>
        <v>-8.4464237099827824E-2</v>
      </c>
      <c r="Q61">
        <v>51</v>
      </c>
      <c r="R61">
        <f t="shared" si="21"/>
        <v>1.0200000000000005</v>
      </c>
      <c r="S61">
        <f t="shared" si="4"/>
        <v>0.12660051428642474</v>
      </c>
      <c r="T61">
        <f t="shared" si="32"/>
        <v>-7.8151493710062164E-2</v>
      </c>
      <c r="X61">
        <v>51</v>
      </c>
      <c r="Y61">
        <f t="shared" si="22"/>
        <v>1.0200000000000005</v>
      </c>
      <c r="Z61">
        <f t="shared" si="6"/>
        <v>0.20379773797570394</v>
      </c>
      <c r="AA61">
        <f t="shared" si="33"/>
        <v>-6.6152004327366676E-2</v>
      </c>
      <c r="AE61">
        <v>51</v>
      </c>
      <c r="AF61">
        <f t="shared" si="23"/>
        <v>1.0200000000000005</v>
      </c>
      <c r="AG61">
        <f t="shared" si="8"/>
        <v>0.29297471149064841</v>
      </c>
      <c r="AH61">
        <f t="shared" si="34"/>
        <v>-4.569625379088095E-2</v>
      </c>
      <c r="AL61">
        <v>51</v>
      </c>
      <c r="AM61">
        <f t="shared" si="24"/>
        <v>1.0200000000000005</v>
      </c>
      <c r="AN61">
        <f t="shared" si="10"/>
        <v>0.37909129117519824</v>
      </c>
      <c r="AO61">
        <f t="shared" si="35"/>
        <v>-1.3320937567769879E-2</v>
      </c>
      <c r="AS61">
        <v>51</v>
      </c>
      <c r="AT61">
        <f t="shared" si="25"/>
        <v>1.0200000000000005</v>
      </c>
      <c r="AU61">
        <f t="shared" si="12"/>
        <v>0.40814134492473997</v>
      </c>
      <c r="AV61">
        <f t="shared" si="36"/>
        <v>3.2858873412630753E-2</v>
      </c>
      <c r="AZ61">
        <v>51</v>
      </c>
      <c r="BA61">
        <f t="shared" si="26"/>
        <v>1.0200000000000005</v>
      </c>
      <c r="BB61">
        <f t="shared" si="14"/>
        <v>0.21850087352746153</v>
      </c>
      <c r="BC61">
        <f t="shared" si="37"/>
        <v>8.0651676646878792E-2</v>
      </c>
      <c r="BG61">
        <v>51</v>
      </c>
      <c r="BH61">
        <f t="shared" si="27"/>
        <v>1.0200000000000005</v>
      </c>
      <c r="BI61">
        <f t="shared" si="16"/>
        <v>-0.46352859281427783</v>
      </c>
      <c r="BJ61">
        <f t="shared" si="38"/>
        <v>5.2356396913659321E-2</v>
      </c>
      <c r="BN61">
        <v>51</v>
      </c>
      <c r="BO61">
        <f t="shared" si="28"/>
        <v>1.0200000000000005</v>
      </c>
      <c r="BP61">
        <f t="shared" si="29"/>
        <v>0.54851531405171672</v>
      </c>
      <c r="BQ61">
        <f t="shared" si="39"/>
        <v>-6.2133348551360795E-2</v>
      </c>
    </row>
    <row r="62" spans="3:69" x14ac:dyDescent="0.25">
      <c r="C62">
        <v>52</v>
      </c>
      <c r="D62">
        <f t="shared" si="19"/>
        <v>1.0400000000000005</v>
      </c>
      <c r="E62">
        <f t="shared" si="0"/>
        <v>3.0823120044118545E-2</v>
      </c>
      <c r="F62">
        <f t="shared" si="30"/>
        <v>-8.6400874648622422E-2</v>
      </c>
      <c r="J62">
        <v>52</v>
      </c>
      <c r="K62">
        <f t="shared" si="20"/>
        <v>1.0400000000000005</v>
      </c>
      <c r="L62">
        <f t="shared" si="2"/>
        <v>8.2111313795741075E-2</v>
      </c>
      <c r="M62">
        <f t="shared" si="31"/>
        <v>-8.2822010823913009E-2</v>
      </c>
      <c r="Q62">
        <v>52</v>
      </c>
      <c r="R62">
        <f t="shared" si="21"/>
        <v>1.0400000000000005</v>
      </c>
      <c r="S62">
        <f t="shared" si="4"/>
        <v>0.14572814553045899</v>
      </c>
      <c r="T62">
        <f t="shared" si="32"/>
        <v>-7.5236930799452983E-2</v>
      </c>
      <c r="X62">
        <v>52</v>
      </c>
      <c r="Y62">
        <f t="shared" si="22"/>
        <v>1.0400000000000005</v>
      </c>
      <c r="Z62">
        <f t="shared" si="6"/>
        <v>0.22230679275099682</v>
      </c>
      <c r="AA62">
        <f t="shared" si="33"/>
        <v>-6.1705868472346742E-2</v>
      </c>
      <c r="AE62">
        <v>52</v>
      </c>
      <c r="AF62">
        <f t="shared" si="23"/>
        <v>1.0400000000000005</v>
      </c>
      <c r="AG62">
        <f t="shared" si="8"/>
        <v>0.30789695982067894</v>
      </c>
      <c r="AH62">
        <f t="shared" si="34"/>
        <v>-3.9538314594467369E-2</v>
      </c>
      <c r="AL62">
        <v>52</v>
      </c>
      <c r="AM62">
        <f t="shared" si="24"/>
        <v>1.0400000000000005</v>
      </c>
      <c r="AN62">
        <f t="shared" si="10"/>
        <v>0.38431294427045881</v>
      </c>
      <c r="AO62">
        <f t="shared" si="35"/>
        <v>-5.6346786823607033E-3</v>
      </c>
      <c r="AS62">
        <v>52</v>
      </c>
      <c r="AT62">
        <f t="shared" si="25"/>
        <v>1.0400000000000005</v>
      </c>
      <c r="AU62">
        <f t="shared" si="12"/>
        <v>0.39204339415865797</v>
      </c>
      <c r="AV62">
        <f t="shared" si="36"/>
        <v>4.0699741295803914E-2</v>
      </c>
      <c r="AZ62">
        <v>52</v>
      </c>
      <c r="BA62">
        <f t="shared" si="26"/>
        <v>1.0400000000000005</v>
      </c>
      <c r="BB62">
        <f t="shared" si="14"/>
        <v>0.16586555088704447</v>
      </c>
      <c r="BC62">
        <f t="shared" si="37"/>
        <v>8.3968987664619688E-2</v>
      </c>
      <c r="BG62">
        <v>52</v>
      </c>
      <c r="BH62" s="4">
        <f t="shared" si="27"/>
        <v>1.0400000000000005</v>
      </c>
      <c r="BI62">
        <f t="shared" si="16"/>
        <v>-0.51481442357350748</v>
      </c>
      <c r="BJ62">
        <f t="shared" si="38"/>
        <v>4.2060108442189173E-2</v>
      </c>
      <c r="BN62">
        <v>52</v>
      </c>
      <c r="BO62">
        <f t="shared" si="28"/>
        <v>1.0400000000000005</v>
      </c>
      <c r="BP62">
        <f t="shared" si="29"/>
        <v>0.67021833510157947</v>
      </c>
      <c r="BQ62">
        <f t="shared" si="39"/>
        <v>-4.8728981849329209E-2</v>
      </c>
    </row>
    <row r="63" spans="3:69" x14ac:dyDescent="0.25">
      <c r="C63">
        <v>53</v>
      </c>
      <c r="D63">
        <f t="shared" si="19"/>
        <v>1.0600000000000005</v>
      </c>
      <c r="E63">
        <f t="shared" si="0"/>
        <v>4.7736629595275776E-2</v>
      </c>
      <c r="F63">
        <f t="shared" si="30"/>
        <v>-8.5446142056716912E-2</v>
      </c>
      <c r="J63">
        <v>53</v>
      </c>
      <c r="K63">
        <f t="shared" si="20"/>
        <v>1.0600000000000005</v>
      </c>
      <c r="L63">
        <f t="shared" si="2"/>
        <v>0.10012749381473865</v>
      </c>
      <c r="M63">
        <f t="shared" si="31"/>
        <v>-8.081946094761823E-2</v>
      </c>
      <c r="Q63">
        <v>53</v>
      </c>
      <c r="R63">
        <f t="shared" si="21"/>
        <v>1.0600000000000005</v>
      </c>
      <c r="S63">
        <f t="shared" si="4"/>
        <v>0.16414380815872212</v>
      </c>
      <c r="T63">
        <f t="shared" si="32"/>
        <v>-7.1954054636278547E-2</v>
      </c>
      <c r="X63">
        <v>53</v>
      </c>
      <c r="Y63">
        <f t="shared" si="22"/>
        <v>1.0600000000000005</v>
      </c>
      <c r="Z63">
        <f t="shared" si="6"/>
        <v>0.23957347357722242</v>
      </c>
      <c r="AA63">
        <f t="shared" si="33"/>
        <v>-5.6914399000802293E-2</v>
      </c>
      <c r="AE63">
        <v>53</v>
      </c>
      <c r="AF63">
        <f t="shared" si="23"/>
        <v>1.0600000000000005</v>
      </c>
      <c r="AG63">
        <f t="shared" si="8"/>
        <v>0.32080944433999442</v>
      </c>
      <c r="AH63">
        <f t="shared" si="34"/>
        <v>-3.3122125707667482E-2</v>
      </c>
      <c r="AL63">
        <v>53</v>
      </c>
      <c r="AM63">
        <f t="shared" si="24"/>
        <v>1.0600000000000005</v>
      </c>
      <c r="AN63">
        <f t="shared" si="10"/>
        <v>0.38652172662590678</v>
      </c>
      <c r="AO63">
        <f t="shared" si="35"/>
        <v>2.0957558501574327E-3</v>
      </c>
      <c r="AS63">
        <v>53</v>
      </c>
      <c r="AT63">
        <f t="shared" si="25"/>
        <v>1.0600000000000005</v>
      </c>
      <c r="AU63">
        <f t="shared" si="12"/>
        <v>0.37210602625940986</v>
      </c>
      <c r="AV63">
        <f t="shared" si="36"/>
        <v>4.8141861820992109E-2</v>
      </c>
      <c r="AZ63">
        <v>53</v>
      </c>
      <c r="BA63">
        <f t="shared" si="26"/>
        <v>1.0600000000000005</v>
      </c>
      <c r="BB63">
        <f t="shared" si="14"/>
        <v>0.11107025698018658</v>
      </c>
      <c r="BC63">
        <f t="shared" si="37"/>
        <v>8.6190392804223415E-2</v>
      </c>
      <c r="BG63">
        <v>53</v>
      </c>
      <c r="BH63">
        <f t="shared" si="27"/>
        <v>1.0600000000000005</v>
      </c>
      <c r="BI63">
        <f t="shared" si="16"/>
        <v>-0.55602117785205407</v>
      </c>
      <c r="BJ63">
        <f t="shared" si="38"/>
        <v>3.0939684885148089E-2</v>
      </c>
      <c r="BN63">
        <v>53</v>
      </c>
      <c r="BO63">
        <f t="shared" si="28"/>
        <v>1.0600000000000005</v>
      </c>
      <c r="BP63">
        <f t="shared" si="29"/>
        <v>0.7656893461865989</v>
      </c>
      <c r="BQ63">
        <f t="shared" si="39"/>
        <v>-3.3415194925597233E-2</v>
      </c>
    </row>
    <row r="64" spans="3:69" x14ac:dyDescent="0.25">
      <c r="C64">
        <v>54</v>
      </c>
      <c r="D64">
        <f t="shared" si="19"/>
        <v>1.0800000000000005</v>
      </c>
      <c r="E64">
        <f t="shared" si="0"/>
        <v>6.4463701908008902E-2</v>
      </c>
      <c r="F64">
        <f t="shared" si="30"/>
        <v>-8.4156868018556735E-2</v>
      </c>
      <c r="J64">
        <v>54</v>
      </c>
      <c r="K64">
        <f t="shared" si="20"/>
        <v>1.0800000000000005</v>
      </c>
      <c r="L64">
        <f t="shared" si="2"/>
        <v>0.11770902203123842</v>
      </c>
      <c r="M64">
        <f t="shared" si="31"/>
        <v>-7.8465280506993459E-2</v>
      </c>
      <c r="Q64">
        <v>54</v>
      </c>
      <c r="R64">
        <f t="shared" si="21"/>
        <v>1.0800000000000005</v>
      </c>
      <c r="S64">
        <f t="shared" si="4"/>
        <v>0.18175734368052229</v>
      </c>
      <c r="T64">
        <f t="shared" si="32"/>
        <v>-6.8318907762668107E-2</v>
      </c>
      <c r="X64">
        <v>54</v>
      </c>
      <c r="Y64">
        <f t="shared" si="22"/>
        <v>1.0800000000000005</v>
      </c>
      <c r="Z64">
        <f t="shared" si="6"/>
        <v>0.25550090322880337</v>
      </c>
      <c r="AA64">
        <f t="shared" si="33"/>
        <v>-5.1804380936226226E-2</v>
      </c>
      <c r="AE64">
        <v>54</v>
      </c>
      <c r="AF64">
        <f t="shared" si="23"/>
        <v>1.0800000000000005</v>
      </c>
      <c r="AG64">
        <f t="shared" si="8"/>
        <v>0.33162736047336189</v>
      </c>
      <c r="AH64">
        <f t="shared" si="34"/>
        <v>-2.6489578498200245E-2</v>
      </c>
      <c r="AL64">
        <v>54</v>
      </c>
      <c r="AM64">
        <f t="shared" si="24"/>
        <v>1.0800000000000005</v>
      </c>
      <c r="AN64">
        <f t="shared" si="10"/>
        <v>0.38570019093403585</v>
      </c>
      <c r="AO64">
        <f t="shared" si="35"/>
        <v>9.8097596688381493E-3</v>
      </c>
      <c r="AS64">
        <v>54</v>
      </c>
      <c r="AT64">
        <f t="shared" si="25"/>
        <v>1.0800000000000005</v>
      </c>
      <c r="AU64">
        <f t="shared" si="12"/>
        <v>0.34852562490632755</v>
      </c>
      <c r="AV64">
        <f t="shared" si="36"/>
        <v>5.5112374319118661E-2</v>
      </c>
      <c r="AZ64">
        <v>54</v>
      </c>
      <c r="BA64">
        <f t="shared" si="26"/>
        <v>1.0800000000000005</v>
      </c>
      <c r="BB64">
        <f t="shared" si="14"/>
        <v>5.4828894900090401E-2</v>
      </c>
      <c r="BC64">
        <f t="shared" si="37"/>
        <v>8.7286970702225228E-2</v>
      </c>
      <c r="BG64">
        <v>54</v>
      </c>
      <c r="BH64">
        <f t="shared" si="27"/>
        <v>1.0800000000000005</v>
      </c>
      <c r="BI64">
        <f t="shared" si="16"/>
        <v>-0.58633723175426</v>
      </c>
      <c r="BJ64">
        <f t="shared" si="38"/>
        <v>1.9212940250062888E-2</v>
      </c>
      <c r="BN64">
        <v>54</v>
      </c>
      <c r="BO64">
        <f t="shared" si="28"/>
        <v>1.0800000000000005</v>
      </c>
      <c r="BP64">
        <f t="shared" si="29"/>
        <v>0.83117094079849985</v>
      </c>
      <c r="BQ64">
        <f t="shared" si="39"/>
        <v>-1.6791776109627236E-2</v>
      </c>
    </row>
    <row r="65" spans="3:69" x14ac:dyDescent="0.25">
      <c r="C65">
        <v>55</v>
      </c>
      <c r="D65">
        <f t="shared" si="19"/>
        <v>1.1000000000000005</v>
      </c>
      <c r="E65">
        <f t="shared" si="0"/>
        <v>8.0938984594250876E-2</v>
      </c>
      <c r="F65">
        <f t="shared" si="30"/>
        <v>-8.2538088326671713E-2</v>
      </c>
      <c r="J65">
        <v>55</v>
      </c>
      <c r="K65">
        <f t="shared" si="20"/>
        <v>1.1000000000000005</v>
      </c>
      <c r="L65">
        <f t="shared" si="2"/>
        <v>0.13477948728843622</v>
      </c>
      <c r="M65">
        <f t="shared" si="31"/>
        <v>-7.5769690761224737E-2</v>
      </c>
      <c r="Q65">
        <v>55</v>
      </c>
      <c r="R65">
        <f t="shared" si="21"/>
        <v>1.1000000000000005</v>
      </c>
      <c r="S65">
        <f t="shared" si="4"/>
        <v>0.19848245832346628</v>
      </c>
      <c r="T65">
        <f t="shared" si="32"/>
        <v>-6.4349258596198777E-2</v>
      </c>
      <c r="X65">
        <v>55</v>
      </c>
      <c r="Y65">
        <f t="shared" si="22"/>
        <v>1.1000000000000005</v>
      </c>
      <c r="Z65">
        <f t="shared" si="6"/>
        <v>0.26999964283012517</v>
      </c>
      <c r="AA65">
        <f t="shared" si="33"/>
        <v>-4.6404388079623722E-2</v>
      </c>
      <c r="AE65">
        <v>55</v>
      </c>
      <c r="AF65">
        <f t="shared" si="23"/>
        <v>1.1000000000000005</v>
      </c>
      <c r="AG65">
        <f t="shared" si="8"/>
        <v>0.3402796108224696</v>
      </c>
      <c r="AH65">
        <f t="shared" si="34"/>
        <v>-1.9683986281750852E-2</v>
      </c>
      <c r="AL65">
        <v>55</v>
      </c>
      <c r="AM65">
        <f t="shared" si="24"/>
        <v>1.1000000000000005</v>
      </c>
      <c r="AN65">
        <f t="shared" si="10"/>
        <v>0.38185482681866267</v>
      </c>
      <c r="AO65">
        <f t="shared" si="35"/>
        <v>1.7446856205211404E-2</v>
      </c>
      <c r="AS65">
        <v>55</v>
      </c>
      <c r="AT65">
        <f t="shared" si="25"/>
        <v>1.1000000000000005</v>
      </c>
      <c r="AU65">
        <f t="shared" si="12"/>
        <v>0.32153423015931332</v>
      </c>
      <c r="AV65">
        <f t="shared" si="36"/>
        <v>6.1543058922304925E-2</v>
      </c>
      <c r="AZ65">
        <v>55</v>
      </c>
      <c r="BA65" s="5">
        <f t="shared" si="26"/>
        <v>1.1000000000000005</v>
      </c>
      <c r="BB65">
        <f t="shared" si="14"/>
        <v>-2.126204657555926E-3</v>
      </c>
      <c r="BC65">
        <f t="shared" si="37"/>
        <v>8.7244446609074114E-2</v>
      </c>
      <c r="BG65">
        <v>55</v>
      </c>
      <c r="BH65">
        <f t="shared" si="27"/>
        <v>1.1000000000000005</v>
      </c>
      <c r="BI65">
        <f t="shared" si="16"/>
        <v>-0.60516475482664212</v>
      </c>
      <c r="BJ65">
        <f t="shared" si="38"/>
        <v>7.1096451535300458E-3</v>
      </c>
      <c r="BN65">
        <v>55</v>
      </c>
      <c r="BO65">
        <f t="shared" si="28"/>
        <v>1.1000000000000005</v>
      </c>
      <c r="BP65">
        <f t="shared" si="29"/>
        <v>0.86408127533562951</v>
      </c>
      <c r="BQ65">
        <f t="shared" si="39"/>
        <v>4.8984939708535472E-4</v>
      </c>
    </row>
    <row r="66" spans="3:69" x14ac:dyDescent="0.25">
      <c r="C66">
        <v>56</v>
      </c>
      <c r="D66">
        <f t="shared" si="19"/>
        <v>1.1200000000000006</v>
      </c>
      <c r="E66">
        <f t="shared" si="0"/>
        <v>9.7098087901114835E-2</v>
      </c>
      <c r="F66">
        <f t="shared" si="30"/>
        <v>-8.0596126568649423E-2</v>
      </c>
      <c r="J66">
        <v>56</v>
      </c>
      <c r="K66">
        <f t="shared" si="20"/>
        <v>1.1200000000000006</v>
      </c>
      <c r="L66">
        <f t="shared" si="2"/>
        <v>0.15126465790664428</v>
      </c>
      <c r="M66">
        <f t="shared" si="31"/>
        <v>-7.2744397603091857E-2</v>
      </c>
      <c r="Q66">
        <v>56</v>
      </c>
      <c r="R66">
        <f t="shared" si="21"/>
        <v>1.1200000000000006</v>
      </c>
      <c r="S66">
        <f t="shared" si="4"/>
        <v>0.21423714851660716</v>
      </c>
      <c r="T66">
        <f t="shared" si="32"/>
        <v>-6.0064515625866635E-2</v>
      </c>
      <c r="X66">
        <v>56</v>
      </c>
      <c r="Y66">
        <f t="shared" si="22"/>
        <v>1.1200000000000006</v>
      </c>
      <c r="Z66">
        <f t="shared" si="6"/>
        <v>0.28298820879566422</v>
      </c>
      <c r="AA66">
        <f t="shared" si="33"/>
        <v>-4.074462390371044E-2</v>
      </c>
      <c r="AE66">
        <v>56</v>
      </c>
      <c r="AF66">
        <f t="shared" si="23"/>
        <v>1.1200000000000006</v>
      </c>
      <c r="AG66">
        <f t="shared" si="8"/>
        <v>0.34670929778205345</v>
      </c>
      <c r="AH66">
        <f t="shared" si="34"/>
        <v>-1.2749800326109784E-2</v>
      </c>
      <c r="AL66">
        <v>56</v>
      </c>
      <c r="AM66">
        <f t="shared" si="24"/>
        <v>1.1200000000000006</v>
      </c>
      <c r="AN66">
        <f t="shared" si="10"/>
        <v>0.37501600614649361</v>
      </c>
      <c r="AO66">
        <f t="shared" si="35"/>
        <v>2.4947176328141276E-2</v>
      </c>
      <c r="AS66">
        <v>56</v>
      </c>
      <c r="AT66">
        <f t="shared" si="25"/>
        <v>1.1200000000000006</v>
      </c>
      <c r="AU66">
        <f t="shared" si="12"/>
        <v>0.29139716396183973</v>
      </c>
      <c r="AV66">
        <f t="shared" si="36"/>
        <v>6.7371002201541713E-2</v>
      </c>
      <c r="AZ66">
        <v>56</v>
      </c>
      <c r="BA66">
        <f t="shared" si="26"/>
        <v>1.1200000000000006</v>
      </c>
      <c r="BB66">
        <f t="shared" si="14"/>
        <v>-5.9053627526301729E-2</v>
      </c>
      <c r="BC66">
        <f t="shared" si="37"/>
        <v>8.6063374058548081E-2</v>
      </c>
      <c r="BG66">
        <v>56</v>
      </c>
      <c r="BH66">
        <f t="shared" si="27"/>
        <v>1.1200000000000006</v>
      </c>
      <c r="BI66">
        <f t="shared" si="16"/>
        <v>-0.6121321483798855</v>
      </c>
      <c r="BJ66">
        <f t="shared" si="38"/>
        <v>-5.1329978140676642E-3</v>
      </c>
      <c r="BN66">
        <v>56</v>
      </c>
      <c r="BO66">
        <f t="shared" si="28"/>
        <v>1.1200000000000006</v>
      </c>
      <c r="BP66">
        <f t="shared" si="29"/>
        <v>0.86312117055573878</v>
      </c>
      <c r="BQ66">
        <f t="shared" si="39"/>
        <v>1.7752272808200131E-2</v>
      </c>
    </row>
    <row r="67" spans="3:69" x14ac:dyDescent="0.25">
      <c r="C67">
        <v>57</v>
      </c>
      <c r="D67">
        <f t="shared" si="19"/>
        <v>1.1400000000000006</v>
      </c>
      <c r="E67">
        <f t="shared" si="0"/>
        <v>0.11287783224530636</v>
      </c>
      <c r="F67">
        <f t="shared" si="30"/>
        <v>-7.8338569923743301E-2</v>
      </c>
      <c r="J67">
        <v>57</v>
      </c>
      <c r="K67">
        <f t="shared" si="20"/>
        <v>1.1400000000000006</v>
      </c>
      <c r="L67">
        <f t="shared" si="2"/>
        <v>0.16709280278190528</v>
      </c>
      <c r="M67">
        <f t="shared" si="31"/>
        <v>-6.9402541547453747E-2</v>
      </c>
      <c r="Q67">
        <v>57</v>
      </c>
      <c r="R67">
        <f t="shared" si="21"/>
        <v>1.1400000000000006</v>
      </c>
      <c r="S67">
        <f t="shared" si="4"/>
        <v>0.22894410795896655</v>
      </c>
      <c r="T67">
        <f t="shared" si="32"/>
        <v>-5.5485633466687306E-2</v>
      </c>
      <c r="X67">
        <v>57</v>
      </c>
      <c r="Y67">
        <f t="shared" si="22"/>
        <v>1.1400000000000006</v>
      </c>
      <c r="Z67">
        <f t="shared" si="6"/>
        <v>0.29439354716401822</v>
      </c>
      <c r="AA67">
        <f t="shared" si="33"/>
        <v>-3.4856752960430074E-2</v>
      </c>
      <c r="AE67">
        <v>57</v>
      </c>
      <c r="AF67">
        <f t="shared" si="23"/>
        <v>1.1400000000000006</v>
      </c>
      <c r="AG67">
        <f t="shared" si="8"/>
        <v>0.35087411971599936</v>
      </c>
      <c r="AH67">
        <f t="shared" si="34"/>
        <v>-5.7323179317897962E-3</v>
      </c>
      <c r="AL67">
        <v>57</v>
      </c>
      <c r="AM67">
        <f t="shared" si="24"/>
        <v>1.1400000000000006</v>
      </c>
      <c r="AN67">
        <f t="shared" si="10"/>
        <v>0.36523772737039384</v>
      </c>
      <c r="AO67">
        <f t="shared" si="35"/>
        <v>3.2251930875549152E-2</v>
      </c>
      <c r="AS67">
        <v>57</v>
      </c>
      <c r="AT67">
        <f t="shared" si="25"/>
        <v>1.1400000000000006</v>
      </c>
      <c r="AU67">
        <f t="shared" si="12"/>
        <v>0.25841033982166595</v>
      </c>
      <c r="AV67">
        <f t="shared" si="36"/>
        <v>7.253920899797503E-2</v>
      </c>
      <c r="AZ67">
        <v>57</v>
      </c>
      <c r="BA67">
        <f t="shared" si="26"/>
        <v>1.1400000000000006</v>
      </c>
      <c r="BB67">
        <f t="shared" si="14"/>
        <v>-0.11521231162261447</v>
      </c>
      <c r="BC67">
        <f t="shared" si="37"/>
        <v>8.3759127826095792E-2</v>
      </c>
      <c r="BG67">
        <v>57</v>
      </c>
      <c r="BH67">
        <f t="shared" si="27"/>
        <v>1.1400000000000006</v>
      </c>
      <c r="BI67">
        <f t="shared" si="16"/>
        <v>-0.60710183261168083</v>
      </c>
      <c r="BJ67">
        <f t="shared" si="38"/>
        <v>-1.727503446630128E-2</v>
      </c>
      <c r="BN67">
        <v>57</v>
      </c>
      <c r="BO67">
        <f t="shared" si="28"/>
        <v>1.1400000000000006</v>
      </c>
      <c r="BP67">
        <f t="shared" si="29"/>
        <v>0.8283285433621107</v>
      </c>
      <c r="BQ67">
        <f t="shared" si="39"/>
        <v>3.4318843675442343E-2</v>
      </c>
    </row>
    <row r="68" spans="3:69" x14ac:dyDescent="0.25">
      <c r="C68">
        <v>58</v>
      </c>
      <c r="D68">
        <f t="shared" si="19"/>
        <v>1.1600000000000006</v>
      </c>
      <c r="E68">
        <f t="shared" si="0"/>
        <v>0.12821649199289345</v>
      </c>
      <c r="F68">
        <f t="shared" si="30"/>
        <v>-7.5774240083885433E-2</v>
      </c>
      <c r="J68">
        <v>58</v>
      </c>
      <c r="K68">
        <f t="shared" si="20"/>
        <v>1.1600000000000006</v>
      </c>
      <c r="L68">
        <f t="shared" si="2"/>
        <v>0.18219500340868469</v>
      </c>
      <c r="M68">
        <f t="shared" si="31"/>
        <v>-6.5758641479280053E-2</v>
      </c>
      <c r="Q68">
        <v>58</v>
      </c>
      <c r="R68">
        <f t="shared" si="21"/>
        <v>1.1600000000000006</v>
      </c>
      <c r="S68">
        <f t="shared" si="4"/>
        <v>0.24253111403490507</v>
      </c>
      <c r="T68">
        <f t="shared" si="32"/>
        <v>-5.0635011185989204E-2</v>
      </c>
      <c r="X68">
        <v>58</v>
      </c>
      <c r="Y68">
        <f t="shared" si="22"/>
        <v>1.1600000000000006</v>
      </c>
      <c r="Z68">
        <f t="shared" si="6"/>
        <v>0.30415146174612329</v>
      </c>
      <c r="AA68">
        <f t="shared" si="33"/>
        <v>-2.8773723725507606E-2</v>
      </c>
      <c r="AE68">
        <v>58</v>
      </c>
      <c r="AF68">
        <f t="shared" si="23"/>
        <v>1.1600000000000006</v>
      </c>
      <c r="AG68">
        <f t="shared" si="8"/>
        <v>0.35274666665186177</v>
      </c>
      <c r="AH68">
        <f t="shared" si="34"/>
        <v>1.3226154012474399E-3</v>
      </c>
      <c r="AL68">
        <v>58</v>
      </c>
      <c r="AM68">
        <f t="shared" si="24"/>
        <v>1.1600000000000006</v>
      </c>
      <c r="AN68">
        <f t="shared" si="10"/>
        <v>0.35259716215851139</v>
      </c>
      <c r="AO68">
        <f t="shared" si="35"/>
        <v>3.9303874118719377E-2</v>
      </c>
      <c r="AS68">
        <v>58</v>
      </c>
      <c r="AT68">
        <f t="shared" si="25"/>
        <v>1.1600000000000006</v>
      </c>
      <c r="AU68">
        <f t="shared" si="12"/>
        <v>0.22289729111258988</v>
      </c>
      <c r="AV68">
        <f t="shared" si="36"/>
        <v>7.6997154820226829E-2</v>
      </c>
      <c r="AZ68">
        <v>58</v>
      </c>
      <c r="BA68">
        <f t="shared" si="26"/>
        <v>1.1600000000000006</v>
      </c>
      <c r="BB68">
        <f t="shared" si="14"/>
        <v>-0.16987097897350265</v>
      </c>
      <c r="BC68">
        <f t="shared" si="37"/>
        <v>8.0361708246625738E-2</v>
      </c>
      <c r="BG68">
        <v>58</v>
      </c>
      <c r="BH68">
        <f t="shared" si="27"/>
        <v>1.1600000000000006</v>
      </c>
      <c r="BI68">
        <f t="shared" si="16"/>
        <v>-0.59017314085995098</v>
      </c>
      <c r="BJ68">
        <f t="shared" si="38"/>
        <v>-2.9078497283500301E-2</v>
      </c>
      <c r="BN68">
        <v>58</v>
      </c>
      <c r="BO68">
        <f t="shared" si="28"/>
        <v>1.1600000000000006</v>
      </c>
      <c r="BP68">
        <f t="shared" si="29"/>
        <v>0.76107681289693052</v>
      </c>
      <c r="BQ68">
        <f t="shared" si="39"/>
        <v>4.9540379933380951E-2</v>
      </c>
    </row>
    <row r="69" spans="3:69" x14ac:dyDescent="0.25">
      <c r="C69">
        <v>59</v>
      </c>
      <c r="D69">
        <f t="shared" si="19"/>
        <v>1.1800000000000006</v>
      </c>
      <c r="E69">
        <f t="shared" si="0"/>
        <v>0.14305403465804165</v>
      </c>
      <c r="F69">
        <f t="shared" si="30"/>
        <v>-7.2913159390724597E-2</v>
      </c>
      <c r="J69">
        <v>59</v>
      </c>
      <c r="K69">
        <f t="shared" si="20"/>
        <v>1.1800000000000006</v>
      </c>
      <c r="L69">
        <f t="shared" si="2"/>
        <v>0.19650545547402831</v>
      </c>
      <c r="M69">
        <f t="shared" si="31"/>
        <v>-6.1828532369799488E-2</v>
      </c>
      <c r="Q69">
        <v>59</v>
      </c>
      <c r="R69">
        <f t="shared" si="21"/>
        <v>1.1800000000000006</v>
      </c>
      <c r="S69">
        <f t="shared" si="4"/>
        <v>0.25493139133587073</v>
      </c>
      <c r="T69">
        <f t="shared" si="32"/>
        <v>-4.5536383359271793E-2</v>
      </c>
      <c r="X69">
        <v>59</v>
      </c>
      <c r="Y69">
        <f t="shared" si="22"/>
        <v>1.1800000000000006</v>
      </c>
      <c r="Z69">
        <f t="shared" si="6"/>
        <v>0.31220699271638563</v>
      </c>
      <c r="AA69">
        <f t="shared" si="33"/>
        <v>-2.2529583871179894E-2</v>
      </c>
      <c r="AE69">
        <v>59</v>
      </c>
      <c r="AF69">
        <f t="shared" si="23"/>
        <v>1.1800000000000006</v>
      </c>
      <c r="AG69">
        <f t="shared" si="8"/>
        <v>0.35231461241342055</v>
      </c>
      <c r="AH69">
        <f t="shared" si="34"/>
        <v>8.3689076495158509E-3</v>
      </c>
      <c r="AL69">
        <v>59</v>
      </c>
      <c r="AM69">
        <f t="shared" si="24"/>
        <v>1.1800000000000006</v>
      </c>
      <c r="AN69">
        <f t="shared" si="10"/>
        <v>0.3371940100030027</v>
      </c>
      <c r="AO69">
        <f t="shared" si="35"/>
        <v>4.604775431877943E-2</v>
      </c>
      <c r="AS69">
        <v>59</v>
      </c>
      <c r="AT69">
        <f t="shared" si="25"/>
        <v>1.1800000000000006</v>
      </c>
      <c r="AU69">
        <f t="shared" si="12"/>
        <v>0.18520595359714204</v>
      </c>
      <c r="AV69">
        <f t="shared" si="36"/>
        <v>8.0701273892169675E-2</v>
      </c>
      <c r="AZ69">
        <v>59</v>
      </c>
      <c r="BA69">
        <f t="shared" si="26"/>
        <v>1.1800000000000006</v>
      </c>
      <c r="BB69">
        <f t="shared" si="14"/>
        <v>-0.22231746919242082</v>
      </c>
      <c r="BC69">
        <f t="shared" si="37"/>
        <v>7.5915358862777324E-2</v>
      </c>
      <c r="BG69">
        <v>59</v>
      </c>
      <c r="BH69">
        <f t="shared" si="27"/>
        <v>1.1800000000000006</v>
      </c>
      <c r="BI69">
        <f t="shared" si="16"/>
        <v>-0.56168022932458772</v>
      </c>
      <c r="BJ69">
        <f t="shared" si="38"/>
        <v>-4.0312101869992054E-2</v>
      </c>
      <c r="BN69">
        <v>59</v>
      </c>
      <c r="BO69">
        <f t="shared" si="28"/>
        <v>1.1800000000000006</v>
      </c>
      <c r="BP69">
        <f t="shared" si="29"/>
        <v>0.66401738093767826</v>
      </c>
      <c r="BQ69">
        <f t="shared" si="39"/>
        <v>6.2820727552134512E-2</v>
      </c>
    </row>
    <row r="70" spans="3:69" x14ac:dyDescent="0.25">
      <c r="C70">
        <v>60</v>
      </c>
      <c r="D70">
        <f t="shared" si="19"/>
        <v>1.2000000000000006</v>
      </c>
      <c r="E70">
        <f t="shared" si="0"/>
        <v>0.15733235467334025</v>
      </c>
      <c r="F70">
        <f t="shared" si="30"/>
        <v>-6.9766512297257791E-2</v>
      </c>
      <c r="J70">
        <v>60</v>
      </c>
      <c r="K70">
        <f t="shared" si="20"/>
        <v>1.2000000000000006</v>
      </c>
      <c r="L70">
        <f t="shared" si="2"/>
        <v>0.20996175864538733</v>
      </c>
      <c r="M70">
        <f t="shared" si="31"/>
        <v>-5.7629297196891742E-2</v>
      </c>
      <c r="Q70">
        <v>60</v>
      </c>
      <c r="R70">
        <f t="shared" si="21"/>
        <v>1.2000000000000006</v>
      </c>
      <c r="S70">
        <f t="shared" si="4"/>
        <v>0.26608395007222857</v>
      </c>
      <c r="T70">
        <f t="shared" si="32"/>
        <v>-4.0214704357827223E-2</v>
      </c>
      <c r="X70">
        <v>60</v>
      </c>
      <c r="Y70">
        <f t="shared" si="22"/>
        <v>1.2000000000000006</v>
      </c>
      <c r="Z70">
        <f t="shared" si="6"/>
        <v>0.31851474255184475</v>
      </c>
      <c r="AA70">
        <f t="shared" si="33"/>
        <v>-1.6159289020142999E-2</v>
      </c>
      <c r="AE70">
        <v>60</v>
      </c>
      <c r="AF70">
        <f t="shared" si="23"/>
        <v>1.2000000000000006</v>
      </c>
      <c r="AG70">
        <f t="shared" si="8"/>
        <v>0.34958080116023188</v>
      </c>
      <c r="AH70">
        <f t="shared" si="34"/>
        <v>1.5360523672720488E-2</v>
      </c>
      <c r="AL70">
        <v>60</v>
      </c>
      <c r="AM70">
        <f t="shared" si="24"/>
        <v>1.2000000000000006</v>
      </c>
      <c r="AN70">
        <f t="shared" si="10"/>
        <v>0.31914966874509965</v>
      </c>
      <c r="AO70">
        <f t="shared" si="35"/>
        <v>5.2430747693681425E-2</v>
      </c>
      <c r="AS70">
        <v>60</v>
      </c>
      <c r="AT70">
        <f t="shared" si="25"/>
        <v>1.2000000000000006</v>
      </c>
      <c r="AU70">
        <f t="shared" si="12"/>
        <v>0.14570523801300383</v>
      </c>
      <c r="AV70">
        <f t="shared" si="36"/>
        <v>8.3615378652429753E-2</v>
      </c>
      <c r="AZ70">
        <v>60</v>
      </c>
      <c r="BA70">
        <f t="shared" si="26"/>
        <v>1.2000000000000006</v>
      </c>
      <c r="BB70">
        <f t="shared" si="14"/>
        <v>-0.27186787729185008</v>
      </c>
      <c r="BC70">
        <f t="shared" si="37"/>
        <v>7.047800131694032E-2</v>
      </c>
      <c r="BG70">
        <v>60</v>
      </c>
      <c r="BH70">
        <f t="shared" si="27"/>
        <v>1.2000000000000006</v>
      </c>
      <c r="BI70">
        <f t="shared" si="16"/>
        <v>-0.52218506855797775</v>
      </c>
      <c r="BJ70">
        <f t="shared" si="38"/>
        <v>-5.0755803241151608E-2</v>
      </c>
      <c r="BN70">
        <v>60</v>
      </c>
      <c r="BO70">
        <f t="shared" si="28"/>
        <v>1.2000000000000006</v>
      </c>
      <c r="BP70">
        <f t="shared" si="29"/>
        <v>0.54096972565717993</v>
      </c>
      <c r="BQ70">
        <f t="shared" si="39"/>
        <v>7.3640122065278105E-2</v>
      </c>
    </row>
    <row r="71" spans="3:69" x14ac:dyDescent="0.25">
      <c r="C71">
        <v>61</v>
      </c>
      <c r="D71">
        <f t="shared" si="19"/>
        <v>1.2200000000000006</v>
      </c>
      <c r="E71">
        <f t="shared" si="0"/>
        <v>0.17099550086351578</v>
      </c>
      <c r="F71">
        <f t="shared" si="30"/>
        <v>-6.6346602279987468E-2</v>
      </c>
      <c r="J71">
        <v>61</v>
      </c>
      <c r="K71">
        <f t="shared" si="20"/>
        <v>1.2200000000000006</v>
      </c>
      <c r="L71">
        <f t="shared" si="2"/>
        <v>0.22250519315757292</v>
      </c>
      <c r="M71">
        <f t="shared" si="31"/>
        <v>-5.3179193333740285E-2</v>
      </c>
      <c r="Q71">
        <v>61</v>
      </c>
      <c r="R71">
        <f t="shared" si="21"/>
        <v>1.2200000000000006</v>
      </c>
      <c r="S71">
        <f t="shared" si="4"/>
        <v>0.27593389721295453</v>
      </c>
      <c r="T71">
        <f t="shared" si="32"/>
        <v>-3.4696026413568129E-2</v>
      </c>
      <c r="X71">
        <v>61</v>
      </c>
      <c r="Y71">
        <f t="shared" si="22"/>
        <v>1.2200000000000006</v>
      </c>
      <c r="Z71">
        <f t="shared" si="6"/>
        <v>0.32303914656744642</v>
      </c>
      <c r="AA71">
        <f t="shared" si="33"/>
        <v>-9.6985060887940702E-3</v>
      </c>
      <c r="AE71">
        <v>61</v>
      </c>
      <c r="AF71">
        <f t="shared" si="23"/>
        <v>1.2200000000000006</v>
      </c>
      <c r="AG71">
        <f t="shared" si="8"/>
        <v>0.34456322741172268</v>
      </c>
      <c r="AH71">
        <f t="shared" si="34"/>
        <v>2.2251788220954943E-2</v>
      </c>
      <c r="AL71">
        <v>61</v>
      </c>
      <c r="AM71">
        <f t="shared" si="24"/>
        <v>1.2200000000000006</v>
      </c>
      <c r="AN71">
        <f t="shared" si="10"/>
        <v>0.29860623092996164</v>
      </c>
      <c r="AO71">
        <f t="shared" si="35"/>
        <v>5.8402872312280654E-2</v>
      </c>
      <c r="AS71">
        <v>61</v>
      </c>
      <c r="AT71">
        <f t="shared" si="25"/>
        <v>1.2200000000000006</v>
      </c>
      <c r="AU71">
        <f t="shared" si="12"/>
        <v>0.1047814280837128</v>
      </c>
      <c r="AV71">
        <f t="shared" si="36"/>
        <v>8.5711007214104004E-2</v>
      </c>
      <c r="AZ71">
        <v>61</v>
      </c>
      <c r="BA71">
        <f t="shared" si="26"/>
        <v>1.2200000000000006</v>
      </c>
      <c r="BB71">
        <f t="shared" si="14"/>
        <v>-0.31787539503874412</v>
      </c>
      <c r="BC71">
        <f t="shared" si="37"/>
        <v>6.4120493416165436E-2</v>
      </c>
      <c r="BG71">
        <v>61</v>
      </c>
      <c r="BH71">
        <f t="shared" si="27"/>
        <v>1.2200000000000006</v>
      </c>
      <c r="BI71">
        <f t="shared" si="16"/>
        <v>-0.47246573522242652</v>
      </c>
      <c r="BJ71">
        <f t="shared" si="38"/>
        <v>-6.0205117945600142E-2</v>
      </c>
      <c r="BN71">
        <v>61</v>
      </c>
      <c r="BO71">
        <f t="shared" si="28"/>
        <v>1.2200000000000006</v>
      </c>
      <c r="BP71">
        <f t="shared" si="29"/>
        <v>0.39676550231539087</v>
      </c>
      <c r="BQ71">
        <f t="shared" si="39"/>
        <v>8.1575432111585924E-2</v>
      </c>
    </row>
    <row r="72" spans="3:69" x14ac:dyDescent="0.25">
      <c r="C72">
        <v>62</v>
      </c>
      <c r="D72">
        <f t="shared" si="19"/>
        <v>1.2400000000000007</v>
      </c>
      <c r="E72">
        <f t="shared" si="0"/>
        <v>0.18398989673519106</v>
      </c>
      <c r="F72">
        <f t="shared" si="30"/>
        <v>-6.2666804345283642E-2</v>
      </c>
      <c r="J72">
        <v>62</v>
      </c>
      <c r="K72">
        <f t="shared" si="20"/>
        <v>1.2400000000000007</v>
      </c>
      <c r="L72">
        <f t="shared" si="2"/>
        <v>0.23408098179873191</v>
      </c>
      <c r="M72">
        <f t="shared" si="31"/>
        <v>-4.8497573697765646E-2</v>
      </c>
      <c r="Q72">
        <v>62</v>
      </c>
      <c r="R72">
        <f t="shared" si="21"/>
        <v>1.2400000000000007</v>
      </c>
      <c r="S72">
        <f t="shared" si="4"/>
        <v>0.28443271827778338</v>
      </c>
      <c r="T72">
        <f t="shared" si="32"/>
        <v>-2.9007372048012462E-2</v>
      </c>
      <c r="X72">
        <v>62</v>
      </c>
      <c r="Y72">
        <f t="shared" si="22"/>
        <v>1.2400000000000007</v>
      </c>
      <c r="Z72">
        <f t="shared" si="6"/>
        <v>0.32575468570077798</v>
      </c>
      <c r="AA72">
        <f t="shared" si="33"/>
        <v>-3.1834123747785104E-3</v>
      </c>
      <c r="AE72">
        <v>62</v>
      </c>
      <c r="AF72">
        <f t="shared" si="23"/>
        <v>1.2400000000000007</v>
      </c>
      <c r="AG72">
        <f t="shared" si="8"/>
        <v>0.33729490976917953</v>
      </c>
      <c r="AH72">
        <f t="shared" si="34"/>
        <v>2.8997686416338535E-2</v>
      </c>
      <c r="AL72">
        <v>62</v>
      </c>
      <c r="AM72">
        <f t="shared" si="24"/>
        <v>1.2400000000000007</v>
      </c>
      <c r="AN72">
        <f t="shared" si="10"/>
        <v>0.27572531756226504</v>
      </c>
      <c r="AO72">
        <f t="shared" si="35"/>
        <v>6.3917378663525953E-2</v>
      </c>
      <c r="AS72">
        <v>62</v>
      </c>
      <c r="AT72">
        <f t="shared" si="25"/>
        <v>1.2400000000000007</v>
      </c>
      <c r="AU72">
        <f t="shared" si="12"/>
        <v>6.283443833394381E-2</v>
      </c>
      <c r="AV72">
        <f t="shared" si="36"/>
        <v>8.6967695980782883E-2</v>
      </c>
      <c r="AZ72">
        <v>62</v>
      </c>
      <c r="BA72">
        <f t="shared" si="26"/>
        <v>1.2400000000000007</v>
      </c>
      <c r="BB72">
        <f t="shared" si="14"/>
        <v>-0.35973875054187393</v>
      </c>
      <c r="BC72">
        <f t="shared" si="37"/>
        <v>5.6925718405327959E-2</v>
      </c>
      <c r="BG72">
        <v>62</v>
      </c>
      <c r="BH72">
        <f t="shared" si="27"/>
        <v>1.2400000000000007</v>
      </c>
      <c r="BI72">
        <f t="shared" si="16"/>
        <v>-0.41350035624302545</v>
      </c>
      <c r="BJ72">
        <f t="shared" si="38"/>
        <v>-6.8475125070460649E-2</v>
      </c>
      <c r="BN72">
        <v>62</v>
      </c>
      <c r="BO72">
        <f t="shared" si="28"/>
        <v>1.2400000000000007</v>
      </c>
      <c r="BP72">
        <f t="shared" si="29"/>
        <v>0.23705492669194828</v>
      </c>
      <c r="BQ72">
        <f t="shared" si="39"/>
        <v>8.6316530645424883E-2</v>
      </c>
    </row>
    <row r="73" spans="3:69" x14ac:dyDescent="0.25">
      <c r="C73">
        <v>63</v>
      </c>
      <c r="D73">
        <f t="shared" si="19"/>
        <v>1.2600000000000007</v>
      </c>
      <c r="E73">
        <f t="shared" si="0"/>
        <v>0.19626455267950763</v>
      </c>
      <c r="F73">
        <f t="shared" si="30"/>
        <v>-5.8741513291693491E-2</v>
      </c>
      <c r="J73">
        <v>63</v>
      </c>
      <c r="K73">
        <f t="shared" si="20"/>
        <v>1.2600000000000007</v>
      </c>
      <c r="L73">
        <f t="shared" si="2"/>
        <v>0.24463853590333318</v>
      </c>
      <c r="M73">
        <f t="shared" si="31"/>
        <v>-4.360480297969898E-2</v>
      </c>
      <c r="Q73">
        <v>63</v>
      </c>
      <c r="R73">
        <f t="shared" si="21"/>
        <v>1.2600000000000007</v>
      </c>
      <c r="S73">
        <f t="shared" si="4"/>
        <v>0.29153852782762923</v>
      </c>
      <c r="T73">
        <f t="shared" si="32"/>
        <v>-2.3176601491459878E-2</v>
      </c>
      <c r="X73">
        <v>63</v>
      </c>
      <c r="Y73">
        <f t="shared" si="22"/>
        <v>1.2600000000000007</v>
      </c>
      <c r="Z73">
        <f t="shared" si="6"/>
        <v>0.32664603966020034</v>
      </c>
      <c r="AA73">
        <f t="shared" si="33"/>
        <v>3.3495084184254967E-3</v>
      </c>
      <c r="AE73">
        <v>63</v>
      </c>
      <c r="AF73">
        <f t="shared" si="23"/>
        <v>1.2600000000000007</v>
      </c>
      <c r="AG73">
        <f t="shared" si="8"/>
        <v>0.32782365967847577</v>
      </c>
      <c r="AH73">
        <f t="shared" si="34"/>
        <v>3.555415960990805E-2</v>
      </c>
      <c r="AL73">
        <v>63</v>
      </c>
      <c r="AM73">
        <f t="shared" si="24"/>
        <v>1.2600000000000007</v>
      </c>
      <c r="AN73">
        <f t="shared" si="10"/>
        <v>0.25068676213872193</v>
      </c>
      <c r="AO73">
        <f t="shared" si="35"/>
        <v>6.8931113906300398E-2</v>
      </c>
      <c r="AS73">
        <v>63</v>
      </c>
      <c r="AT73">
        <f t="shared" si="25"/>
        <v>1.2600000000000007</v>
      </c>
      <c r="AU73">
        <f t="shared" si="12"/>
        <v>2.0273964855093057E-2</v>
      </c>
      <c r="AV73">
        <f t="shared" si="36"/>
        <v>8.737317527788474E-2</v>
      </c>
      <c r="AZ73">
        <v>63</v>
      </c>
      <c r="BA73" s="4">
        <f t="shared" si="26"/>
        <v>1.2600000000000007</v>
      </c>
      <c r="BB73">
        <f t="shared" si="14"/>
        <v>-0.39691013642969131</v>
      </c>
      <c r="BC73">
        <f t="shared" si="37"/>
        <v>4.8987515676734136E-2</v>
      </c>
      <c r="BG73">
        <v>63</v>
      </c>
      <c r="BH73">
        <f t="shared" si="27"/>
        <v>1.2600000000000007</v>
      </c>
      <c r="BI73">
        <f t="shared" si="16"/>
        <v>-0.34644716266624881</v>
      </c>
      <c r="BJ73">
        <f t="shared" si="38"/>
        <v>-7.5404068323785628E-2</v>
      </c>
      <c r="BN73">
        <v>63</v>
      </c>
      <c r="BO73">
        <f t="shared" si="28"/>
        <v>1.2600000000000007</v>
      </c>
      <c r="BP73">
        <f t="shared" si="29"/>
        <v>6.8084529367206603E-2</v>
      </c>
      <c r="BQ73">
        <f t="shared" si="39"/>
        <v>8.7678221232769013E-2</v>
      </c>
    </row>
    <row r="74" spans="3:69" x14ac:dyDescent="0.25">
      <c r="C74">
        <v>64</v>
      </c>
      <c r="D74">
        <f t="shared" si="19"/>
        <v>1.2800000000000007</v>
      </c>
      <c r="E74">
        <f t="shared" si="0"/>
        <v>0.20777126917348213</v>
      </c>
      <c r="F74">
        <f t="shared" si="30"/>
        <v>-5.4586087908223849E-2</v>
      </c>
      <c r="J74">
        <v>64</v>
      </c>
      <c r="K74">
        <f t="shared" si="20"/>
        <v>1.2800000000000007</v>
      </c>
      <c r="L74">
        <f t="shared" si="2"/>
        <v>0.25413168398407004</v>
      </c>
      <c r="M74">
        <f t="shared" si="31"/>
        <v>-3.8522169300017575E-2</v>
      </c>
      <c r="Q74">
        <v>64</v>
      </c>
      <c r="R74">
        <f t="shared" si="21"/>
        <v>1.2800000000000007</v>
      </c>
      <c r="S74">
        <f t="shared" si="4"/>
        <v>0.29721628685520773</v>
      </c>
      <c r="T74">
        <f t="shared" si="32"/>
        <v>-1.7232275754355722E-2</v>
      </c>
      <c r="X74">
        <v>64</v>
      </c>
      <c r="Y74">
        <f t="shared" si="22"/>
        <v>1.2800000000000007</v>
      </c>
      <c r="Z74">
        <f t="shared" si="6"/>
        <v>0.32570817905671884</v>
      </c>
      <c r="AA74">
        <f t="shared" si="33"/>
        <v>9.8636719995598733E-3</v>
      </c>
      <c r="AE74">
        <v>64</v>
      </c>
      <c r="AF74">
        <f t="shared" si="23"/>
        <v>1.2800000000000007</v>
      </c>
      <c r="AG74">
        <f t="shared" si="8"/>
        <v>0.31621174766638832</v>
      </c>
      <c r="AH74">
        <f t="shared" si="34"/>
        <v>4.1878394563235818E-2</v>
      </c>
      <c r="AL74">
        <v>64</v>
      </c>
      <c r="AM74">
        <f t="shared" si="24"/>
        <v>1.2800000000000007</v>
      </c>
      <c r="AN74">
        <f t="shared" si="10"/>
        <v>0.22368715877499334</v>
      </c>
      <c r="AO74">
        <f t="shared" si="35"/>
        <v>7.3404857081800265E-2</v>
      </c>
      <c r="AS74">
        <v>64</v>
      </c>
      <c r="AT74" s="5">
        <f t="shared" si="25"/>
        <v>1.2800000000000007</v>
      </c>
      <c r="AU74">
        <f t="shared" si="12"/>
        <v>-2.2484439084062557E-2</v>
      </c>
      <c r="AV74">
        <f t="shared" si="36"/>
        <v>8.6923486496203489E-2</v>
      </c>
      <c r="AZ74">
        <v>64</v>
      </c>
      <c r="BA74">
        <f t="shared" si="26"/>
        <v>1.2800000000000007</v>
      </c>
      <c r="BB74">
        <f t="shared" si="14"/>
        <v>-0.42890251399477003</v>
      </c>
      <c r="BC74">
        <f t="shared" si="37"/>
        <v>4.0409465396838734E-2</v>
      </c>
      <c r="BG74">
        <v>64</v>
      </c>
      <c r="BH74">
        <f t="shared" si="27"/>
        <v>1.2800000000000007</v>
      </c>
      <c r="BI74">
        <f t="shared" si="16"/>
        <v>-0.27262118177835215</v>
      </c>
      <c r="BJ74">
        <f t="shared" si="38"/>
        <v>-8.0856491959352669E-2</v>
      </c>
      <c r="BN74">
        <v>64</v>
      </c>
      <c r="BO74">
        <f t="shared" si="28"/>
        <v>1.2800000000000007</v>
      </c>
      <c r="BP74">
        <f t="shared" si="29"/>
        <v>-0.10354468777778184</v>
      </c>
      <c r="BQ74">
        <f t="shared" si="39"/>
        <v>8.5607327477213377E-2</v>
      </c>
    </row>
    <row r="75" spans="3:69" x14ac:dyDescent="0.25">
      <c r="C75">
        <v>65</v>
      </c>
      <c r="D75">
        <f t="shared" si="19"/>
        <v>1.3000000000000007</v>
      </c>
      <c r="E75">
        <f t="shared" si="0"/>
        <v>0.21846483006145664</v>
      </c>
      <c r="F75">
        <f t="shared" si="30"/>
        <v>-5.0216791306994718E-2</v>
      </c>
      <c r="J75">
        <v>65</v>
      </c>
      <c r="K75">
        <f t="shared" si="20"/>
        <v>1.3000000000000007</v>
      </c>
      <c r="L75">
        <f t="shared" si="2"/>
        <v>0.26251888167602627</v>
      </c>
      <c r="M75">
        <f t="shared" si="31"/>
        <v>-3.3271791666497047E-2</v>
      </c>
      <c r="Q75">
        <v>65</v>
      </c>
      <c r="R75">
        <f t="shared" si="21"/>
        <v>1.3000000000000007</v>
      </c>
      <c r="S75">
        <f t="shared" si="4"/>
        <v>0.30143798546795142</v>
      </c>
      <c r="T75">
        <f t="shared" si="32"/>
        <v>-1.1203516044996694E-2</v>
      </c>
      <c r="X75">
        <v>65</v>
      </c>
      <c r="Y75">
        <f t="shared" si="22"/>
        <v>1.3000000000000007</v>
      </c>
      <c r="Z75">
        <f t="shared" si="6"/>
        <v>0.32294639568060007</v>
      </c>
      <c r="AA75">
        <f t="shared" si="33"/>
        <v>1.6322599913171875E-2</v>
      </c>
      <c r="AE75">
        <v>65</v>
      </c>
      <c r="AF75">
        <f t="shared" si="23"/>
        <v>1.3000000000000007</v>
      </c>
      <c r="AG75">
        <f t="shared" si="8"/>
        <v>0.30253547050281793</v>
      </c>
      <c r="AH75">
        <f t="shared" si="34"/>
        <v>4.7929103973292177E-2</v>
      </c>
      <c r="AL75">
        <v>65</v>
      </c>
      <c r="AM75">
        <f t="shared" si="24"/>
        <v>1.3000000000000007</v>
      </c>
      <c r="AN75">
        <f t="shared" si="10"/>
        <v>0.19493828883153097</v>
      </c>
      <c r="AO75">
        <f t="shared" si="35"/>
        <v>7.7303622858430884E-2</v>
      </c>
      <c r="AS75">
        <v>65</v>
      </c>
      <c r="AT75">
        <f t="shared" si="25"/>
        <v>1.3000000000000007</v>
      </c>
      <c r="AU75">
        <f t="shared" si="12"/>
        <v>-6.5023331743682883E-2</v>
      </c>
      <c r="AV75">
        <f t="shared" si="36"/>
        <v>8.5623019861329835E-2</v>
      </c>
      <c r="AZ75">
        <v>65</v>
      </c>
      <c r="BA75">
        <f t="shared" si="26"/>
        <v>1.3000000000000007</v>
      </c>
      <c r="BB75">
        <f t="shared" si="14"/>
        <v>-0.45529618020625767</v>
      </c>
      <c r="BC75">
        <f t="shared" si="37"/>
        <v>3.130354179271358E-2</v>
      </c>
      <c r="BG75">
        <v>65</v>
      </c>
      <c r="BH75">
        <f t="shared" si="27"/>
        <v>1.3000000000000007</v>
      </c>
      <c r="BI75">
        <f t="shared" si="16"/>
        <v>-0.19346813292288179</v>
      </c>
      <c r="BJ75">
        <f t="shared" si="38"/>
        <v>-8.4725854617810306E-2</v>
      </c>
      <c r="BN75">
        <v>65</v>
      </c>
      <c r="BO75">
        <f t="shared" si="28"/>
        <v>1.3000000000000007</v>
      </c>
      <c r="BP75">
        <f t="shared" si="29"/>
        <v>-0.27113017957124336</v>
      </c>
      <c r="BQ75">
        <f t="shared" si="39"/>
        <v>8.0184723885788511E-2</v>
      </c>
    </row>
    <row r="76" spans="3:69" x14ac:dyDescent="0.25">
      <c r="C76">
        <v>66</v>
      </c>
      <c r="D76">
        <f t="shared" si="19"/>
        <v>1.3200000000000007</v>
      </c>
      <c r="E76">
        <f t="shared" ref="E76:E139" si="40">E75-($C$3/$C$4)*SIN(F75)*$C$6</f>
        <v>0.22830318500134583</v>
      </c>
      <c r="F76">
        <f t="shared" si="30"/>
        <v>-4.5650727606967798E-2</v>
      </c>
      <c r="J76">
        <v>66</v>
      </c>
      <c r="K76">
        <f t="shared" si="20"/>
        <v>1.3200000000000007</v>
      </c>
      <c r="L76">
        <f t="shared" ref="L76:L139" si="41">L75-($C$3/0.9)*SIN(M75)*$C$6</f>
        <v>0.26976340172660945</v>
      </c>
      <c r="M76">
        <f t="shared" si="31"/>
        <v>-2.7876523631964856E-2</v>
      </c>
      <c r="Q76">
        <v>66</v>
      </c>
      <c r="R76">
        <f t="shared" si="21"/>
        <v>1.3200000000000007</v>
      </c>
      <c r="S76">
        <f t="shared" ref="S76:S139" si="42">S75-($C$3/0.8)*SIN(T75)*$C$6</f>
        <v>0.30418278947739674</v>
      </c>
      <c r="T76">
        <f t="shared" si="32"/>
        <v>-5.1198602554487589E-3</v>
      </c>
      <c r="X76">
        <v>66</v>
      </c>
      <c r="Y76">
        <f t="shared" si="22"/>
        <v>1.3200000000000007</v>
      </c>
      <c r="Z76">
        <f t="shared" ref="Z76:Z139" si="43">Z75-($C$3/0.7)*SIN(AA75)*$C$6</f>
        <v>0.31837627064554114</v>
      </c>
      <c r="AA76">
        <f t="shared" si="33"/>
        <v>2.2690125326082698E-2</v>
      </c>
      <c r="AE76">
        <v>66</v>
      </c>
      <c r="AF76">
        <f t="shared" si="23"/>
        <v>1.3200000000000007</v>
      </c>
      <c r="AG76">
        <f t="shared" ref="AG76:AG139" si="44">AG75-($C$3/0.6)*SIN(AH75)*$C$6</f>
        <v>0.28688462366284806</v>
      </c>
      <c r="AH76">
        <f t="shared" si="34"/>
        <v>5.3666796446549141E-2</v>
      </c>
      <c r="AL76">
        <v>66</v>
      </c>
      <c r="AM76">
        <f t="shared" si="24"/>
        <v>1.3200000000000007</v>
      </c>
      <c r="AN76">
        <f t="shared" ref="AN76:AN139" si="45">AN75-($C$3/0.5)*SIN(AO75)*$C$6</f>
        <v>0.16466544070548214</v>
      </c>
      <c r="AO76">
        <f t="shared" si="35"/>
        <v>8.0596931672540534E-2</v>
      </c>
      <c r="AS76">
        <v>66</v>
      </c>
      <c r="AT76">
        <f t="shared" si="25"/>
        <v>1.3200000000000007</v>
      </c>
      <c r="AU76">
        <f t="shared" ref="AU76:AU139" si="46">AU75-($C$3/0.4)*SIN(AV75)*$C$6</f>
        <v>-0.10692736579646844</v>
      </c>
      <c r="AV76">
        <f t="shared" si="36"/>
        <v>8.3484472545400465E-2</v>
      </c>
      <c r="AZ76">
        <v>66</v>
      </c>
      <c r="BA76">
        <f t="shared" si="26"/>
        <v>1.3200000000000007</v>
      </c>
      <c r="BB76">
        <f t="shared" ref="BB76:BB139" si="47">BB75-($C$3/0.3)*SIN(BC75)*$C$6</f>
        <v>-0.47574448753963422</v>
      </c>
      <c r="BC76">
        <f t="shared" si="37"/>
        <v>2.1788652041920896E-2</v>
      </c>
      <c r="BG76">
        <v>66</v>
      </c>
      <c r="BH76">
        <f t="shared" si="27"/>
        <v>1.3200000000000007</v>
      </c>
      <c r="BI76">
        <f t="shared" ref="BI76:BI139" si="48">BI75-($C$3/0.2)*SIN(BJ75)*$C$6</f>
        <v>-0.11053609941519127</v>
      </c>
      <c r="BJ76">
        <f t="shared" si="38"/>
        <v>-8.6936576606114133E-2</v>
      </c>
      <c r="BN76">
        <v>66</v>
      </c>
      <c r="BO76">
        <f t="shared" si="28"/>
        <v>1.3200000000000007</v>
      </c>
      <c r="BP76">
        <f t="shared" ref="BP76:BP139" si="49">BP75-($C$3/0.1)*SIN(BQ75)*$C$6</f>
        <v>-0.42812387792210127</v>
      </c>
      <c r="BQ76">
        <f t="shared" si="39"/>
        <v>7.1622246327346484E-2</v>
      </c>
    </row>
    <row r="77" spans="3:69" x14ac:dyDescent="0.25">
      <c r="C77">
        <v>67</v>
      </c>
      <c r="D77">
        <f t="shared" ref="D77:D140" si="50">D76+$C$6</f>
        <v>1.3400000000000007</v>
      </c>
      <c r="E77">
        <f t="shared" si="40"/>
        <v>0.2372476201728291</v>
      </c>
      <c r="F77">
        <f t="shared" si="30"/>
        <v>-4.0905775203511213E-2</v>
      </c>
      <c r="J77">
        <v>67</v>
      </c>
      <c r="K77">
        <f t="shared" ref="K77:K140" si="51">K76+$C$6</f>
        <v>1.3400000000000007</v>
      </c>
      <c r="L77">
        <f t="shared" si="41"/>
        <v>0.27583350284422664</v>
      </c>
      <c r="M77">
        <f t="shared" si="31"/>
        <v>-2.2359853575080323E-2</v>
      </c>
      <c r="Q77">
        <v>67</v>
      </c>
      <c r="R77">
        <f t="shared" ref="R77:R140" si="52">R76+$C$6</f>
        <v>1.3400000000000007</v>
      </c>
      <c r="S77">
        <f t="shared" si="42"/>
        <v>0.3054371497598804</v>
      </c>
      <c r="T77">
        <f t="shared" si="32"/>
        <v>9.8888273974884894E-4</v>
      </c>
      <c r="X77">
        <v>67</v>
      </c>
      <c r="Y77">
        <f t="shared" ref="Y77:Y140" si="53">Y76+$C$6</f>
        <v>1.3400000000000007</v>
      </c>
      <c r="Z77">
        <f t="shared" si="43"/>
        <v>0.31202358069202307</v>
      </c>
      <c r="AA77">
        <f t="shared" si="33"/>
        <v>2.893059693992316E-2</v>
      </c>
      <c r="AE77">
        <v>67</v>
      </c>
      <c r="AF77">
        <f t="shared" ref="AF77:AF140" si="54">AF76+$C$6</f>
        <v>1.3400000000000007</v>
      </c>
      <c r="AG77">
        <f t="shared" si="44"/>
        <v>0.26936188426423435</v>
      </c>
      <c r="AH77">
        <f t="shared" si="34"/>
        <v>5.9054034131833827E-2</v>
      </c>
      <c r="AL77">
        <v>67</v>
      </c>
      <c r="AM77">
        <f t="shared" ref="AM77:AM140" si="55">AM76+$C$6</f>
        <v>1.3400000000000007</v>
      </c>
      <c r="AN77">
        <f t="shared" si="45"/>
        <v>0.13310563744085871</v>
      </c>
      <c r="AO77">
        <f t="shared" si="35"/>
        <v>8.3259044421357703E-2</v>
      </c>
      <c r="AS77">
        <v>67</v>
      </c>
      <c r="AT77">
        <f t="shared" ref="AT77:AT140" si="56">AT76+$C$6</f>
        <v>1.3400000000000007</v>
      </c>
      <c r="AU77">
        <f t="shared" si="46"/>
        <v>-0.14778725548461397</v>
      </c>
      <c r="AV77">
        <f t="shared" si="36"/>
        <v>8.0528727435708186E-2</v>
      </c>
      <c r="AZ77">
        <v>67</v>
      </c>
      <c r="BA77">
        <f t="shared" ref="BA77:BA140" si="57">BA76+$C$6</f>
        <v>1.3400000000000007</v>
      </c>
      <c r="BB77">
        <f t="shared" si="47"/>
        <v>-0.48997861388040531</v>
      </c>
      <c r="BC77">
        <f t="shared" si="37"/>
        <v>1.198907976431279E-2</v>
      </c>
      <c r="BG77">
        <v>67</v>
      </c>
      <c r="BH77">
        <f t="shared" ref="BH77:BH140" si="58">BH76+$C$6</f>
        <v>1.3400000000000007</v>
      </c>
      <c r="BI77">
        <f t="shared" si="48"/>
        <v>-2.5445534228395003E-2</v>
      </c>
      <c r="BJ77">
        <f t="shared" si="38"/>
        <v>-8.7445487290682036E-2</v>
      </c>
      <c r="BN77">
        <v>67</v>
      </c>
      <c r="BO77">
        <f t="shared" ref="BO77:BO140" si="59">BO76+$C$6</f>
        <v>1.3400000000000007</v>
      </c>
      <c r="BP77">
        <f t="shared" si="49"/>
        <v>-0.56838349288158185</v>
      </c>
      <c r="BQ77">
        <f t="shared" si="39"/>
        <v>6.0254576469714848E-2</v>
      </c>
    </row>
    <row r="78" spans="3:69" x14ac:dyDescent="0.25">
      <c r="C78">
        <v>68</v>
      </c>
      <c r="D78">
        <f t="shared" si="50"/>
        <v>1.3600000000000008</v>
      </c>
      <c r="E78">
        <f t="shared" si="40"/>
        <v>0.24526291636720265</v>
      </c>
      <c r="F78">
        <f t="shared" si="30"/>
        <v>-3.6000516876167163E-2</v>
      </c>
      <c r="J78">
        <v>68</v>
      </c>
      <c r="K78">
        <f t="shared" si="51"/>
        <v>1.3600000000000008</v>
      </c>
      <c r="L78">
        <f t="shared" si="41"/>
        <v>0.28070257631743833</v>
      </c>
      <c r="M78">
        <f t="shared" si="31"/>
        <v>-1.6745802048731558E-2</v>
      </c>
      <c r="Q78">
        <v>68</v>
      </c>
      <c r="R78">
        <f t="shared" si="52"/>
        <v>1.3600000000000008</v>
      </c>
      <c r="S78">
        <f t="shared" si="42"/>
        <v>0.30519487352812846</v>
      </c>
      <c r="T78">
        <f t="shared" si="32"/>
        <v>7.0927802103114184E-3</v>
      </c>
      <c r="X78">
        <v>68</v>
      </c>
      <c r="Y78">
        <f t="shared" si="53"/>
        <v>1.3600000000000008</v>
      </c>
      <c r="Z78">
        <f t="shared" si="43"/>
        <v>0.30392414350291375</v>
      </c>
      <c r="AA78">
        <f t="shared" si="33"/>
        <v>3.5009079809981435E-2</v>
      </c>
      <c r="AE78">
        <v>68</v>
      </c>
      <c r="AF78">
        <f t="shared" si="54"/>
        <v>1.3600000000000008</v>
      </c>
      <c r="AG78">
        <f t="shared" si="44"/>
        <v>0.25008211032174621</v>
      </c>
      <c r="AH78">
        <f t="shared" si="34"/>
        <v>6.4055676338268752E-2</v>
      </c>
      <c r="AL78">
        <v>68</v>
      </c>
      <c r="AM78">
        <f t="shared" si="55"/>
        <v>1.3600000000000008</v>
      </c>
      <c r="AN78">
        <f t="shared" si="45"/>
        <v>0.10050578657688047</v>
      </c>
      <c r="AO78">
        <f t="shared" si="35"/>
        <v>8.5269160152895318E-2</v>
      </c>
      <c r="AS78">
        <v>68</v>
      </c>
      <c r="AT78">
        <f t="shared" si="56"/>
        <v>1.3600000000000008</v>
      </c>
      <c r="AU78">
        <f t="shared" si="46"/>
        <v>-0.18720369788502672</v>
      </c>
      <c r="AV78">
        <f t="shared" si="36"/>
        <v>7.6784653478007656E-2</v>
      </c>
      <c r="AZ78">
        <v>68</v>
      </c>
      <c r="BA78">
        <f t="shared" si="57"/>
        <v>1.3600000000000008</v>
      </c>
      <c r="BB78">
        <f t="shared" si="47"/>
        <v>-0.49781129168099214</v>
      </c>
      <c r="BC78">
        <f t="shared" si="37"/>
        <v>2.0328539306929475E-3</v>
      </c>
      <c r="BG78">
        <v>68</v>
      </c>
      <c r="BH78">
        <f t="shared" si="58"/>
        <v>1.3600000000000008</v>
      </c>
      <c r="BI78">
        <f t="shared" si="48"/>
        <v>6.0141868873653942E-2</v>
      </c>
      <c r="BJ78">
        <f t="shared" si="38"/>
        <v>-8.6242649913208957E-2</v>
      </c>
      <c r="BN78">
        <v>68</v>
      </c>
      <c r="BO78">
        <f t="shared" si="59"/>
        <v>1.3600000000000008</v>
      </c>
      <c r="BP78">
        <f t="shared" si="49"/>
        <v>-0.68641101377168701</v>
      </c>
      <c r="BQ78">
        <f t="shared" si="39"/>
        <v>4.652635619428111E-2</v>
      </c>
    </row>
    <row r="79" spans="3:69" x14ac:dyDescent="0.25">
      <c r="C79">
        <v>69</v>
      </c>
      <c r="D79">
        <f t="shared" si="50"/>
        <v>1.3800000000000008</v>
      </c>
      <c r="E79">
        <f t="shared" si="40"/>
        <v>0.25231749361204853</v>
      </c>
      <c r="F79">
        <f t="shared" si="30"/>
        <v>-3.095416700392619E-2</v>
      </c>
      <c r="J79">
        <v>69</v>
      </c>
      <c r="K79">
        <f t="shared" si="51"/>
        <v>1.3800000000000008</v>
      </c>
      <c r="L79">
        <f t="shared" si="41"/>
        <v>0.28434926943371452</v>
      </c>
      <c r="M79">
        <f t="shared" si="31"/>
        <v>-1.1058816660057267E-2</v>
      </c>
      <c r="Q79">
        <v>69</v>
      </c>
      <c r="R79">
        <f t="shared" si="52"/>
        <v>1.3800000000000008</v>
      </c>
      <c r="S79">
        <f t="shared" si="42"/>
        <v>0.3034571569467262</v>
      </c>
      <c r="T79">
        <f t="shared" si="32"/>
        <v>1.3161923349245944E-2</v>
      </c>
      <c r="X79">
        <v>69</v>
      </c>
      <c r="Y79">
        <f t="shared" si="53"/>
        <v>1.3800000000000008</v>
      </c>
      <c r="Z79">
        <f t="shared" si="43"/>
        <v>0.29412360342433719</v>
      </c>
      <c r="AA79">
        <f t="shared" si="33"/>
        <v>4.0891551878468178E-2</v>
      </c>
      <c r="AE79">
        <v>69</v>
      </c>
      <c r="AF79">
        <f t="shared" si="54"/>
        <v>1.3800000000000008</v>
      </c>
      <c r="AG79">
        <f t="shared" si="44"/>
        <v>0.22917156268090211</v>
      </c>
      <c r="AH79">
        <f t="shared" si="34"/>
        <v>6.8639107591886794E-2</v>
      </c>
      <c r="AL79">
        <v>69</v>
      </c>
      <c r="AM79">
        <f t="shared" si="55"/>
        <v>1.3800000000000008</v>
      </c>
      <c r="AN79">
        <f t="shared" si="45"/>
        <v>6.7120766273444182E-2</v>
      </c>
      <c r="AO79">
        <f t="shared" si="35"/>
        <v>8.6611575478364206E-2</v>
      </c>
      <c r="AS79">
        <v>69</v>
      </c>
      <c r="AT79">
        <f t="shared" si="56"/>
        <v>1.3800000000000008</v>
      </c>
      <c r="AU79">
        <f t="shared" si="46"/>
        <v>-0.22479121739779773</v>
      </c>
      <c r="AV79">
        <f t="shared" si="36"/>
        <v>7.2288829130051704E-2</v>
      </c>
      <c r="AZ79">
        <v>69</v>
      </c>
      <c r="BA79">
        <f t="shared" si="57"/>
        <v>1.3800000000000008</v>
      </c>
      <c r="BB79">
        <f t="shared" si="47"/>
        <v>-0.4991394220009624</v>
      </c>
      <c r="BC79">
        <f t="shared" si="37"/>
        <v>-7.9499345093263004E-3</v>
      </c>
      <c r="BG79">
        <v>69</v>
      </c>
      <c r="BH79">
        <f t="shared" si="58"/>
        <v>1.3800000000000008</v>
      </c>
      <c r="BI79">
        <f t="shared" si="48"/>
        <v>0.14455493374180792</v>
      </c>
      <c r="BJ79">
        <f t="shared" si="38"/>
        <v>-8.3351551238372804E-2</v>
      </c>
      <c r="BN79">
        <v>69</v>
      </c>
      <c r="BO79">
        <f t="shared" si="59"/>
        <v>1.3800000000000008</v>
      </c>
      <c r="BP79">
        <f t="shared" si="49"/>
        <v>-0.77756977501520996</v>
      </c>
      <c r="BQ79">
        <f t="shared" si="39"/>
        <v>3.097496069397691E-2</v>
      </c>
    </row>
    <row r="80" spans="3:69" x14ac:dyDescent="0.25">
      <c r="C80">
        <v>70</v>
      </c>
      <c r="D80">
        <f t="shared" si="50"/>
        <v>1.4000000000000008</v>
      </c>
      <c r="E80">
        <f t="shared" si="40"/>
        <v>0.25838354152864784</v>
      </c>
      <c r="F80">
        <f t="shared" si="30"/>
        <v>-2.5786496173353234E-2</v>
      </c>
      <c r="J80">
        <v>70</v>
      </c>
      <c r="K80">
        <f t="shared" si="51"/>
        <v>1.4000000000000008</v>
      </c>
      <c r="L80">
        <f t="shared" si="41"/>
        <v>0.28675758486163033</v>
      </c>
      <c r="M80">
        <f t="shared" si="31"/>
        <v>-5.3236649628246599E-3</v>
      </c>
      <c r="Q80">
        <v>70</v>
      </c>
      <c r="R80">
        <f t="shared" si="52"/>
        <v>1.4000000000000008</v>
      </c>
      <c r="S80">
        <f t="shared" si="42"/>
        <v>0.30023257883033333</v>
      </c>
      <c r="T80">
        <f t="shared" si="32"/>
        <v>1.9166574925852609E-2</v>
      </c>
      <c r="X80">
        <v>70</v>
      </c>
      <c r="Y80">
        <f t="shared" si="53"/>
        <v>1.4000000000000008</v>
      </c>
      <c r="Z80">
        <f t="shared" si="43"/>
        <v>0.28267715949020294</v>
      </c>
      <c r="AA80">
        <f t="shared" si="33"/>
        <v>4.6545095068272237E-2</v>
      </c>
      <c r="AE80">
        <v>70</v>
      </c>
      <c r="AF80">
        <f t="shared" si="54"/>
        <v>1.4000000000000008</v>
      </c>
      <c r="AG80">
        <f t="shared" si="44"/>
        <v>0.20676705636841555</v>
      </c>
      <c r="AH80">
        <f t="shared" si="34"/>
        <v>7.2774448719255105E-2</v>
      </c>
      <c r="AL80">
        <v>70</v>
      </c>
      <c r="AM80">
        <f t="shared" si="55"/>
        <v>1.4000000000000008</v>
      </c>
      <c r="AN80">
        <f t="shared" si="45"/>
        <v>3.3211461295017321E-2</v>
      </c>
      <c r="AO80">
        <f t="shared" si="35"/>
        <v>8.7275804704264548E-2</v>
      </c>
      <c r="AS80">
        <v>70</v>
      </c>
      <c r="AT80">
        <f t="shared" si="56"/>
        <v>1.4000000000000008</v>
      </c>
      <c r="AU80">
        <f t="shared" si="46"/>
        <v>-0.26018190150154563</v>
      </c>
      <c r="AV80">
        <f t="shared" si="36"/>
        <v>6.7085191100020786E-2</v>
      </c>
      <c r="AZ80">
        <v>70</v>
      </c>
      <c r="BA80">
        <f t="shared" si="57"/>
        <v>1.4000000000000008</v>
      </c>
      <c r="BB80">
        <f t="shared" si="47"/>
        <v>-0.49394551949897503</v>
      </c>
      <c r="BC80">
        <f t="shared" si="37"/>
        <v>-1.78288448993058E-2</v>
      </c>
      <c r="BG80">
        <v>70</v>
      </c>
      <c r="BH80">
        <f t="shared" si="58"/>
        <v>1.4000000000000008</v>
      </c>
      <c r="BI80">
        <f t="shared" si="48"/>
        <v>0.22614490319589706</v>
      </c>
      <c r="BJ80">
        <f t="shared" si="38"/>
        <v>-7.8828653174454866E-2</v>
      </c>
      <c r="BN80">
        <v>70</v>
      </c>
      <c r="BO80">
        <f t="shared" si="59"/>
        <v>1.4000000000000008</v>
      </c>
      <c r="BP80">
        <f t="shared" si="49"/>
        <v>-0.83827099027692697</v>
      </c>
      <c r="BQ80">
        <f t="shared" si="39"/>
        <v>1.4209540888438371E-2</v>
      </c>
    </row>
    <row r="81" spans="3:69" x14ac:dyDescent="0.25">
      <c r="C81">
        <v>71</v>
      </c>
      <c r="D81">
        <f t="shared" si="50"/>
        <v>1.4200000000000008</v>
      </c>
      <c r="E81">
        <f t="shared" si="40"/>
        <v>0.2634371346762856</v>
      </c>
      <c r="F81">
        <f t="shared" si="30"/>
        <v>-2.0517753479827521E-2</v>
      </c>
      <c r="J81">
        <v>71</v>
      </c>
      <c r="K81">
        <f t="shared" si="51"/>
        <v>1.4200000000000008</v>
      </c>
      <c r="L81">
        <f t="shared" si="41"/>
        <v>0.28791695531048433</v>
      </c>
      <c r="M81">
        <f t="shared" si="31"/>
        <v>4.3467414338502729E-4</v>
      </c>
      <c r="Q81">
        <v>71</v>
      </c>
      <c r="R81">
        <f t="shared" si="52"/>
        <v>1.4200000000000008</v>
      </c>
      <c r="S81">
        <f t="shared" si="42"/>
        <v>0.29553705547518194</v>
      </c>
      <c r="T81">
        <f t="shared" si="32"/>
        <v>2.5077316035356248E-2</v>
      </c>
      <c r="X81">
        <v>71</v>
      </c>
      <c r="Y81">
        <f t="shared" si="53"/>
        <v>1.4200000000000008</v>
      </c>
      <c r="Z81">
        <f t="shared" si="43"/>
        <v>0.26964923810807212</v>
      </c>
      <c r="AA81">
        <f t="shared" si="33"/>
        <v>5.1938079830433678E-2</v>
      </c>
      <c r="AE81">
        <v>71</v>
      </c>
      <c r="AF81">
        <f t="shared" si="54"/>
        <v>1.4200000000000008</v>
      </c>
      <c r="AG81">
        <f t="shared" si="44"/>
        <v>0.18301504833059032</v>
      </c>
      <c r="AH81">
        <f t="shared" si="34"/>
        <v>7.6434749685866915E-2</v>
      </c>
      <c r="AL81">
        <v>71</v>
      </c>
      <c r="AM81" s="5">
        <f t="shared" si="55"/>
        <v>1.4200000000000008</v>
      </c>
      <c r="AN81">
        <f t="shared" si="45"/>
        <v>-9.5723803014152037E-4</v>
      </c>
      <c r="AO81">
        <f t="shared" si="35"/>
        <v>8.7256659943661719E-2</v>
      </c>
      <c r="AS81">
        <v>71</v>
      </c>
      <c r="AT81">
        <f t="shared" si="56"/>
        <v>1.4200000000000008</v>
      </c>
      <c r="AU81">
        <f t="shared" si="46"/>
        <v>-0.29302899456366349</v>
      </c>
      <c r="AV81">
        <f t="shared" si="36"/>
        <v>6.1224611208747517E-2</v>
      </c>
      <c r="AZ81">
        <v>71</v>
      </c>
      <c r="BA81">
        <f t="shared" si="57"/>
        <v>1.4200000000000008</v>
      </c>
      <c r="BB81">
        <f t="shared" si="47"/>
        <v>-0.48229795791826818</v>
      </c>
      <c r="BC81">
        <f t="shared" si="37"/>
        <v>-2.7474804057671165E-2</v>
      </c>
      <c r="BG81">
        <v>71</v>
      </c>
      <c r="BH81">
        <f t="shared" si="58"/>
        <v>1.4200000000000008</v>
      </c>
      <c r="BI81">
        <f t="shared" si="48"/>
        <v>0.3033170013161251</v>
      </c>
      <c r="BJ81">
        <f t="shared" si="38"/>
        <v>-7.2762313148132363E-2</v>
      </c>
      <c r="BN81">
        <v>71</v>
      </c>
      <c r="BO81">
        <f t="shared" si="59"/>
        <v>1.4200000000000008</v>
      </c>
      <c r="BP81">
        <f t="shared" si="49"/>
        <v>-0.86612075320036597</v>
      </c>
      <c r="BQ81">
        <f t="shared" si="39"/>
        <v>-3.1128741755689499E-3</v>
      </c>
    </row>
    <row r="82" spans="3:69" x14ac:dyDescent="0.25">
      <c r="C82">
        <v>72</v>
      </c>
      <c r="D82">
        <f t="shared" si="50"/>
        <v>1.4400000000000008</v>
      </c>
      <c r="E82">
        <f t="shared" si="40"/>
        <v>0.26745833220505261</v>
      </c>
      <c r="F82">
        <f t="shared" si="30"/>
        <v>-1.5168586835726468E-2</v>
      </c>
      <c r="J82">
        <v>72</v>
      </c>
      <c r="K82">
        <f t="shared" si="51"/>
        <v>1.4400000000000008</v>
      </c>
      <c r="L82">
        <f t="shared" si="41"/>
        <v>0.28782229294446143</v>
      </c>
      <c r="M82">
        <f t="shared" si="31"/>
        <v>6.1911200022742559E-3</v>
      </c>
      <c r="Q82">
        <v>72</v>
      </c>
      <c r="R82">
        <f t="shared" si="52"/>
        <v>1.4400000000000008</v>
      </c>
      <c r="S82">
        <f t="shared" si="42"/>
        <v>0.28939375698493969</v>
      </c>
      <c r="T82">
        <f t="shared" si="32"/>
        <v>3.086519117505504E-2</v>
      </c>
      <c r="X82">
        <v>72</v>
      </c>
      <c r="Y82">
        <f t="shared" si="53"/>
        <v>1.4400000000000008</v>
      </c>
      <c r="Z82">
        <f t="shared" si="43"/>
        <v>0.25511311316780244</v>
      </c>
      <c r="AA82">
        <f t="shared" si="33"/>
        <v>5.7040342093789727E-2</v>
      </c>
      <c r="AE82">
        <v>72</v>
      </c>
      <c r="AF82">
        <f t="shared" si="54"/>
        <v>1.4400000000000008</v>
      </c>
      <c r="AG82">
        <f t="shared" si="44"/>
        <v>0.15807066863602059</v>
      </c>
      <c r="AH82">
        <f t="shared" si="34"/>
        <v>7.9596163058587327E-2</v>
      </c>
      <c r="AL82">
        <v>72</v>
      </c>
      <c r="AM82">
        <f t="shared" si="55"/>
        <v>1.4400000000000008</v>
      </c>
      <c r="AN82">
        <f t="shared" si="45"/>
        <v>-3.5118461166818417E-2</v>
      </c>
      <c r="AO82">
        <f t="shared" si="35"/>
        <v>8.6554290720325347E-2</v>
      </c>
      <c r="AS82">
        <v>72</v>
      </c>
      <c r="AT82">
        <f t="shared" si="56"/>
        <v>1.4400000000000008</v>
      </c>
      <c r="AU82">
        <f t="shared" si="46"/>
        <v>-0.32301031526611262</v>
      </c>
      <c r="AV82">
        <f t="shared" si="36"/>
        <v>5.4764404903425268E-2</v>
      </c>
      <c r="AZ82">
        <v>72</v>
      </c>
      <c r="BA82">
        <f t="shared" si="57"/>
        <v>1.4400000000000008</v>
      </c>
      <c r="BB82">
        <f t="shared" si="47"/>
        <v>-0.46435001084521926</v>
      </c>
      <c r="BC82">
        <f t="shared" si="37"/>
        <v>-3.6761804274575552E-2</v>
      </c>
      <c r="BG82">
        <v>72</v>
      </c>
      <c r="BH82">
        <f t="shared" si="58"/>
        <v>1.4400000000000008</v>
      </c>
      <c r="BI82">
        <f t="shared" si="48"/>
        <v>0.37456116404376538</v>
      </c>
      <c r="BJ82">
        <f t="shared" si="38"/>
        <v>-6.5271089867257048E-2</v>
      </c>
      <c r="BN82">
        <v>72</v>
      </c>
      <c r="BO82">
        <f t="shared" si="59"/>
        <v>1.4400000000000008</v>
      </c>
      <c r="BP82">
        <f t="shared" si="49"/>
        <v>-0.86001952966972339</v>
      </c>
      <c r="BQ82">
        <f t="shared" si="39"/>
        <v>-2.0313264768963418E-2</v>
      </c>
    </row>
    <row r="83" spans="3:69" x14ac:dyDescent="0.25">
      <c r="C83">
        <v>73</v>
      </c>
      <c r="D83">
        <f t="shared" si="50"/>
        <v>1.4600000000000009</v>
      </c>
      <c r="E83">
        <f t="shared" si="40"/>
        <v>0.27043126121689071</v>
      </c>
      <c r="F83">
        <f t="shared" si="30"/>
        <v>-9.7599616113886543E-3</v>
      </c>
      <c r="J83">
        <v>73</v>
      </c>
      <c r="K83">
        <f t="shared" si="51"/>
        <v>1.4600000000000009</v>
      </c>
      <c r="L83">
        <f t="shared" si="41"/>
        <v>0.28647401320170207</v>
      </c>
      <c r="M83">
        <f t="shared" si="31"/>
        <v>1.1920600266308298E-2</v>
      </c>
      <c r="Q83">
        <v>73</v>
      </c>
      <c r="R83">
        <f t="shared" si="52"/>
        <v>1.4600000000000009</v>
      </c>
      <c r="S83">
        <f t="shared" si="42"/>
        <v>0.28183298575457622</v>
      </c>
      <c r="T83">
        <f t="shared" si="32"/>
        <v>3.6501850890146563E-2</v>
      </c>
      <c r="X83">
        <v>73</v>
      </c>
      <c r="Y83">
        <f t="shared" si="53"/>
        <v>1.4600000000000009</v>
      </c>
      <c r="Z83">
        <f t="shared" si="43"/>
        <v>0.2391504766757222</v>
      </c>
      <c r="AA83">
        <f t="shared" si="33"/>
        <v>6.1823351627304172E-2</v>
      </c>
      <c r="AE83">
        <v>73</v>
      </c>
      <c r="AF83">
        <f t="shared" si="54"/>
        <v>1.4600000000000009</v>
      </c>
      <c r="AG83">
        <f t="shared" si="44"/>
        <v>0.13209670221295311</v>
      </c>
      <c r="AH83">
        <f t="shared" si="34"/>
        <v>8.2238097102846394E-2</v>
      </c>
      <c r="AL83">
        <v>73</v>
      </c>
      <c r="AM83">
        <f t="shared" si="55"/>
        <v>1.4600000000000009</v>
      </c>
      <c r="AN83">
        <f t="shared" si="45"/>
        <v>-6.9005394637995598E-2</v>
      </c>
      <c r="AO83">
        <f t="shared" si="35"/>
        <v>8.5174182827565434E-2</v>
      </c>
      <c r="AS83">
        <v>73</v>
      </c>
      <c r="AT83" s="4">
        <f t="shared" si="56"/>
        <v>1.4600000000000009</v>
      </c>
      <c r="AU83">
        <f t="shared" si="46"/>
        <v>-0.34983146224697226</v>
      </c>
      <c r="AV83">
        <f t="shared" si="36"/>
        <v>4.776777565848582E-2</v>
      </c>
      <c r="AZ83">
        <v>73</v>
      </c>
      <c r="BA83">
        <f t="shared" si="57"/>
        <v>1.4600000000000009</v>
      </c>
      <c r="BB83">
        <f t="shared" si="47"/>
        <v>-0.44033770806409728</v>
      </c>
      <c r="BC83">
        <f t="shared" si="37"/>
        <v>-4.5568558435857498E-2</v>
      </c>
      <c r="BG83">
        <v>73</v>
      </c>
      <c r="BH83">
        <f t="shared" si="58"/>
        <v>1.4600000000000009</v>
      </c>
      <c r="BI83">
        <f t="shared" si="48"/>
        <v>0.43848142280328961</v>
      </c>
      <c r="BJ83">
        <f t="shared" si="38"/>
        <v>-5.6501461411191257E-2</v>
      </c>
      <c r="BN83">
        <v>73</v>
      </c>
      <c r="BO83">
        <f t="shared" si="59"/>
        <v>1.4600000000000009</v>
      </c>
      <c r="BP83">
        <f t="shared" si="49"/>
        <v>-0.82020826873267305</v>
      </c>
      <c r="BQ83">
        <f t="shared" si="39"/>
        <v>-3.6717430143616878E-2</v>
      </c>
    </row>
    <row r="84" spans="3:69" x14ac:dyDescent="0.25">
      <c r="C84">
        <v>74</v>
      </c>
      <c r="D84">
        <f t="shared" si="50"/>
        <v>1.4800000000000009</v>
      </c>
      <c r="E84">
        <f t="shared" si="40"/>
        <v>0.27234418332256283</v>
      </c>
      <c r="F84">
        <f t="shared" si="30"/>
        <v>-4.3130779449373977E-3</v>
      </c>
      <c r="J84">
        <v>74</v>
      </c>
      <c r="K84">
        <f t="shared" si="51"/>
        <v>1.4800000000000009</v>
      </c>
      <c r="L84">
        <f t="shared" si="41"/>
        <v>0.28387803284872309</v>
      </c>
      <c r="M84">
        <f t="shared" si="31"/>
        <v>1.7598160923282761E-2</v>
      </c>
      <c r="Q84">
        <v>74</v>
      </c>
      <c r="R84">
        <f t="shared" si="52"/>
        <v>1.4800000000000009</v>
      </c>
      <c r="S84">
        <f t="shared" si="42"/>
        <v>0.27289201806388058</v>
      </c>
      <c r="T84">
        <f t="shared" si="32"/>
        <v>4.1959691251424173E-2</v>
      </c>
      <c r="X84">
        <v>74</v>
      </c>
      <c r="Y84">
        <f t="shared" si="53"/>
        <v>1.4800000000000009</v>
      </c>
      <c r="Z84">
        <f t="shared" si="43"/>
        <v>0.22185096329174919</v>
      </c>
      <c r="AA84">
        <f t="shared" si="33"/>
        <v>6.6260370893139159E-2</v>
      </c>
      <c r="AE84">
        <v>74</v>
      </c>
      <c r="AF84">
        <f t="shared" si="54"/>
        <v>1.4800000000000009</v>
      </c>
      <c r="AG84">
        <f t="shared" si="44"/>
        <v>0.10526252809665482</v>
      </c>
      <c r="AH84">
        <f t="shared" si="34"/>
        <v>8.4343347664779494E-2</v>
      </c>
      <c r="AL84">
        <v>74</v>
      </c>
      <c r="AM84">
        <f t="shared" si="55"/>
        <v>1.4800000000000009</v>
      </c>
      <c r="AN84">
        <f t="shared" si="45"/>
        <v>-0.10235331894792624</v>
      </c>
      <c r="AO84">
        <f t="shared" si="35"/>
        <v>8.3127116448606903E-2</v>
      </c>
      <c r="AS84">
        <v>74</v>
      </c>
      <c r="AT84">
        <f t="shared" si="56"/>
        <v>1.4800000000000009</v>
      </c>
      <c r="AU84">
        <f t="shared" si="46"/>
        <v>-0.3732287721079226</v>
      </c>
      <c r="AV84">
        <f t="shared" si="36"/>
        <v>4.030320021632737E-2</v>
      </c>
      <c r="AZ84">
        <v>74</v>
      </c>
      <c r="BA84">
        <f t="shared" si="57"/>
        <v>1.4800000000000009</v>
      </c>
      <c r="BB84">
        <f t="shared" si="47"/>
        <v>-0.41057655218963318</v>
      </c>
      <c r="BC84">
        <f t="shared" si="37"/>
        <v>-5.3780089479650163E-2</v>
      </c>
      <c r="BG84">
        <v>74</v>
      </c>
      <c r="BH84">
        <f t="shared" si="58"/>
        <v>1.4800000000000009</v>
      </c>
      <c r="BI84">
        <f t="shared" si="48"/>
        <v>0.49382339825547039</v>
      </c>
      <c r="BJ84">
        <f t="shared" si="38"/>
        <v>-4.6624993446081849E-2</v>
      </c>
      <c r="BN84">
        <v>74</v>
      </c>
      <c r="BO84">
        <f t="shared" si="59"/>
        <v>1.4800000000000009</v>
      </c>
      <c r="BP84">
        <f t="shared" si="49"/>
        <v>-0.74825827499432618</v>
      </c>
      <c r="BQ84">
        <f t="shared" si="39"/>
        <v>-5.1682595643503401E-2</v>
      </c>
    </row>
    <row r="85" spans="3:69" x14ac:dyDescent="0.25">
      <c r="C85">
        <v>75</v>
      </c>
      <c r="D85">
        <f t="shared" si="50"/>
        <v>1.5000000000000009</v>
      </c>
      <c r="E85">
        <f t="shared" si="40"/>
        <v>0.27318954397877471</v>
      </c>
      <c r="F85">
        <f t="shared" si="30"/>
        <v>1.1507129346380969E-3</v>
      </c>
      <c r="J85">
        <v>75</v>
      </c>
      <c r="K85">
        <f t="shared" si="51"/>
        <v>1.5000000000000009</v>
      </c>
      <c r="L85">
        <f t="shared" si="41"/>
        <v>0.28004574228406426</v>
      </c>
      <c r="M85">
        <f t="shared" si="31"/>
        <v>2.3199075768964045E-2</v>
      </c>
      <c r="Q85">
        <v>75</v>
      </c>
      <c r="R85">
        <f t="shared" si="52"/>
        <v>1.5000000000000009</v>
      </c>
      <c r="S85">
        <f t="shared" si="42"/>
        <v>0.26261490999978221</v>
      </c>
      <c r="T85">
        <f t="shared" si="32"/>
        <v>4.7211989451419814E-2</v>
      </c>
      <c r="X85">
        <v>75</v>
      </c>
      <c r="Y85">
        <f t="shared" si="53"/>
        <v>1.5000000000000009</v>
      </c>
      <c r="Z85">
        <f t="shared" si="43"/>
        <v>0.20331163235359356</v>
      </c>
      <c r="AA85">
        <f t="shared" si="33"/>
        <v>7.032660354021103E-2</v>
      </c>
      <c r="AE85">
        <v>75</v>
      </c>
      <c r="AF85">
        <f t="shared" si="54"/>
        <v>1.5000000000000009</v>
      </c>
      <c r="AG85">
        <f t="shared" si="44"/>
        <v>7.7743023003159217E-2</v>
      </c>
      <c r="AH85">
        <f t="shared" si="34"/>
        <v>8.5898208124842682E-2</v>
      </c>
      <c r="AL85">
        <v>75</v>
      </c>
      <c r="AM85">
        <f t="shared" si="55"/>
        <v>1.5000000000000009</v>
      </c>
      <c r="AN85">
        <f t="shared" si="45"/>
        <v>-0.13490163290812585</v>
      </c>
      <c r="AO85">
        <f t="shared" si="35"/>
        <v>8.0429083790444389E-2</v>
      </c>
      <c r="AS85">
        <v>75</v>
      </c>
      <c r="AT85">
        <f t="shared" si="56"/>
        <v>1.5000000000000009</v>
      </c>
      <c r="AU85">
        <f t="shared" si="46"/>
        <v>-0.39297199422378348</v>
      </c>
      <c r="AV85">
        <f t="shared" si="36"/>
        <v>3.2443760331851701E-2</v>
      </c>
      <c r="AZ85">
        <v>75</v>
      </c>
      <c r="BA85">
        <f t="shared" si="57"/>
        <v>1.5000000000000009</v>
      </c>
      <c r="BB85">
        <f t="shared" si="47"/>
        <v>-0.37545716206764718</v>
      </c>
      <c r="BC85">
        <f t="shared" si="37"/>
        <v>-6.1289232721003103E-2</v>
      </c>
      <c r="BG85">
        <v>75</v>
      </c>
      <c r="BH85">
        <f t="shared" si="58"/>
        <v>1.5000000000000009</v>
      </c>
      <c r="BI85">
        <f t="shared" si="48"/>
        <v>0.53949933855606735</v>
      </c>
      <c r="BJ85">
        <f t="shared" si="38"/>
        <v>-3.58350066749605E-2</v>
      </c>
      <c r="BN85">
        <v>75</v>
      </c>
      <c r="BO85">
        <f t="shared" si="59"/>
        <v>1.5000000000000009</v>
      </c>
      <c r="BP85">
        <f t="shared" si="49"/>
        <v>-0.64700547748473114</v>
      </c>
      <c r="BQ85">
        <f t="shared" si="39"/>
        <v>-6.462270519319803E-2</v>
      </c>
    </row>
    <row r="86" spans="3:69" x14ac:dyDescent="0.25">
      <c r="C86">
        <v>76</v>
      </c>
      <c r="D86">
        <f t="shared" si="50"/>
        <v>1.5200000000000009</v>
      </c>
      <c r="E86">
        <f t="shared" si="40"/>
        <v>0.27296400429335999</v>
      </c>
      <c r="F86">
        <f t="shared" si="30"/>
        <v>6.6099930205052969E-3</v>
      </c>
      <c r="J86">
        <v>76</v>
      </c>
      <c r="K86">
        <f t="shared" si="51"/>
        <v>1.5200000000000009</v>
      </c>
      <c r="L86">
        <f t="shared" si="41"/>
        <v>0.27499395228819012</v>
      </c>
      <c r="M86">
        <f t="shared" si="31"/>
        <v>2.8698954814727846E-2</v>
      </c>
      <c r="Q86">
        <v>76</v>
      </c>
      <c r="R86">
        <f t="shared" si="52"/>
        <v>1.5200000000000009</v>
      </c>
      <c r="S86">
        <f t="shared" si="42"/>
        <v>0.25105226916847861</v>
      </c>
      <c r="T86">
        <f t="shared" si="32"/>
        <v>5.2233034834789388E-2</v>
      </c>
      <c r="X86">
        <v>76</v>
      </c>
      <c r="Y86">
        <f t="shared" si="53"/>
        <v>1.5200000000000009</v>
      </c>
      <c r="Z86">
        <f t="shared" si="43"/>
        <v>0.1836364111125148</v>
      </c>
      <c r="AA86">
        <f t="shared" si="33"/>
        <v>7.3999331762461332E-2</v>
      </c>
      <c r="AE86">
        <v>76</v>
      </c>
      <c r="AF86">
        <f t="shared" si="54"/>
        <v>1.5200000000000009</v>
      </c>
      <c r="AG86">
        <f t="shared" si="44"/>
        <v>4.9717435849254962E-2</v>
      </c>
      <c r="AH86">
        <f t="shared" si="34"/>
        <v>8.6892556841827784E-2</v>
      </c>
      <c r="AL86">
        <v>76</v>
      </c>
      <c r="AM86">
        <f t="shared" si="55"/>
        <v>1.5200000000000009</v>
      </c>
      <c r="AN86">
        <f t="shared" si="45"/>
        <v>-0.1663958529452339</v>
      </c>
      <c r="AO86">
        <f t="shared" si="35"/>
        <v>7.7101166731539716E-2</v>
      </c>
      <c r="AS86">
        <v>76</v>
      </c>
      <c r="AT86">
        <f t="shared" si="56"/>
        <v>1.5200000000000009</v>
      </c>
      <c r="AU86">
        <f t="shared" si="46"/>
        <v>-0.40886664799822836</v>
      </c>
      <c r="AV86">
        <f t="shared" si="36"/>
        <v>2.4266427371887132E-2</v>
      </c>
      <c r="AZ86">
        <v>76</v>
      </c>
      <c r="BA86">
        <f t="shared" si="57"/>
        <v>1.5200000000000009</v>
      </c>
      <c r="BB86">
        <f t="shared" si="47"/>
        <v>-0.33543992759718594</v>
      </c>
      <c r="BC86">
        <f t="shared" si="37"/>
        <v>-6.7998031272946818E-2</v>
      </c>
      <c r="BG86">
        <v>76</v>
      </c>
      <c r="BH86">
        <f t="shared" si="58"/>
        <v>1.5200000000000009</v>
      </c>
      <c r="BI86">
        <f t="shared" si="48"/>
        <v>0.57461012939799294</v>
      </c>
      <c r="BJ86">
        <f t="shared" si="38"/>
        <v>-2.4342804087000638E-2</v>
      </c>
      <c r="BN86">
        <v>76</v>
      </c>
      <c r="BO86">
        <f t="shared" si="59"/>
        <v>1.5200000000000009</v>
      </c>
      <c r="BP86">
        <f t="shared" si="49"/>
        <v>-0.52043311459457553</v>
      </c>
      <c r="BQ86">
        <f t="shared" si="39"/>
        <v>-7.503136748508954E-2</v>
      </c>
    </row>
    <row r="87" spans="3:69" x14ac:dyDescent="0.25">
      <c r="C87">
        <v>77</v>
      </c>
      <c r="D87">
        <f t="shared" si="50"/>
        <v>1.5400000000000009</v>
      </c>
      <c r="E87">
        <f t="shared" si="40"/>
        <v>0.27166845509557996</v>
      </c>
      <c r="F87">
        <f t="shared" si="30"/>
        <v>1.2043362122416896E-2</v>
      </c>
      <c r="J87">
        <v>77</v>
      </c>
      <c r="K87">
        <f t="shared" si="51"/>
        <v>1.5400000000000009</v>
      </c>
      <c r="L87">
        <f t="shared" si="41"/>
        <v>0.26874481559594671</v>
      </c>
      <c r="M87">
        <f t="shared" si="31"/>
        <v>3.4073851126646779E-2</v>
      </c>
      <c r="Q87">
        <v>77</v>
      </c>
      <c r="R87">
        <f t="shared" si="52"/>
        <v>1.5400000000000009</v>
      </c>
      <c r="S87">
        <f t="shared" si="42"/>
        <v>0.23826099387043981</v>
      </c>
      <c r="T87">
        <f t="shared" si="32"/>
        <v>5.6998254712198188E-2</v>
      </c>
      <c r="X87">
        <v>77</v>
      </c>
      <c r="Y87">
        <f t="shared" si="53"/>
        <v>1.5400000000000009</v>
      </c>
      <c r="Z87">
        <f t="shared" si="43"/>
        <v>0.1629355029832926</v>
      </c>
      <c r="AA87">
        <f t="shared" si="33"/>
        <v>7.7258041822127185E-2</v>
      </c>
      <c r="AE87">
        <v>77</v>
      </c>
      <c r="AF87">
        <f t="shared" si="54"/>
        <v>1.5400000000000009</v>
      </c>
      <c r="AG87">
        <f t="shared" si="44"/>
        <v>2.1368239630685074E-2</v>
      </c>
      <c r="AH87">
        <f t="shared" si="34"/>
        <v>8.731992163444148E-2</v>
      </c>
      <c r="AL87">
        <v>77</v>
      </c>
      <c r="AM87">
        <f t="shared" si="55"/>
        <v>1.5400000000000009</v>
      </c>
      <c r="AN87">
        <f t="shared" si="45"/>
        <v>-0.19658957466170221</v>
      </c>
      <c r="AO87">
        <f t="shared" si="35"/>
        <v>7.3169375238305676E-2</v>
      </c>
      <c r="AS87">
        <v>77</v>
      </c>
      <c r="AT87">
        <f t="shared" si="56"/>
        <v>1.5400000000000009</v>
      </c>
      <c r="AU87">
        <f t="shared" si="46"/>
        <v>-0.42075603046765342</v>
      </c>
      <c r="AV87">
        <f t="shared" si="36"/>
        <v>1.5851306762534066E-2</v>
      </c>
      <c r="AZ87">
        <v>77</v>
      </c>
      <c r="BA87">
        <f t="shared" si="57"/>
        <v>1.5400000000000009</v>
      </c>
      <c r="BB87">
        <f t="shared" si="47"/>
        <v>-0.29104877442910576</v>
      </c>
      <c r="BC87">
        <f t="shared" si="37"/>
        <v>-7.381900676152893E-2</v>
      </c>
      <c r="BG87">
        <v>77</v>
      </c>
      <c r="BH87">
        <f t="shared" si="58"/>
        <v>1.5400000000000009</v>
      </c>
      <c r="BI87">
        <f t="shared" si="48"/>
        <v>0.59846372141148185</v>
      </c>
      <c r="BJ87">
        <f t="shared" si="38"/>
        <v>-1.2373529658771001E-2</v>
      </c>
      <c r="BN87">
        <v>77</v>
      </c>
      <c r="BO87">
        <f t="shared" si="59"/>
        <v>1.5400000000000009</v>
      </c>
      <c r="BP87">
        <f t="shared" si="49"/>
        <v>-0.37350958097370901</v>
      </c>
      <c r="BQ87">
        <f t="shared" si="39"/>
        <v>-8.2501559104563721E-2</v>
      </c>
    </row>
    <row r="88" spans="3:69" x14ac:dyDescent="0.25">
      <c r="C88">
        <v>78</v>
      </c>
      <c r="D88">
        <f t="shared" si="50"/>
        <v>1.5600000000000009</v>
      </c>
      <c r="E88">
        <f t="shared" si="40"/>
        <v>0.26930801318131259</v>
      </c>
      <c r="F88">
        <f t="shared" ref="F88:F147" si="60">F87+E88*$C$6</f>
        <v>1.7429522386043148E-2</v>
      </c>
      <c r="J88">
        <v>78</v>
      </c>
      <c r="K88">
        <f t="shared" si="51"/>
        <v>1.5600000000000009</v>
      </c>
      <c r="L88">
        <f t="shared" si="41"/>
        <v>0.26132572383978847</v>
      </c>
      <c r="M88">
        <f t="shared" ref="M88:M147" si="61">M87+L88*$C$6</f>
        <v>3.930036560344255E-2</v>
      </c>
      <c r="Q88">
        <v>78</v>
      </c>
      <c r="R88">
        <f t="shared" si="52"/>
        <v>1.5600000000000009</v>
      </c>
      <c r="S88">
        <f t="shared" si="42"/>
        <v>0.22430398159067205</v>
      </c>
      <c r="T88">
        <f t="shared" ref="T88:T147" si="62">T87+S88*$C$6</f>
        <v>6.1484334344011626E-2</v>
      </c>
      <c r="X88">
        <v>78</v>
      </c>
      <c r="Y88">
        <f t="shared" si="53"/>
        <v>1.5600000000000009</v>
      </c>
      <c r="Z88">
        <f t="shared" si="43"/>
        <v>0.14132476463376303</v>
      </c>
      <c r="AA88">
        <f t="shared" ref="AA88:AA147" si="63">AA87+Z88*$C$6</f>
        <v>8.0084537114802443E-2</v>
      </c>
      <c r="AE88">
        <v>78</v>
      </c>
      <c r="AF88" s="5">
        <f t="shared" si="54"/>
        <v>1.5600000000000009</v>
      </c>
      <c r="AG88">
        <f t="shared" si="44"/>
        <v>-7.1200331244649674E-3</v>
      </c>
      <c r="AH88">
        <f t="shared" ref="AH88:AH147" si="64">AH87+AG88*$C$6</f>
        <v>8.717752097195218E-2</v>
      </c>
      <c r="AL88">
        <v>78</v>
      </c>
      <c r="AM88">
        <f t="shared" si="55"/>
        <v>1.5600000000000009</v>
      </c>
      <c r="AN88">
        <f t="shared" si="45"/>
        <v>-0.22524638350736206</v>
      </c>
      <c r="AO88">
        <f t="shared" ref="AO88:AO147" si="65">AO87+AN88*$C$6</f>
        <v>6.866444756815844E-2</v>
      </c>
      <c r="AS88">
        <v>78</v>
      </c>
      <c r="AT88">
        <f t="shared" si="56"/>
        <v>1.5600000000000009</v>
      </c>
      <c r="AU88">
        <f t="shared" si="46"/>
        <v>-0.42852284551835323</v>
      </c>
      <c r="AV88">
        <f t="shared" ref="AV88:AV147" si="66">AV87+AU88*$C$6</f>
        <v>7.2808498521670009E-3</v>
      </c>
      <c r="AZ88">
        <v>78</v>
      </c>
      <c r="BA88">
        <f t="shared" si="57"/>
        <v>1.5600000000000009</v>
      </c>
      <c r="BB88">
        <f t="shared" si="47"/>
        <v>-0.24286414616237167</v>
      </c>
      <c r="BC88">
        <f t="shared" ref="BC88:BC147" si="67">BC87+BB88*$C$6</f>
        <v>-7.8676289684776357E-2</v>
      </c>
      <c r="BG88">
        <v>78</v>
      </c>
      <c r="BH88">
        <f t="shared" si="58"/>
        <v>1.5600000000000009</v>
      </c>
      <c r="BI88">
        <f t="shared" si="48"/>
        <v>0.61058947105427752</v>
      </c>
      <c r="BJ88">
        <f t="shared" ref="BJ88:BJ147" si="68">BJ87+BI88*$C$6</f>
        <v>-1.6174023768544994E-4</v>
      </c>
      <c r="BN88">
        <v>78</v>
      </c>
      <c r="BO88">
        <f t="shared" si="59"/>
        <v>1.5600000000000009</v>
      </c>
      <c r="BP88">
        <f t="shared" si="49"/>
        <v>-0.21198990154711045</v>
      </c>
      <c r="BQ88">
        <f t="shared" ref="BQ88:BQ147" si="69">BQ87+BP88*$C$6</f>
        <v>-8.6741357135505931E-2</v>
      </c>
    </row>
    <row r="89" spans="3:69" x14ac:dyDescent="0.25">
      <c r="C89">
        <v>79</v>
      </c>
      <c r="D89">
        <f t="shared" si="50"/>
        <v>1.580000000000001</v>
      </c>
      <c r="E89">
        <f t="shared" si="40"/>
        <v>0.26589199975723532</v>
      </c>
      <c r="F89">
        <f t="shared" si="60"/>
        <v>2.2747362381187856E-2</v>
      </c>
      <c r="J89">
        <v>79</v>
      </c>
      <c r="K89">
        <f t="shared" si="51"/>
        <v>1.580000000000001</v>
      </c>
      <c r="L89">
        <f t="shared" si="41"/>
        <v>0.2527691805733463</v>
      </c>
      <c r="M89">
        <f t="shared" si="61"/>
        <v>4.4355749214909479E-2</v>
      </c>
      <c r="Q89">
        <v>79</v>
      </c>
      <c r="R89">
        <f t="shared" si="52"/>
        <v>1.580000000000001</v>
      </c>
      <c r="S89">
        <f t="shared" si="42"/>
        <v>0.20924980880147492</v>
      </c>
      <c r="T89">
        <f t="shared" si="62"/>
        <v>6.5669330520041119E-2</v>
      </c>
      <c r="X89">
        <v>79</v>
      </c>
      <c r="Y89">
        <f t="shared" si="53"/>
        <v>1.580000000000001</v>
      </c>
      <c r="Z89">
        <f t="shared" si="43"/>
        <v>0.11892505571509983</v>
      </c>
      <c r="AA89">
        <f t="shared" si="63"/>
        <v>8.2463038229104446E-2</v>
      </c>
      <c r="AE89">
        <v>79</v>
      </c>
      <c r="AF89">
        <f t="shared" si="54"/>
        <v>1.580000000000001</v>
      </c>
      <c r="AG89">
        <f t="shared" si="44"/>
        <v>-3.5561965271307727E-2</v>
      </c>
      <c r="AH89">
        <f t="shared" si="64"/>
        <v>8.6466281666526021E-2</v>
      </c>
      <c r="AL89">
        <v>79</v>
      </c>
      <c r="AM89">
        <f t="shared" si="55"/>
        <v>1.580000000000001</v>
      </c>
      <c r="AN89">
        <f t="shared" si="45"/>
        <v>-0.25214170095415334</v>
      </c>
      <c r="AO89">
        <f t="shared" si="65"/>
        <v>6.3621613549075376E-2</v>
      </c>
      <c r="AS89">
        <v>79</v>
      </c>
      <c r="AT89">
        <f t="shared" si="56"/>
        <v>1.580000000000001</v>
      </c>
      <c r="AU89">
        <f t="shared" si="46"/>
        <v>-0.43209043042564693</v>
      </c>
      <c r="AV89">
        <f t="shared" si="66"/>
        <v>-1.3609587563459379E-3</v>
      </c>
      <c r="AZ89">
        <v>79</v>
      </c>
      <c r="BA89">
        <f t="shared" si="57"/>
        <v>1.580000000000001</v>
      </c>
      <c r="BB89">
        <f t="shared" si="47"/>
        <v>-0.19151531637088684</v>
      </c>
      <c r="BC89">
        <f t="shared" si="67"/>
        <v>-8.2506596012194094E-2</v>
      </c>
      <c r="BG89">
        <v>79</v>
      </c>
      <c r="BH89">
        <f t="shared" si="58"/>
        <v>1.580000000000001</v>
      </c>
      <c r="BI89">
        <f t="shared" si="48"/>
        <v>0.61074797648651813</v>
      </c>
      <c r="BJ89">
        <f t="shared" si="68"/>
        <v>1.2053219292044913E-2</v>
      </c>
      <c r="BN89">
        <v>79</v>
      </c>
      <c r="BO89">
        <f t="shared" si="59"/>
        <v>1.580000000000001</v>
      </c>
      <c r="BP89">
        <f t="shared" si="49"/>
        <v>-4.2189959533492249E-2</v>
      </c>
      <c r="BQ89">
        <f t="shared" si="69"/>
        <v>-8.7585156326175778E-2</v>
      </c>
    </row>
    <row r="90" spans="3:69" x14ac:dyDescent="0.25">
      <c r="C90">
        <v>80</v>
      </c>
      <c r="D90">
        <f t="shared" si="50"/>
        <v>1.600000000000001</v>
      </c>
      <c r="E90">
        <f t="shared" si="40"/>
        <v>0.26143390122200516</v>
      </c>
      <c r="F90">
        <f t="shared" si="60"/>
        <v>2.7976040405627959E-2</v>
      </c>
      <c r="J90">
        <v>80</v>
      </c>
      <c r="K90">
        <f t="shared" si="51"/>
        <v>1.600000000000001</v>
      </c>
      <c r="L90">
        <f t="shared" si="41"/>
        <v>0.24311265123286629</v>
      </c>
      <c r="M90">
        <f t="shared" si="61"/>
        <v>4.9218002239566808E-2</v>
      </c>
      <c r="Q90">
        <v>80</v>
      </c>
      <c r="R90">
        <f t="shared" si="52"/>
        <v>1.600000000000001</v>
      </c>
      <c r="S90">
        <f t="shared" si="42"/>
        <v>0.19317238418490235</v>
      </c>
      <c r="T90">
        <f t="shared" si="62"/>
        <v>6.9532778203739168E-2</v>
      </c>
      <c r="X90">
        <v>80</v>
      </c>
      <c r="Y90">
        <f t="shared" si="53"/>
        <v>1.600000000000001</v>
      </c>
      <c r="Z90">
        <f t="shared" si="43"/>
        <v>9.5861564973108937E-2</v>
      </c>
      <c r="AA90">
        <f t="shared" si="63"/>
        <v>8.4380269528566629E-2</v>
      </c>
      <c r="AE90">
        <v>80</v>
      </c>
      <c r="AF90">
        <f t="shared" si="54"/>
        <v>1.600000000000001</v>
      </c>
      <c r="AG90">
        <f t="shared" si="44"/>
        <v>-6.3772434387497953E-2</v>
      </c>
      <c r="AH90">
        <f t="shared" si="64"/>
        <v>8.5190832978776068E-2</v>
      </c>
      <c r="AL90">
        <v>80</v>
      </c>
      <c r="AM90">
        <f t="shared" si="55"/>
        <v>1.600000000000001</v>
      </c>
      <c r="AN90">
        <f t="shared" si="45"/>
        <v>-0.27706455211104936</v>
      </c>
      <c r="AO90">
        <f t="shared" si="65"/>
        <v>5.8080322506854389E-2</v>
      </c>
      <c r="AS90">
        <v>80</v>
      </c>
      <c r="AT90">
        <f t="shared" si="56"/>
        <v>1.600000000000001</v>
      </c>
      <c r="AU90">
        <f t="shared" si="46"/>
        <v>-0.43142356084090105</v>
      </c>
      <c r="AV90">
        <f t="shared" si="66"/>
        <v>-9.9894299731639585E-3</v>
      </c>
      <c r="AZ90">
        <v>80</v>
      </c>
      <c r="BA90">
        <f t="shared" si="57"/>
        <v>1.600000000000001</v>
      </c>
      <c r="BB90">
        <f t="shared" si="47"/>
        <v>-0.13767214364272531</v>
      </c>
      <c r="BC90">
        <f t="shared" si="67"/>
        <v>-8.52600388850486E-2</v>
      </c>
      <c r="BG90">
        <v>80</v>
      </c>
      <c r="BH90">
        <f t="shared" si="58"/>
        <v>1.600000000000001</v>
      </c>
      <c r="BI90">
        <f t="shared" si="48"/>
        <v>0.59893610759006832</v>
      </c>
      <c r="BJ90">
        <f t="shared" si="68"/>
        <v>2.403194144384628E-2</v>
      </c>
      <c r="BN90">
        <v>80</v>
      </c>
      <c r="BO90">
        <f t="shared" si="59"/>
        <v>1.600000000000001</v>
      </c>
      <c r="BP90">
        <f t="shared" si="49"/>
        <v>0.12925755032759498</v>
      </c>
      <c r="BQ90">
        <f t="shared" si="69"/>
        <v>-8.5000005319623873E-2</v>
      </c>
    </row>
    <row r="91" spans="3:69" x14ac:dyDescent="0.25">
      <c r="C91">
        <v>81</v>
      </c>
      <c r="D91">
        <f t="shared" si="50"/>
        <v>1.620000000000001</v>
      </c>
      <c r="E91">
        <f t="shared" si="40"/>
        <v>0.25595131253389031</v>
      </c>
      <c r="F91">
        <f t="shared" si="60"/>
        <v>3.3095066656305766E-2</v>
      </c>
      <c r="J91">
        <v>81</v>
      </c>
      <c r="K91">
        <f t="shared" si="51"/>
        <v>1.620000000000001</v>
      </c>
      <c r="L91">
        <f t="shared" si="41"/>
        <v>0.23239839102625717</v>
      </c>
      <c r="M91">
        <f t="shared" si="61"/>
        <v>5.3865970060091951E-2</v>
      </c>
      <c r="Q91">
        <v>81</v>
      </c>
      <c r="R91">
        <f t="shared" si="52"/>
        <v>1.620000000000001</v>
      </c>
      <c r="S91">
        <f t="shared" si="42"/>
        <v>0.17615057745811294</v>
      </c>
      <c r="T91">
        <f t="shared" si="62"/>
        <v>7.3055789752901432E-2</v>
      </c>
      <c r="X91">
        <v>81</v>
      </c>
      <c r="Y91">
        <f t="shared" si="53"/>
        <v>1.620000000000001</v>
      </c>
      <c r="Z91">
        <f t="shared" si="43"/>
        <v>7.2263116394206101E-2</v>
      </c>
      <c r="AA91">
        <f t="shared" si="63"/>
        <v>8.5825531856450754E-2</v>
      </c>
      <c r="AE91">
        <v>81</v>
      </c>
      <c r="AF91">
        <f t="shared" si="54"/>
        <v>1.620000000000001</v>
      </c>
      <c r="AG91">
        <f t="shared" si="44"/>
        <v>-9.1567790640731256E-2</v>
      </c>
      <c r="AH91">
        <f t="shared" si="64"/>
        <v>8.335947716596144E-2</v>
      </c>
      <c r="AL91">
        <v>81</v>
      </c>
      <c r="AM91" s="4">
        <f t="shared" si="55"/>
        <v>1.620000000000001</v>
      </c>
      <c r="AN91">
        <f t="shared" si="45"/>
        <v>-0.29981924034167617</v>
      </c>
      <c r="AO91">
        <f t="shared" si="65"/>
        <v>5.2083937700020864E-2</v>
      </c>
      <c r="AS91">
        <v>81</v>
      </c>
      <c r="AT91">
        <f t="shared" si="56"/>
        <v>1.620000000000001</v>
      </c>
      <c r="AU91">
        <f t="shared" si="46"/>
        <v>-0.4265288215616192</v>
      </c>
      <c r="AV91">
        <f t="shared" si="66"/>
        <v>-1.8520006404396341E-2</v>
      </c>
      <c r="AZ91">
        <v>81</v>
      </c>
      <c r="BA91">
        <f t="shared" si="57"/>
        <v>1.620000000000001</v>
      </c>
      <c r="BB91">
        <f t="shared" si="47"/>
        <v>-8.2036380716495397E-2</v>
      </c>
      <c r="BC91">
        <f t="shared" si="67"/>
        <v>-8.6900766499378501E-2</v>
      </c>
      <c r="BG91">
        <v>81</v>
      </c>
      <c r="BH91">
        <f t="shared" si="58"/>
        <v>1.620000000000001</v>
      </c>
      <c r="BI91">
        <f t="shared" si="48"/>
        <v>0.5753870718567945</v>
      </c>
      <c r="BJ91">
        <f t="shared" si="68"/>
        <v>3.5539682880982172E-2</v>
      </c>
      <c r="BN91">
        <v>81</v>
      </c>
      <c r="BO91">
        <f t="shared" si="59"/>
        <v>1.620000000000001</v>
      </c>
      <c r="BP91">
        <f t="shared" si="49"/>
        <v>0.29565701900915026</v>
      </c>
      <c r="BQ91">
        <f t="shared" si="69"/>
        <v>-7.9086864939440865E-2</v>
      </c>
    </row>
    <row r="92" spans="3:69" x14ac:dyDescent="0.25">
      <c r="C92">
        <v>82</v>
      </c>
      <c r="D92">
        <f t="shared" si="50"/>
        <v>1.640000000000001</v>
      </c>
      <c r="E92">
        <f t="shared" si="40"/>
        <v>0.24946586352136846</v>
      </c>
      <c r="F92">
        <f t="shared" si="60"/>
        <v>3.8084383926733134E-2</v>
      </c>
      <c r="J92">
        <v>82</v>
      </c>
      <c r="K92">
        <f t="shared" si="51"/>
        <v>1.640000000000001</v>
      </c>
      <c r="L92">
        <f t="shared" si="41"/>
        <v>0.22067325185412814</v>
      </c>
      <c r="M92">
        <f t="shared" si="61"/>
        <v>5.8279435097174516E-2</v>
      </c>
      <c r="Q92">
        <v>82</v>
      </c>
      <c r="R92">
        <f t="shared" si="52"/>
        <v>1.640000000000001</v>
      </c>
      <c r="S92">
        <f t="shared" si="42"/>
        <v>0.15826782602883677</v>
      </c>
      <c r="T92">
        <f t="shared" si="62"/>
        <v>7.6221146273478174E-2</v>
      </c>
      <c r="X92">
        <v>82</v>
      </c>
      <c r="Y92">
        <f t="shared" si="53"/>
        <v>1.640000000000001</v>
      </c>
      <c r="Z92">
        <f t="shared" si="43"/>
        <v>4.8261458938843607E-2</v>
      </c>
      <c r="AA92">
        <f t="shared" si="63"/>
        <v>8.679076103522762E-2</v>
      </c>
      <c r="AE92">
        <v>82</v>
      </c>
      <c r="AF92">
        <f t="shared" si="54"/>
        <v>1.640000000000001</v>
      </c>
      <c r="AG92">
        <f t="shared" si="44"/>
        <v>-0.118767027272137</v>
      </c>
      <c r="AH92">
        <f t="shared" si="64"/>
        <v>8.0984136620518704E-2</v>
      </c>
      <c r="AL92">
        <v>82</v>
      </c>
      <c r="AM92">
        <f t="shared" si="55"/>
        <v>1.640000000000001</v>
      </c>
      <c r="AN92">
        <f t="shared" si="45"/>
        <v>-0.32022691422524174</v>
      </c>
      <c r="AO92">
        <f t="shared" si="65"/>
        <v>4.5679399415516027E-2</v>
      </c>
      <c r="AS92">
        <v>82</v>
      </c>
      <c r="AT92">
        <f t="shared" si="56"/>
        <v>1.640000000000001</v>
      </c>
      <c r="AU92">
        <f t="shared" si="46"/>
        <v>-0.41745453717665371</v>
      </c>
      <c r="AV92">
        <f t="shared" si="66"/>
        <v>-2.6869097147929413E-2</v>
      </c>
      <c r="AZ92">
        <v>82</v>
      </c>
      <c r="BA92">
        <f t="shared" si="57"/>
        <v>1.640000000000001</v>
      </c>
      <c r="BB92">
        <f t="shared" si="47"/>
        <v>-2.5332644874196862E-2</v>
      </c>
      <c r="BC92">
        <f t="shared" si="67"/>
        <v>-8.7407419396862432E-2</v>
      </c>
      <c r="BG92">
        <v>82</v>
      </c>
      <c r="BH92">
        <f t="shared" si="58"/>
        <v>1.640000000000001</v>
      </c>
      <c r="BI92">
        <f t="shared" si="48"/>
        <v>0.54056551405247011</v>
      </c>
      <c r="BJ92">
        <f t="shared" si="68"/>
        <v>4.6350993162031576E-2</v>
      </c>
      <c r="BN92">
        <v>82</v>
      </c>
      <c r="BO92">
        <f t="shared" si="59"/>
        <v>1.640000000000001</v>
      </c>
      <c r="BP92">
        <f t="shared" si="49"/>
        <v>0.45050573354577594</v>
      </c>
      <c r="BQ92">
        <f t="shared" si="69"/>
        <v>-7.0076750268525348E-2</v>
      </c>
    </row>
    <row r="93" spans="3:69" x14ac:dyDescent="0.25">
      <c r="C93">
        <v>83</v>
      </c>
      <c r="D93">
        <f t="shared" si="50"/>
        <v>1.660000000000001</v>
      </c>
      <c r="E93">
        <f t="shared" si="40"/>
        <v>0.24200312859408099</v>
      </c>
      <c r="F93">
        <f t="shared" si="60"/>
        <v>4.2924446498614752E-2</v>
      </c>
      <c r="J93">
        <v>83</v>
      </c>
      <c r="K93">
        <f t="shared" si="51"/>
        <v>1.660000000000001</v>
      </c>
      <c r="L93">
        <f t="shared" si="41"/>
        <v>0.2079884694630775</v>
      </c>
      <c r="M93">
        <f t="shared" si="61"/>
        <v>6.2439204486436063E-2</v>
      </c>
      <c r="Q93">
        <v>83</v>
      </c>
      <c r="R93">
        <f t="shared" si="52"/>
        <v>1.660000000000001</v>
      </c>
      <c r="S93">
        <f t="shared" si="42"/>
        <v>0.13961172172345165</v>
      </c>
      <c r="T93">
        <f t="shared" si="62"/>
        <v>7.9013380707947209E-2</v>
      </c>
      <c r="X93">
        <v>83</v>
      </c>
      <c r="Y93">
        <f t="shared" si="53"/>
        <v>1.660000000000001</v>
      </c>
      <c r="Z93">
        <f t="shared" si="43"/>
        <v>2.3990543311062165E-2</v>
      </c>
      <c r="AA93">
        <f t="shared" si="63"/>
        <v>8.7270571901448865E-2</v>
      </c>
      <c r="AE93">
        <v>83</v>
      </c>
      <c r="AF93">
        <f t="shared" si="54"/>
        <v>1.660000000000001</v>
      </c>
      <c r="AG93">
        <f t="shared" si="44"/>
        <v>-0.14519293770221453</v>
      </c>
      <c r="AH93">
        <f t="shared" si="64"/>
        <v>7.808027786647441E-2</v>
      </c>
      <c r="AL93">
        <v>83</v>
      </c>
      <c r="AM93">
        <f t="shared" si="55"/>
        <v>1.660000000000001</v>
      </c>
      <c r="AN93">
        <f t="shared" si="45"/>
        <v>-0.33812701220049901</v>
      </c>
      <c r="AO93">
        <f t="shared" si="65"/>
        <v>3.8916859171506044E-2</v>
      </c>
      <c r="AS93">
        <v>83</v>
      </c>
      <c r="AT93">
        <f t="shared" si="56"/>
        <v>1.660000000000001</v>
      </c>
      <c r="AU93">
        <f t="shared" si="46"/>
        <v>-0.40429026369524917</v>
      </c>
      <c r="AV93">
        <f t="shared" si="66"/>
        <v>-3.4954902421834397E-2</v>
      </c>
      <c r="AZ93">
        <v>83</v>
      </c>
      <c r="BA93">
        <f t="shared" si="57"/>
        <v>1.660000000000001</v>
      </c>
      <c r="BB93">
        <f t="shared" si="47"/>
        <v>3.1700847825418189E-2</v>
      </c>
      <c r="BC93">
        <f t="shared" si="67"/>
        <v>-8.6773402440354072E-2</v>
      </c>
      <c r="BG93">
        <v>83</v>
      </c>
      <c r="BH93">
        <f t="shared" si="58"/>
        <v>1.660000000000001</v>
      </c>
      <c r="BI93">
        <f t="shared" si="48"/>
        <v>0.49515780392756736</v>
      </c>
      <c r="BJ93">
        <f t="shared" si="68"/>
        <v>5.6254149240582925E-2</v>
      </c>
      <c r="BN93">
        <v>83</v>
      </c>
      <c r="BO93">
        <f t="shared" si="59"/>
        <v>1.660000000000001</v>
      </c>
      <c r="BP93">
        <f t="shared" si="49"/>
        <v>0.58774377604541617</v>
      </c>
      <c r="BQ93">
        <f t="shared" si="69"/>
        <v>-5.8321874747617027E-2</v>
      </c>
    </row>
    <row r="94" spans="3:69" x14ac:dyDescent="0.25">
      <c r="C94">
        <v>84</v>
      </c>
      <c r="D94">
        <f t="shared" si="50"/>
        <v>1.680000000000001</v>
      </c>
      <c r="E94">
        <f t="shared" si="40"/>
        <v>0.23359252040461315</v>
      </c>
      <c r="F94">
        <f t="shared" si="60"/>
        <v>4.7596296906707011E-2</v>
      </c>
      <c r="J94">
        <v>84</v>
      </c>
      <c r="K94">
        <f t="shared" si="51"/>
        <v>1.680000000000001</v>
      </c>
      <c r="L94">
        <f t="shared" si="41"/>
        <v>0.19439943210803412</v>
      </c>
      <c r="M94">
        <f t="shared" si="61"/>
        <v>6.6327193128596751E-2</v>
      </c>
      <c r="Q94">
        <v>84</v>
      </c>
      <c r="R94">
        <f t="shared" si="52"/>
        <v>1.680000000000001</v>
      </c>
      <c r="S94">
        <f t="shared" si="42"/>
        <v>0.12027357982071189</v>
      </c>
      <c r="T94">
        <f t="shared" si="62"/>
        <v>8.1418852304361453E-2</v>
      </c>
      <c r="X94">
        <v>84</v>
      </c>
      <c r="Y94" s="5">
        <f t="shared" si="53"/>
        <v>1.680000000000001</v>
      </c>
      <c r="Z94">
        <f t="shared" si="43"/>
        <v>-4.1421088416370225E-4</v>
      </c>
      <c r="AA94">
        <f t="shared" si="63"/>
        <v>8.7262287683765594E-2</v>
      </c>
      <c r="AE94">
        <v>84</v>
      </c>
      <c r="AF94">
        <f t="shared" si="54"/>
        <v>1.680000000000001</v>
      </c>
      <c r="AG94">
        <f t="shared" si="44"/>
        <v>-0.17067325312832202</v>
      </c>
      <c r="AH94">
        <f t="shared" si="64"/>
        <v>7.4666812803907967E-2</v>
      </c>
      <c r="AL94">
        <v>84</v>
      </c>
      <c r="AM94">
        <f t="shared" si="55"/>
        <v>1.680000000000001</v>
      </c>
      <c r="AN94">
        <f t="shared" si="45"/>
        <v>-0.35337857051213345</v>
      </c>
      <c r="AO94">
        <f t="shared" si="65"/>
        <v>3.1849287761263376E-2</v>
      </c>
      <c r="AS94">
        <v>84</v>
      </c>
      <c r="AT94">
        <f t="shared" si="56"/>
        <v>1.680000000000001</v>
      </c>
      <c r="AU94">
        <f t="shared" si="46"/>
        <v>-0.3871658492363253</v>
      </c>
      <c r="AV94">
        <f t="shared" si="66"/>
        <v>-4.2698219406560906E-2</v>
      </c>
      <c r="AZ94">
        <v>84</v>
      </c>
      <c r="BA94">
        <f t="shared" si="57"/>
        <v>1.680000000000001</v>
      </c>
      <c r="BB94">
        <f t="shared" si="47"/>
        <v>8.8321686019873918E-2</v>
      </c>
      <c r="BC94">
        <f t="shared" si="67"/>
        <v>-8.5006968719956597E-2</v>
      </c>
      <c r="BG94">
        <v>84</v>
      </c>
      <c r="BH94">
        <f t="shared" si="58"/>
        <v>1.680000000000001</v>
      </c>
      <c r="BI94">
        <f t="shared" si="48"/>
        <v>0.44005780932914623</v>
      </c>
      <c r="BJ94">
        <f t="shared" si="68"/>
        <v>6.5055305427165852E-2</v>
      </c>
      <c r="BN94">
        <v>84</v>
      </c>
      <c r="BO94">
        <f t="shared" si="59"/>
        <v>1.680000000000001</v>
      </c>
      <c r="BP94">
        <f t="shared" si="49"/>
        <v>0.70198985795384461</v>
      </c>
      <c r="BQ94">
        <f t="shared" si="69"/>
        <v>-4.4282077588540136E-2</v>
      </c>
    </row>
    <row r="95" spans="3:69" x14ac:dyDescent="0.25">
      <c r="C95">
        <v>85</v>
      </c>
      <c r="D95">
        <f t="shared" si="50"/>
        <v>1.7000000000000011</v>
      </c>
      <c r="E95">
        <f t="shared" si="40"/>
        <v>0.22426716809551159</v>
      </c>
      <c r="F95">
        <f t="shared" si="60"/>
        <v>5.2081640268617245E-2</v>
      </c>
      <c r="J95">
        <v>85</v>
      </c>
      <c r="K95">
        <f t="shared" si="51"/>
        <v>1.7000000000000011</v>
      </c>
      <c r="L95">
        <f t="shared" si="41"/>
        <v>0.17996543205773347</v>
      </c>
      <c r="M95">
        <f t="shared" si="61"/>
        <v>6.9926501769751417E-2</v>
      </c>
      <c r="Q95">
        <v>85</v>
      </c>
      <c r="R95">
        <f t="shared" si="52"/>
        <v>1.7000000000000011</v>
      </c>
      <c r="S95">
        <f t="shared" si="42"/>
        <v>0.10034799259477067</v>
      </c>
      <c r="T95">
        <f t="shared" si="62"/>
        <v>8.3425812156256871E-2</v>
      </c>
      <c r="X95">
        <v>85</v>
      </c>
      <c r="Y95">
        <f t="shared" si="53"/>
        <v>1.7000000000000011</v>
      </c>
      <c r="Z95">
        <f t="shared" si="43"/>
        <v>-2.4816654325137452E-2</v>
      </c>
      <c r="AA95">
        <f t="shared" si="63"/>
        <v>8.6765954597262843E-2</v>
      </c>
      <c r="AE95">
        <v>85</v>
      </c>
      <c r="AF95">
        <f t="shared" si="54"/>
        <v>1.7000000000000011</v>
      </c>
      <c r="AG95">
        <f t="shared" si="44"/>
        <v>-0.19504175430233081</v>
      </c>
      <c r="AH95">
        <f t="shared" si="64"/>
        <v>7.0765977717861347E-2</v>
      </c>
      <c r="AL95">
        <v>85</v>
      </c>
      <c r="AM95">
        <f t="shared" si="55"/>
        <v>1.7000000000000011</v>
      </c>
      <c r="AN95">
        <f t="shared" si="45"/>
        <v>-0.36586138068524304</v>
      </c>
      <c r="AO95">
        <f t="shared" si="65"/>
        <v>2.4532060147558515E-2</v>
      </c>
      <c r="AS95">
        <v>85</v>
      </c>
      <c r="AT95">
        <f t="shared" si="56"/>
        <v>1.7000000000000011</v>
      </c>
      <c r="AU95">
        <f t="shared" si="46"/>
        <v>-0.36625007846836494</v>
      </c>
      <c r="AV95">
        <f t="shared" si="66"/>
        <v>-5.0023220975928206E-2</v>
      </c>
      <c r="AZ95">
        <v>85</v>
      </c>
      <c r="BA95">
        <f t="shared" si="57"/>
        <v>1.7000000000000011</v>
      </c>
      <c r="BB95">
        <f t="shared" si="47"/>
        <v>0.14379270857570359</v>
      </c>
      <c r="BC95">
        <f t="shared" si="67"/>
        <v>-8.2131114548442519E-2</v>
      </c>
      <c r="BG95">
        <v>85</v>
      </c>
      <c r="BH95">
        <f t="shared" si="58"/>
        <v>1.7000000000000011</v>
      </c>
      <c r="BI95">
        <f t="shared" si="48"/>
        <v>0.37634857050556914</v>
      </c>
      <c r="BJ95">
        <f t="shared" si="68"/>
        <v>7.2582276837277235E-2</v>
      </c>
      <c r="BN95">
        <v>85</v>
      </c>
      <c r="BO95">
        <f t="shared" si="59"/>
        <v>1.7000000000000011</v>
      </c>
      <c r="BP95">
        <f t="shared" si="49"/>
        <v>0.78875436741654725</v>
      </c>
      <c r="BQ95">
        <f t="shared" si="69"/>
        <v>-2.8506990240209192E-2</v>
      </c>
    </row>
    <row r="96" spans="3:69" x14ac:dyDescent="0.25">
      <c r="C96">
        <v>86</v>
      </c>
      <c r="D96">
        <f t="shared" si="50"/>
        <v>1.7200000000000011</v>
      </c>
      <c r="E96">
        <f t="shared" si="40"/>
        <v>0.21406378083968094</v>
      </c>
      <c r="F96">
        <f t="shared" si="60"/>
        <v>5.6362915885410862E-2</v>
      </c>
      <c r="J96">
        <v>86</v>
      </c>
      <c r="K96">
        <f t="shared" si="51"/>
        <v>1.7200000000000011</v>
      </c>
      <c r="L96">
        <f t="shared" si="41"/>
        <v>0.16474940131611779</v>
      </c>
      <c r="M96">
        <f t="shared" si="61"/>
        <v>7.3221489796073777E-2</v>
      </c>
      <c r="Q96">
        <v>86</v>
      </c>
      <c r="R96">
        <f t="shared" si="52"/>
        <v>1.7200000000000011</v>
      </c>
      <c r="S96">
        <f t="shared" si="42"/>
        <v>7.9932369527018737E-2</v>
      </c>
      <c r="T96">
        <f t="shared" si="62"/>
        <v>8.5024459546797243E-2</v>
      </c>
      <c r="X96">
        <v>86</v>
      </c>
      <c r="Y96">
        <f t="shared" si="53"/>
        <v>1.7200000000000011</v>
      </c>
      <c r="Z96">
        <f t="shared" si="43"/>
        <v>-4.9080650286506877E-2</v>
      </c>
      <c r="AA96">
        <f t="shared" si="63"/>
        <v>8.5784341591532712E-2</v>
      </c>
      <c r="AE96">
        <v>86</v>
      </c>
      <c r="AF96">
        <f t="shared" si="54"/>
        <v>1.7200000000000011</v>
      </c>
      <c r="AG96">
        <f t="shared" si="44"/>
        <v>-0.21813935097275788</v>
      </c>
      <c r="AH96">
        <f t="shared" si="64"/>
        <v>6.6403190698406195E-2</v>
      </c>
      <c r="AL96">
        <v>86</v>
      </c>
      <c r="AM96">
        <f t="shared" si="55"/>
        <v>1.7200000000000011</v>
      </c>
      <c r="AN96">
        <f t="shared" si="45"/>
        <v>-0.37547698371516186</v>
      </c>
      <c r="AO96">
        <f t="shared" si="65"/>
        <v>1.7022520473255278E-2</v>
      </c>
      <c r="AS96">
        <v>86</v>
      </c>
      <c r="AT96">
        <f t="shared" si="56"/>
        <v>1.7200000000000011</v>
      </c>
      <c r="AU96">
        <f t="shared" si="46"/>
        <v>-0.34174892147401625</v>
      </c>
      <c r="AV96">
        <f t="shared" si="66"/>
        <v>-5.6858199405408531E-2</v>
      </c>
      <c r="AZ96">
        <v>86</v>
      </c>
      <c r="BA96">
        <f t="shared" si="57"/>
        <v>1.7200000000000011</v>
      </c>
      <c r="BB96">
        <f t="shared" si="47"/>
        <v>0.19739139745376183</v>
      </c>
      <c r="BC96">
        <f t="shared" si="67"/>
        <v>-7.8183286599367283E-2</v>
      </c>
      <c r="BG96">
        <v>86</v>
      </c>
      <c r="BH96">
        <f t="shared" si="58"/>
        <v>1.7200000000000011</v>
      </c>
      <c r="BI96">
        <f t="shared" si="48"/>
        <v>0.30528037766602389</v>
      </c>
      <c r="BJ96">
        <f t="shared" si="68"/>
        <v>7.8687884390597707E-2</v>
      </c>
      <c r="BN96">
        <v>86</v>
      </c>
      <c r="BO96">
        <f t="shared" si="59"/>
        <v>1.7200000000000011</v>
      </c>
      <c r="BP96">
        <f t="shared" si="49"/>
        <v>0.84462050098171071</v>
      </c>
      <c r="BQ96">
        <f t="shared" si="69"/>
        <v>-1.1614580220574978E-2</v>
      </c>
    </row>
    <row r="97" spans="3:69" x14ac:dyDescent="0.25">
      <c r="C97">
        <v>87</v>
      </c>
      <c r="D97">
        <f t="shared" si="50"/>
        <v>1.7400000000000011</v>
      </c>
      <c r="E97">
        <f t="shared" si="40"/>
        <v>0.20302249744507544</v>
      </c>
      <c r="F97">
        <f t="shared" si="60"/>
        <v>6.0423365834312369E-2</v>
      </c>
      <c r="J97">
        <v>87</v>
      </c>
      <c r="K97">
        <f t="shared" si="51"/>
        <v>1.7400000000000011</v>
      </c>
      <c r="L97">
        <f t="shared" si="41"/>
        <v>0.14881763295385753</v>
      </c>
      <c r="M97">
        <f t="shared" si="61"/>
        <v>7.6197842455150933E-2</v>
      </c>
      <c r="Q97">
        <v>87</v>
      </c>
      <c r="R97">
        <f t="shared" si="52"/>
        <v>1.7400000000000011</v>
      </c>
      <c r="S97">
        <f t="shared" si="42"/>
        <v>5.9126466292880805E-2</v>
      </c>
      <c r="T97">
        <f t="shared" si="62"/>
        <v>8.6206988872654863E-2</v>
      </c>
      <c r="X97">
        <v>87</v>
      </c>
      <c r="Y97">
        <f t="shared" si="53"/>
        <v>1.7400000000000011</v>
      </c>
      <c r="Z97">
        <f t="shared" si="43"/>
        <v>-7.3070816898442109E-2</v>
      </c>
      <c r="AA97">
        <f t="shared" si="63"/>
        <v>8.4322925253563871E-2</v>
      </c>
      <c r="AE97">
        <v>87</v>
      </c>
      <c r="AF97">
        <f t="shared" si="54"/>
        <v>1.7400000000000011</v>
      </c>
      <c r="AG97">
        <f t="shared" si="44"/>
        <v>-0.23981512227029395</v>
      </c>
      <c r="AH97">
        <f t="shared" si="64"/>
        <v>6.1606888253000314E-2</v>
      </c>
      <c r="AL97">
        <v>87</v>
      </c>
      <c r="AM97">
        <f t="shared" si="55"/>
        <v>1.7400000000000011</v>
      </c>
      <c r="AN97">
        <f t="shared" si="45"/>
        <v>-0.38214948948533989</v>
      </c>
      <c r="AO97">
        <f t="shared" si="65"/>
        <v>9.3795306835484805E-3</v>
      </c>
      <c r="AS97">
        <v>87</v>
      </c>
      <c r="AT97">
        <f t="shared" si="56"/>
        <v>1.7400000000000011</v>
      </c>
      <c r="AU97">
        <f t="shared" si="46"/>
        <v>-0.31390341284063739</v>
      </c>
      <c r="AV97">
        <f t="shared" si="66"/>
        <v>-6.3136267662221274E-2</v>
      </c>
      <c r="AZ97">
        <v>87</v>
      </c>
      <c r="BA97">
        <f t="shared" si="57"/>
        <v>1.7400000000000011</v>
      </c>
      <c r="BB97">
        <f t="shared" si="47"/>
        <v>0.24841912203321911</v>
      </c>
      <c r="BC97">
        <f t="shared" si="67"/>
        <v>-7.3214904158702895E-2</v>
      </c>
      <c r="BG97">
        <v>87</v>
      </c>
      <c r="BH97">
        <f t="shared" si="58"/>
        <v>1.7400000000000011</v>
      </c>
      <c r="BI97">
        <f t="shared" si="48"/>
        <v>0.22824580532179939</v>
      </c>
      <c r="BJ97">
        <f t="shared" si="68"/>
        <v>8.3252800497033694E-2</v>
      </c>
      <c r="BN97">
        <v>87</v>
      </c>
      <c r="BO97">
        <f t="shared" si="59"/>
        <v>1.7400000000000011</v>
      </c>
      <c r="BP97">
        <f t="shared" si="49"/>
        <v>0.86738456639970263</v>
      </c>
      <c r="BQ97">
        <f t="shared" si="69"/>
        <v>5.7331111074190762E-3</v>
      </c>
    </row>
    <row r="98" spans="3:69" x14ac:dyDescent="0.25">
      <c r="C98">
        <v>88</v>
      </c>
      <c r="D98">
        <f t="shared" si="50"/>
        <v>1.7600000000000011</v>
      </c>
      <c r="E98">
        <f t="shared" si="40"/>
        <v>0.19118672284600705</v>
      </c>
      <c r="F98">
        <f t="shared" si="60"/>
        <v>6.4247100291232512E-2</v>
      </c>
      <c r="J98">
        <v>88</v>
      </c>
      <c r="K98">
        <f t="shared" si="51"/>
        <v>1.7600000000000011</v>
      </c>
      <c r="L98">
        <f t="shared" si="41"/>
        <v>0.13223948945007949</v>
      </c>
      <c r="M98">
        <f t="shared" si="61"/>
        <v>7.8842632244152527E-2</v>
      </c>
      <c r="Q98">
        <v>88</v>
      </c>
      <c r="R98">
        <f t="shared" si="52"/>
        <v>1.7600000000000011</v>
      </c>
      <c r="S98">
        <f t="shared" si="42"/>
        <v>3.8031904572490408E-2</v>
      </c>
      <c r="T98">
        <f t="shared" si="62"/>
        <v>8.6967626964104677E-2</v>
      </c>
      <c r="X98">
        <v>88</v>
      </c>
      <c r="Y98">
        <f t="shared" si="53"/>
        <v>1.7600000000000011</v>
      </c>
      <c r="Z98">
        <f t="shared" si="43"/>
        <v>-9.6653266168658408E-2</v>
      </c>
      <c r="AA98">
        <f t="shared" si="63"/>
        <v>8.2389859930190698E-2</v>
      </c>
      <c r="AE98">
        <v>88</v>
      </c>
      <c r="AF98">
        <f t="shared" si="54"/>
        <v>1.7600000000000011</v>
      </c>
      <c r="AG98">
        <f t="shared" si="44"/>
        <v>-0.25992731113456852</v>
      </c>
      <c r="AH98">
        <f t="shared" si="64"/>
        <v>5.6408342030308943E-2</v>
      </c>
      <c r="AL98">
        <v>88</v>
      </c>
      <c r="AM98">
        <f t="shared" si="55"/>
        <v>1.7600000000000011</v>
      </c>
      <c r="AN98">
        <f t="shared" si="45"/>
        <v>-0.38582621160243441</v>
      </c>
      <c r="AO98">
        <f t="shared" si="65"/>
        <v>1.6630064514997923E-3</v>
      </c>
      <c r="AS98">
        <v>88</v>
      </c>
      <c r="AT98">
        <f t="shared" si="56"/>
        <v>1.7600000000000011</v>
      </c>
      <c r="AU98">
        <f t="shared" si="46"/>
        <v>-0.28298719088924501</v>
      </c>
      <c r="AV98">
        <f t="shared" si="66"/>
        <v>-6.8796011480006178E-2</v>
      </c>
      <c r="AZ98">
        <v>88</v>
      </c>
      <c r="BA98">
        <f t="shared" si="57"/>
        <v>1.7600000000000011</v>
      </c>
      <c r="BB98">
        <f t="shared" si="47"/>
        <v>0.29621013603139057</v>
      </c>
      <c r="BC98">
        <f t="shared" si="67"/>
        <v>-6.7290701438075085E-2</v>
      </c>
      <c r="BG98">
        <v>88</v>
      </c>
      <c r="BH98">
        <f t="shared" si="58"/>
        <v>1.7600000000000011</v>
      </c>
      <c r="BI98">
        <f t="shared" si="48"/>
        <v>0.14675227601270652</v>
      </c>
      <c r="BJ98">
        <f t="shared" si="68"/>
        <v>8.6187846017287822E-2</v>
      </c>
      <c r="BN98">
        <v>88</v>
      </c>
      <c r="BO98">
        <f t="shared" si="59"/>
        <v>1.7600000000000011</v>
      </c>
      <c r="BP98">
        <f t="shared" si="49"/>
        <v>0.85614773018584045</v>
      </c>
      <c r="BQ98">
        <f t="shared" si="69"/>
        <v>2.2856065711135885E-2</v>
      </c>
    </row>
    <row r="99" spans="3:69" x14ac:dyDescent="0.25">
      <c r="C99">
        <v>89</v>
      </c>
      <c r="D99">
        <f t="shared" si="50"/>
        <v>1.7800000000000011</v>
      </c>
      <c r="E99">
        <f t="shared" si="40"/>
        <v>0.17860295234335671</v>
      </c>
      <c r="F99">
        <f t="shared" si="60"/>
        <v>6.7819159338099649E-2</v>
      </c>
      <c r="J99">
        <v>89</v>
      </c>
      <c r="K99">
        <f t="shared" si="51"/>
        <v>1.7800000000000011</v>
      </c>
      <c r="L99">
        <f t="shared" si="41"/>
        <v>0.1150870994369651</v>
      </c>
      <c r="M99">
        <f t="shared" si="61"/>
        <v>8.1144374232891836E-2</v>
      </c>
      <c r="Q99">
        <v>89</v>
      </c>
      <c r="R99">
        <f t="shared" si="52"/>
        <v>1.7800000000000011</v>
      </c>
      <c r="S99">
        <f t="shared" si="42"/>
        <v>1.6751684678246614E-2</v>
      </c>
      <c r="T99">
        <f t="shared" si="62"/>
        <v>8.7302660657669603E-2</v>
      </c>
      <c r="X99">
        <v>89</v>
      </c>
      <c r="Y99">
        <f t="shared" si="53"/>
        <v>1.7800000000000011</v>
      </c>
      <c r="Z99">
        <f t="shared" si="43"/>
        <v>-0.11969633655305308</v>
      </c>
      <c r="AA99">
        <f t="shared" si="63"/>
        <v>7.9995933199129635E-2</v>
      </c>
      <c r="AE99">
        <v>89</v>
      </c>
      <c r="AF99" s="4">
        <f t="shared" si="54"/>
        <v>1.7800000000000011</v>
      </c>
      <c r="AG99">
        <f t="shared" si="44"/>
        <v>-0.2783442657497226</v>
      </c>
      <c r="AH99">
        <f t="shared" si="64"/>
        <v>5.0841456715314488E-2</v>
      </c>
      <c r="AL99">
        <v>89</v>
      </c>
      <c r="AM99">
        <f t="shared" si="55"/>
        <v>1.7800000000000011</v>
      </c>
      <c r="AN99">
        <f t="shared" si="45"/>
        <v>-0.38647810983094166</v>
      </c>
      <c r="AO99">
        <f t="shared" si="65"/>
        <v>-6.0665557451190415E-3</v>
      </c>
      <c r="AS99">
        <v>89</v>
      </c>
      <c r="AT99">
        <f t="shared" si="56"/>
        <v>1.7800000000000011</v>
      </c>
      <c r="AU99">
        <f t="shared" si="46"/>
        <v>-0.24930372996849332</v>
      </c>
      <c r="AV99">
        <f t="shared" si="66"/>
        <v>-7.3782086079376044E-2</v>
      </c>
      <c r="AZ99">
        <v>89</v>
      </c>
      <c r="BA99">
        <f t="shared" si="57"/>
        <v>1.7800000000000011</v>
      </c>
      <c r="BB99">
        <f t="shared" si="47"/>
        <v>0.3401402239273198</v>
      </c>
      <c r="BC99">
        <f t="shared" si="67"/>
        <v>-6.0487896959528692E-2</v>
      </c>
      <c r="BG99">
        <v>89</v>
      </c>
      <c r="BH99">
        <f t="shared" si="58"/>
        <v>1.7800000000000011</v>
      </c>
      <c r="BI99">
        <f t="shared" si="48"/>
        <v>6.2392719479200928E-2</v>
      </c>
      <c r="BJ99">
        <f t="shared" si="68"/>
        <v>8.7435700406871847E-2</v>
      </c>
      <c r="BN99">
        <v>89</v>
      </c>
      <c r="BO99">
        <f t="shared" si="59"/>
        <v>1.7800000000000011</v>
      </c>
      <c r="BP99">
        <f t="shared" si="49"/>
        <v>0.81135374169104513</v>
      </c>
      <c r="BQ99">
        <f t="shared" si="69"/>
        <v>3.908314054495679E-2</v>
      </c>
    </row>
    <row r="100" spans="3:69" x14ac:dyDescent="0.25">
      <c r="C100">
        <v>90</v>
      </c>
      <c r="D100">
        <f t="shared" si="50"/>
        <v>1.8000000000000012</v>
      </c>
      <c r="E100">
        <f t="shared" si="40"/>
        <v>0.16532058448476514</v>
      </c>
      <c r="F100">
        <f t="shared" si="60"/>
        <v>7.1125571027794959E-2</v>
      </c>
      <c r="J100">
        <v>90</v>
      </c>
      <c r="K100">
        <f t="shared" si="51"/>
        <v>1.8000000000000012</v>
      </c>
      <c r="L100">
        <f t="shared" si="41"/>
        <v>9.7435044221687139E-2</v>
      </c>
      <c r="M100">
        <f t="shared" si="61"/>
        <v>8.3093075117325582E-2</v>
      </c>
      <c r="Q100">
        <v>90</v>
      </c>
      <c r="R100" s="5">
        <f t="shared" si="52"/>
        <v>1.8000000000000012</v>
      </c>
      <c r="S100">
        <f t="shared" si="42"/>
        <v>-4.6103070577246559E-3</v>
      </c>
      <c r="T100">
        <f t="shared" si="62"/>
        <v>8.7210454516515115E-2</v>
      </c>
      <c r="X100">
        <v>90</v>
      </c>
      <c r="Y100">
        <f t="shared" si="53"/>
        <v>1.8000000000000012</v>
      </c>
      <c r="Z100">
        <f t="shared" si="43"/>
        <v>-0.1420713158019033</v>
      </c>
      <c r="AA100">
        <f t="shared" si="63"/>
        <v>7.715450688309157E-2</v>
      </c>
      <c r="AE100">
        <v>90</v>
      </c>
      <c r="AF100">
        <f t="shared" si="54"/>
        <v>1.8000000000000012</v>
      </c>
      <c r="AG100">
        <f t="shared" si="44"/>
        <v>-0.29494532090283998</v>
      </c>
      <c r="AH100">
        <f t="shared" si="64"/>
        <v>4.4942550297257688E-2</v>
      </c>
      <c r="AL100">
        <v>90</v>
      </c>
      <c r="AM100">
        <f t="shared" si="55"/>
        <v>1.8000000000000012</v>
      </c>
      <c r="AN100">
        <f t="shared" si="45"/>
        <v>-0.38410003456567404</v>
      </c>
      <c r="AO100">
        <f t="shared" si="65"/>
        <v>-1.3748556436432522E-2</v>
      </c>
      <c r="AS100">
        <v>90</v>
      </c>
      <c r="AT100">
        <f t="shared" si="56"/>
        <v>1.8000000000000012</v>
      </c>
      <c r="AU100">
        <f t="shared" si="46"/>
        <v>-0.2131833006581855</v>
      </c>
      <c r="AV100">
        <f t="shared" si="66"/>
        <v>-7.804575209253975E-2</v>
      </c>
      <c r="AZ100">
        <v>90</v>
      </c>
      <c r="BA100">
        <f t="shared" si="57"/>
        <v>1.8000000000000012</v>
      </c>
      <c r="BB100">
        <f t="shared" si="47"/>
        <v>0.37963488923725786</v>
      </c>
      <c r="BC100">
        <f t="shared" si="67"/>
        <v>-5.2895199174783532E-2</v>
      </c>
      <c r="BG100">
        <v>90</v>
      </c>
      <c r="BH100">
        <f t="shared" si="58"/>
        <v>1.8000000000000012</v>
      </c>
      <c r="BI100">
        <f t="shared" si="48"/>
        <v>-2.3185129119626016E-2</v>
      </c>
      <c r="BJ100">
        <f t="shared" si="68"/>
        <v>8.6971997824479327E-2</v>
      </c>
      <c r="BN100">
        <v>90</v>
      </c>
      <c r="BO100">
        <f t="shared" si="59"/>
        <v>1.8000000000000012</v>
      </c>
      <c r="BP100">
        <f t="shared" si="49"/>
        <v>0.73477028646555842</v>
      </c>
      <c r="BQ100">
        <f t="shared" si="69"/>
        <v>5.3778546274267959E-2</v>
      </c>
    </row>
    <row r="101" spans="3:69" x14ac:dyDescent="0.25">
      <c r="C101">
        <v>91</v>
      </c>
      <c r="D101">
        <f t="shared" si="50"/>
        <v>1.8200000000000012</v>
      </c>
      <c r="E101">
        <f t="shared" si="40"/>
        <v>0.15139172349407587</v>
      </c>
      <c r="F101">
        <f t="shared" si="60"/>
        <v>7.4153405497676475E-2</v>
      </c>
      <c r="J101">
        <v>91</v>
      </c>
      <c r="K101">
        <f t="shared" si="51"/>
        <v>1.8200000000000012</v>
      </c>
      <c r="L101">
        <f t="shared" si="41"/>
        <v>7.9360035433943016E-2</v>
      </c>
      <c r="M101">
        <f t="shared" si="61"/>
        <v>8.4680275826004445E-2</v>
      </c>
      <c r="Q101">
        <v>91</v>
      </c>
      <c r="R101">
        <f t="shared" si="52"/>
        <v>1.8200000000000012</v>
      </c>
      <c r="S101">
        <f t="shared" si="42"/>
        <v>-2.5949794233310446E-2</v>
      </c>
      <c r="T101">
        <f t="shared" si="62"/>
        <v>8.6691458631848906E-2</v>
      </c>
      <c r="X101">
        <v>91</v>
      </c>
      <c r="Y101">
        <f t="shared" si="53"/>
        <v>1.8200000000000012</v>
      </c>
      <c r="Z101">
        <f t="shared" si="43"/>
        <v>-0.16365315072688247</v>
      </c>
      <c r="AA101">
        <f t="shared" si="63"/>
        <v>7.3881443868553914E-2</v>
      </c>
      <c r="AE101">
        <v>91</v>
      </c>
      <c r="AF101">
        <f t="shared" si="54"/>
        <v>1.8200000000000012</v>
      </c>
      <c r="AG101">
        <f t="shared" si="44"/>
        <v>-0.30962161222628948</v>
      </c>
      <c r="AH101">
        <f t="shared" si="64"/>
        <v>3.8750118052731902E-2</v>
      </c>
      <c r="AL101">
        <v>91</v>
      </c>
      <c r="AM101">
        <f t="shared" si="55"/>
        <v>1.8200000000000012</v>
      </c>
      <c r="AN101">
        <f t="shared" si="45"/>
        <v>-0.37871077022864619</v>
      </c>
      <c r="AO101">
        <f t="shared" si="65"/>
        <v>-2.1322771841005447E-2</v>
      </c>
      <c r="AS101">
        <v>91</v>
      </c>
      <c r="AT101">
        <f t="shared" si="56"/>
        <v>1.8200000000000012</v>
      </c>
      <c r="AU101">
        <f t="shared" si="46"/>
        <v>-0.1749796936278078</v>
      </c>
      <c r="AV101">
        <f t="shared" si="66"/>
        <v>-8.1545345965095911E-2</v>
      </c>
      <c r="AZ101">
        <v>91</v>
      </c>
      <c r="BA101">
        <f t="shared" si="57"/>
        <v>1.8200000000000012</v>
      </c>
      <c r="BB101">
        <f t="shared" si="47"/>
        <v>0.41417697321051383</v>
      </c>
      <c r="BC101">
        <f t="shared" si="67"/>
        <v>-4.4611659710573251E-2</v>
      </c>
      <c r="BG101">
        <v>91</v>
      </c>
      <c r="BH101">
        <f t="shared" si="58"/>
        <v>1.8200000000000012</v>
      </c>
      <c r="BI101">
        <f t="shared" si="48"/>
        <v>-0.10831027595053357</v>
      </c>
      <c r="BJ101">
        <f t="shared" si="68"/>
        <v>8.4805792305468655E-2</v>
      </c>
      <c r="BN101">
        <v>91</v>
      </c>
      <c r="BO101">
        <f t="shared" si="59"/>
        <v>1.8200000000000012</v>
      </c>
      <c r="BP101">
        <f t="shared" si="49"/>
        <v>0.62941513640918745</v>
      </c>
      <c r="BQ101">
        <f t="shared" si="69"/>
        <v>6.6366849002451711E-2</v>
      </c>
    </row>
    <row r="102" spans="3:69" x14ac:dyDescent="0.25">
      <c r="C102">
        <v>92</v>
      </c>
      <c r="D102">
        <f t="shared" si="50"/>
        <v>1.8400000000000012</v>
      </c>
      <c r="E102">
        <f t="shared" si="40"/>
        <v>0.13687097216777749</v>
      </c>
      <c r="F102">
        <f t="shared" si="60"/>
        <v>7.6890824941032027E-2</v>
      </c>
      <c r="J102">
        <v>92</v>
      </c>
      <c r="K102">
        <f t="shared" si="51"/>
        <v>1.8400000000000012</v>
      </c>
      <c r="L102">
        <f t="shared" si="41"/>
        <v>6.0940585115974957E-2</v>
      </c>
      <c r="M102">
        <f t="shared" si="61"/>
        <v>8.5899087528323939E-2</v>
      </c>
      <c r="Q102">
        <v>92</v>
      </c>
      <c r="R102">
        <f t="shared" si="52"/>
        <v>1.8400000000000012</v>
      </c>
      <c r="S102">
        <f t="shared" si="42"/>
        <v>-4.7162607787705743E-2</v>
      </c>
      <c r="T102">
        <f t="shared" si="62"/>
        <v>8.5748206476094796E-2</v>
      </c>
      <c r="X102">
        <v>92</v>
      </c>
      <c r="Y102">
        <f t="shared" si="53"/>
        <v>1.8400000000000012</v>
      </c>
      <c r="Z102">
        <f t="shared" si="43"/>
        <v>-0.1843211404367503</v>
      </c>
      <c r="AA102">
        <f t="shared" si="63"/>
        <v>7.019502105981891E-2</v>
      </c>
      <c r="AE102">
        <v>92</v>
      </c>
      <c r="AF102">
        <f t="shared" si="54"/>
        <v>1.8400000000000012</v>
      </c>
      <c r="AG102">
        <f t="shared" si="44"/>
        <v>-0.32227681645262141</v>
      </c>
      <c r="AH102">
        <f t="shared" si="64"/>
        <v>3.2304581723679476E-2</v>
      </c>
      <c r="AL102">
        <v>92</v>
      </c>
      <c r="AM102">
        <f t="shared" si="55"/>
        <v>1.8400000000000012</v>
      </c>
      <c r="AN102">
        <f t="shared" si="45"/>
        <v>-0.37035287703468905</v>
      </c>
      <c r="AO102">
        <f t="shared" si="65"/>
        <v>-2.8729829381699226E-2</v>
      </c>
      <c r="AS102">
        <v>92</v>
      </c>
      <c r="AT102">
        <f t="shared" si="56"/>
        <v>1.8400000000000012</v>
      </c>
      <c r="AU102">
        <f t="shared" si="46"/>
        <v>-0.13506674292759005</v>
      </c>
      <c r="AV102">
        <f t="shared" si="66"/>
        <v>-8.424668082364771E-2</v>
      </c>
      <c r="AZ102">
        <v>92</v>
      </c>
      <c r="BA102">
        <f t="shared" si="57"/>
        <v>1.8400000000000012</v>
      </c>
      <c r="BB102">
        <f t="shared" si="47"/>
        <v>0.44331359069335291</v>
      </c>
      <c r="BC102">
        <f t="shared" si="67"/>
        <v>-3.5745387896706192E-2</v>
      </c>
      <c r="BG102">
        <v>92</v>
      </c>
      <c r="BH102">
        <f t="shared" si="58"/>
        <v>1.8400000000000012</v>
      </c>
      <c r="BI102">
        <f t="shared" si="48"/>
        <v>-0.19132036711837758</v>
      </c>
      <c r="BJ102">
        <f t="shared" si="68"/>
        <v>8.09793849631011E-2</v>
      </c>
      <c r="BN102">
        <v>92</v>
      </c>
      <c r="BO102">
        <f t="shared" si="59"/>
        <v>1.8400000000000012</v>
      </c>
      <c r="BP102">
        <f t="shared" si="49"/>
        <v>0.49943158145201122</v>
      </c>
      <c r="BQ102">
        <f t="shared" si="69"/>
        <v>7.6355480631491932E-2</v>
      </c>
    </row>
    <row r="103" spans="3:69" x14ac:dyDescent="0.25">
      <c r="C103">
        <v>93</v>
      </c>
      <c r="D103">
        <f t="shared" si="50"/>
        <v>1.8600000000000012</v>
      </c>
      <c r="E103">
        <f t="shared" si="40"/>
        <v>0.12181521615606433</v>
      </c>
      <c r="F103">
        <f t="shared" si="60"/>
        <v>7.9327129264153307E-2</v>
      </c>
      <c r="J103">
        <v>93</v>
      </c>
      <c r="K103">
        <f t="shared" si="51"/>
        <v>1.8600000000000012</v>
      </c>
      <c r="L103">
        <f t="shared" si="41"/>
        <v>4.2256669538287647E-2</v>
      </c>
      <c r="M103">
        <f t="shared" si="61"/>
        <v>8.674422091908969E-2</v>
      </c>
      <c r="Q103">
        <v>93</v>
      </c>
      <c r="R103">
        <f t="shared" si="52"/>
        <v>1.8600000000000012</v>
      </c>
      <c r="S103">
        <f t="shared" si="42"/>
        <v>-6.814518301097916E-2</v>
      </c>
      <c r="T103">
        <f t="shared" si="62"/>
        <v>8.438530281587521E-2</v>
      </c>
      <c r="X103">
        <v>93</v>
      </c>
      <c r="Y103">
        <f t="shared" si="53"/>
        <v>1.8600000000000012</v>
      </c>
      <c r="Z103">
        <f t="shared" si="43"/>
        <v>-0.203959609485415</v>
      </c>
      <c r="AA103">
        <f t="shared" si="63"/>
        <v>6.611582887011061E-2</v>
      </c>
      <c r="AE103">
        <v>93</v>
      </c>
      <c r="AF103">
        <f t="shared" si="54"/>
        <v>1.8600000000000012</v>
      </c>
      <c r="AG103">
        <f t="shared" si="44"/>
        <v>-0.33282781111384707</v>
      </c>
      <c r="AH103">
        <f t="shared" si="64"/>
        <v>2.5648025501402535E-2</v>
      </c>
      <c r="AL103">
        <v>93</v>
      </c>
      <c r="AM103">
        <f t="shared" si="55"/>
        <v>1.8600000000000012</v>
      </c>
      <c r="AN103">
        <f t="shared" si="45"/>
        <v>-0.35909233314754629</v>
      </c>
      <c r="AO103">
        <f t="shared" si="65"/>
        <v>-3.5911676044650155E-2</v>
      </c>
      <c r="AS103">
        <v>93</v>
      </c>
      <c r="AT103">
        <f t="shared" si="56"/>
        <v>1.8600000000000012</v>
      </c>
      <c r="AU103">
        <f t="shared" si="46"/>
        <v>-9.3834683853339901E-2</v>
      </c>
      <c r="AV103">
        <f t="shared" si="66"/>
        <v>-8.6123374500714514E-2</v>
      </c>
      <c r="AZ103">
        <v>93</v>
      </c>
      <c r="BA103">
        <f t="shared" si="57"/>
        <v>1.8600000000000012</v>
      </c>
      <c r="BB103">
        <f t="shared" si="47"/>
        <v>0.466662271148926</v>
      </c>
      <c r="BC103">
        <f t="shared" si="67"/>
        <v>-2.6412142473727671E-2</v>
      </c>
      <c r="BG103">
        <v>93</v>
      </c>
      <c r="BH103">
        <f t="shared" si="58"/>
        <v>1.8600000000000012</v>
      </c>
      <c r="BI103">
        <f t="shared" si="48"/>
        <v>-0.27059345704517518</v>
      </c>
      <c r="BJ103">
        <f t="shared" si="68"/>
        <v>7.556751582219759E-2</v>
      </c>
      <c r="BN103">
        <v>93</v>
      </c>
      <c r="BO103">
        <f t="shared" si="59"/>
        <v>1.8600000000000012</v>
      </c>
      <c r="BP103">
        <f t="shared" si="49"/>
        <v>0.34992021747307356</v>
      </c>
      <c r="BQ103">
        <f t="shared" si="69"/>
        <v>8.3353884980953405E-2</v>
      </c>
    </row>
    <row r="104" spans="3:69" x14ac:dyDescent="0.25">
      <c r="C104">
        <v>94</v>
      </c>
      <c r="D104">
        <f t="shared" si="50"/>
        <v>1.8800000000000012</v>
      </c>
      <c r="E104">
        <f t="shared" si="40"/>
        <v>0.10628340053873297</v>
      </c>
      <c r="F104">
        <f t="shared" si="60"/>
        <v>8.1452797274927963E-2</v>
      </c>
      <c r="J104">
        <v>94</v>
      </c>
      <c r="K104">
        <f t="shared" si="51"/>
        <v>1.8800000000000012</v>
      </c>
      <c r="L104">
        <f t="shared" si="41"/>
        <v>2.338938799099427E-2</v>
      </c>
      <c r="M104">
        <f t="shared" si="61"/>
        <v>8.7212008678909575E-2</v>
      </c>
      <c r="Q104">
        <v>94</v>
      </c>
      <c r="R104">
        <f t="shared" si="52"/>
        <v>1.8800000000000012</v>
      </c>
      <c r="S104">
        <f t="shared" si="42"/>
        <v>-8.8795054285200736E-2</v>
      </c>
      <c r="T104">
        <f t="shared" si="62"/>
        <v>8.26094017301712E-2</v>
      </c>
      <c r="X104">
        <v>94</v>
      </c>
      <c r="Y104">
        <f t="shared" si="53"/>
        <v>1.8800000000000012</v>
      </c>
      <c r="Z104">
        <f t="shared" si="43"/>
        <v>-0.2224585572754624</v>
      </c>
      <c r="AA104">
        <f t="shared" si="63"/>
        <v>6.1666657724601365E-2</v>
      </c>
      <c r="AE104">
        <v>94</v>
      </c>
      <c r="AF104">
        <f t="shared" si="54"/>
        <v>1.8800000000000012</v>
      </c>
      <c r="AG104">
        <f t="shared" si="44"/>
        <v>-0.34120524756457776</v>
      </c>
      <c r="AH104">
        <f t="shared" si="64"/>
        <v>1.8823920550110979E-2</v>
      </c>
      <c r="AL104">
        <v>94</v>
      </c>
      <c r="AM104">
        <f t="shared" si="55"/>
        <v>1.8800000000000012</v>
      </c>
      <c r="AN104">
        <f t="shared" si="45"/>
        <v>-0.34501798175423964</v>
      </c>
      <c r="AO104">
        <f t="shared" si="65"/>
        <v>-4.2812035679734947E-2</v>
      </c>
      <c r="AS104">
        <v>94</v>
      </c>
      <c r="AT104">
        <f t="shared" si="56"/>
        <v>1.8800000000000012</v>
      </c>
      <c r="AU104">
        <f t="shared" si="46"/>
        <v>-5.1686379455382986E-2</v>
      </c>
      <c r="AV104">
        <f t="shared" si="66"/>
        <v>-8.7157102089822178E-2</v>
      </c>
      <c r="AZ104">
        <v>94</v>
      </c>
      <c r="BA104">
        <f t="shared" si="57"/>
        <v>1.8800000000000012</v>
      </c>
      <c r="BB104">
        <f t="shared" si="47"/>
        <v>0.48391619800826746</v>
      </c>
      <c r="BC104">
        <f t="shared" si="67"/>
        <v>-1.6733818513562322E-2</v>
      </c>
      <c r="BG104">
        <v>94</v>
      </c>
      <c r="BH104">
        <f t="shared" si="58"/>
        <v>1.8800000000000012</v>
      </c>
      <c r="BI104">
        <f t="shared" si="48"/>
        <v>-0.3445791603409159</v>
      </c>
      <c r="BJ104">
        <f t="shared" si="68"/>
        <v>6.867593261537927E-2</v>
      </c>
      <c r="BN104">
        <v>94</v>
      </c>
      <c r="BO104">
        <f t="shared" si="59"/>
        <v>1.8800000000000012</v>
      </c>
      <c r="BP104">
        <f t="shared" si="49"/>
        <v>0.18673572031004437</v>
      </c>
      <c r="BQ104">
        <f t="shared" si="69"/>
        <v>8.7088599387154297E-2</v>
      </c>
    </row>
    <row r="105" spans="3:69" x14ac:dyDescent="0.25">
      <c r="C105">
        <v>95</v>
      </c>
      <c r="D105">
        <f t="shared" si="50"/>
        <v>1.9000000000000012</v>
      </c>
      <c r="E105">
        <f t="shared" si="40"/>
        <v>9.0336299592931407E-2</v>
      </c>
      <c r="F105">
        <f t="shared" si="60"/>
        <v>8.3259523266786595E-2</v>
      </c>
      <c r="J105">
        <v>95</v>
      </c>
      <c r="K105">
        <f t="shared" si="51"/>
        <v>1.9000000000000012</v>
      </c>
      <c r="L105">
        <f t="shared" si="41"/>
        <v>4.4206177703180298E-3</v>
      </c>
      <c r="M105">
        <f t="shared" si="61"/>
        <v>8.7300421034315942E-2</v>
      </c>
      <c r="Q105">
        <v>95</v>
      </c>
      <c r="R105">
        <f t="shared" si="52"/>
        <v>1.9000000000000012</v>
      </c>
      <c r="S105">
        <f t="shared" si="42"/>
        <v>-0.10901134567146196</v>
      </c>
      <c r="T105">
        <f t="shared" si="62"/>
        <v>8.0429174816741958E-2</v>
      </c>
      <c r="X105">
        <v>95</v>
      </c>
      <c r="Y105">
        <f t="shared" si="53"/>
        <v>1.9000000000000012</v>
      </c>
      <c r="Z105">
        <f t="shared" si="43"/>
        <v>-0.23971427997433314</v>
      </c>
      <c r="AA105">
        <f t="shared" si="63"/>
        <v>5.6872372125114701E-2</v>
      </c>
      <c r="AE105">
        <v>95</v>
      </c>
      <c r="AF105">
        <f t="shared" si="54"/>
        <v>1.9000000000000012</v>
      </c>
      <c r="AG105">
        <f t="shared" si="44"/>
        <v>-0.34735403180258295</v>
      </c>
      <c r="AH105">
        <f t="shared" si="64"/>
        <v>1.187683991405932E-2</v>
      </c>
      <c r="AL105">
        <v>95</v>
      </c>
      <c r="AM105">
        <f t="shared" si="55"/>
        <v>1.9000000000000012</v>
      </c>
      <c r="AN105">
        <f t="shared" si="45"/>
        <v>-0.32824078993362521</v>
      </c>
      <c r="AO105">
        <f t="shared" si="65"/>
        <v>-4.9376851478407452E-2</v>
      </c>
      <c r="AS105">
        <v>95</v>
      </c>
      <c r="AT105">
        <f t="shared" si="56"/>
        <v>1.9000000000000012</v>
      </c>
      <c r="AU105">
        <f t="shared" si="46"/>
        <v>-9.0334485007691617E-3</v>
      </c>
      <c r="AV105">
        <f t="shared" si="66"/>
        <v>-8.733777105983756E-2</v>
      </c>
      <c r="AZ105">
        <v>95</v>
      </c>
      <c r="BA105">
        <f t="shared" si="57"/>
        <v>1.9000000000000012</v>
      </c>
      <c r="BB105">
        <f t="shared" si="47"/>
        <v>0.49484844921105325</v>
      </c>
      <c r="BC105">
        <f t="shared" si="67"/>
        <v>-6.8368495293412573E-3</v>
      </c>
      <c r="BG105">
        <v>95</v>
      </c>
      <c r="BH105">
        <f t="shared" si="58"/>
        <v>1.9000000000000012</v>
      </c>
      <c r="BI105">
        <f t="shared" si="48"/>
        <v>-0.41182868277676998</v>
      </c>
      <c r="BJ105">
        <f t="shared" si="68"/>
        <v>6.043935895984387E-2</v>
      </c>
      <c r="BN105">
        <v>95</v>
      </c>
      <c r="BO105">
        <f t="shared" si="59"/>
        <v>1.9000000000000012</v>
      </c>
      <c r="BP105">
        <f t="shared" si="49"/>
        <v>1.6257752547965687E-2</v>
      </c>
      <c r="BQ105">
        <f t="shared" si="69"/>
        <v>8.7413754438113611E-2</v>
      </c>
    </row>
    <row r="106" spans="3:69" x14ac:dyDescent="0.25">
      <c r="C106">
        <v>96</v>
      </c>
      <c r="D106">
        <f t="shared" si="50"/>
        <v>1.9200000000000013</v>
      </c>
      <c r="E106">
        <f t="shared" si="40"/>
        <v>7.4036280632352375E-2</v>
      </c>
      <c r="F106">
        <f t="shared" si="60"/>
        <v>8.4740248879433641E-2</v>
      </c>
      <c r="J106">
        <v>96</v>
      </c>
      <c r="K106" s="5">
        <f t="shared" si="51"/>
        <v>1.9200000000000013</v>
      </c>
      <c r="L106">
        <f t="shared" si="41"/>
        <v>-1.4567333445616237E-2</v>
      </c>
      <c r="M106">
        <f t="shared" si="61"/>
        <v>8.7009074365403616E-2</v>
      </c>
      <c r="Q106">
        <v>96</v>
      </c>
      <c r="R106">
        <f t="shared" si="52"/>
        <v>1.9200000000000013</v>
      </c>
      <c r="S106">
        <f t="shared" si="42"/>
        <v>-0.12869525542400398</v>
      </c>
      <c r="T106">
        <f t="shared" si="62"/>
        <v>7.7855269708261884E-2</v>
      </c>
      <c r="X106">
        <v>96</v>
      </c>
      <c r="Y106" s="4">
        <f t="shared" si="53"/>
        <v>1.9200000000000013</v>
      </c>
      <c r="Z106">
        <f t="shared" si="43"/>
        <v>-0.25562996114048586</v>
      </c>
      <c r="AA106">
        <f t="shared" si="63"/>
        <v>5.1759772902304983E-2</v>
      </c>
      <c r="AE106">
        <v>96</v>
      </c>
      <c r="AF106">
        <f t="shared" si="54"/>
        <v>1.9200000000000013</v>
      </c>
      <c r="AG106">
        <f t="shared" si="44"/>
        <v>-0.35123370829558248</v>
      </c>
      <c r="AH106">
        <f t="shared" si="64"/>
        <v>4.85216574814767E-3</v>
      </c>
      <c r="AL106">
        <v>96</v>
      </c>
      <c r="AM106">
        <f t="shared" si="55"/>
        <v>1.9200000000000013</v>
      </c>
      <c r="AN106">
        <f t="shared" si="45"/>
        <v>-0.30889292830891879</v>
      </c>
      <c r="AO106">
        <f t="shared" si="65"/>
        <v>-5.5554710044585828E-2</v>
      </c>
      <c r="AS106">
        <v>96</v>
      </c>
      <c r="AT106">
        <f t="shared" si="56"/>
        <v>1.9200000000000013</v>
      </c>
      <c r="AU106">
        <f t="shared" si="46"/>
        <v>3.3707673520827083E-2</v>
      </c>
      <c r="AV106">
        <f t="shared" si="66"/>
        <v>-8.6663617589421024E-2</v>
      </c>
      <c r="AZ106">
        <v>96</v>
      </c>
      <c r="BA106">
        <f t="shared" si="57"/>
        <v>1.9200000000000013</v>
      </c>
      <c r="BB106">
        <f t="shared" si="47"/>
        <v>0.49931515610585003</v>
      </c>
      <c r="BC106">
        <f t="shared" si="67"/>
        <v>3.1494535927757434E-3</v>
      </c>
      <c r="BG106">
        <v>96</v>
      </c>
      <c r="BH106">
        <f t="shared" si="58"/>
        <v>1.9200000000000013</v>
      </c>
      <c r="BI106">
        <f t="shared" si="48"/>
        <v>-0.47102320042485818</v>
      </c>
      <c r="BJ106">
        <f t="shared" si="68"/>
        <v>5.1018894951346705E-2</v>
      </c>
      <c r="BN106">
        <v>96</v>
      </c>
      <c r="BO106">
        <f t="shared" si="59"/>
        <v>1.9200000000000013</v>
      </c>
      <c r="BP106">
        <f t="shared" si="49"/>
        <v>-0.15485509482641477</v>
      </c>
      <c r="BQ106">
        <f t="shared" si="69"/>
        <v>8.431665254158531E-2</v>
      </c>
    </row>
    <row r="107" spans="3:69" x14ac:dyDescent="0.25">
      <c r="C107">
        <v>97</v>
      </c>
      <c r="D107">
        <f t="shared" si="50"/>
        <v>1.9400000000000013</v>
      </c>
      <c r="E107">
        <f t="shared" si="40"/>
        <v>5.7447062777418983E-2</v>
      </c>
      <c r="F107">
        <f t="shared" si="60"/>
        <v>8.5889190134982016E-2</v>
      </c>
      <c r="J107">
        <v>97</v>
      </c>
      <c r="K107">
        <f t="shared" si="51"/>
        <v>1.9400000000000013</v>
      </c>
      <c r="L107">
        <f t="shared" si="41"/>
        <v>-3.3492076656228553E-2</v>
      </c>
      <c r="M107">
        <f t="shared" si="61"/>
        <v>8.6339232832279039E-2</v>
      </c>
      <c r="Q107">
        <v>97</v>
      </c>
      <c r="R107">
        <f t="shared" si="52"/>
        <v>1.9400000000000013</v>
      </c>
      <c r="S107">
        <f t="shared" si="42"/>
        <v>-0.14775053246786321</v>
      </c>
      <c r="T107">
        <f t="shared" si="62"/>
        <v>7.4900259058904614E-2</v>
      </c>
      <c r="X107">
        <v>97</v>
      </c>
      <c r="Y107">
        <f t="shared" si="53"/>
        <v>1.9400000000000013</v>
      </c>
      <c r="Z107">
        <f t="shared" si="43"/>
        <v>-0.27011622723414375</v>
      </c>
      <c r="AA107">
        <f t="shared" si="63"/>
        <v>4.6357448357622108E-2</v>
      </c>
      <c r="AE107">
        <v>97</v>
      </c>
      <c r="AF107">
        <f t="shared" si="54"/>
        <v>1.9400000000000013</v>
      </c>
      <c r="AG107">
        <f t="shared" si="44"/>
        <v>-0.35281874288708004</v>
      </c>
      <c r="AH107">
        <f t="shared" si="64"/>
        <v>-2.2042091095939307E-3</v>
      </c>
      <c r="AL107">
        <v>97</v>
      </c>
      <c r="AM107">
        <f t="shared" si="55"/>
        <v>1.9400000000000013</v>
      </c>
      <c r="AN107">
        <f t="shared" si="45"/>
        <v>-0.2871266822920206</v>
      </c>
      <c r="AO107">
        <f t="shared" si="65"/>
        <v>-6.1297243690426238E-2</v>
      </c>
      <c r="AS107">
        <v>97</v>
      </c>
      <c r="AT107">
        <f t="shared" si="56"/>
        <v>1.9400000000000013</v>
      </c>
      <c r="AU107">
        <f t="shared" si="46"/>
        <v>7.6119709733311142E-2</v>
      </c>
      <c r="AV107">
        <f t="shared" si="66"/>
        <v>-8.51412233947548E-2</v>
      </c>
      <c r="AZ107">
        <v>97</v>
      </c>
      <c r="BA107">
        <f t="shared" si="57"/>
        <v>1.9400000000000013</v>
      </c>
      <c r="BB107">
        <f t="shared" si="47"/>
        <v>0.49725751649354821</v>
      </c>
      <c r="BC107">
        <f t="shared" si="67"/>
        <v>1.3094603922646707E-2</v>
      </c>
      <c r="BG107">
        <v>97</v>
      </c>
      <c r="BH107">
        <f t="shared" si="58"/>
        <v>1.9400000000000013</v>
      </c>
      <c r="BI107">
        <f t="shared" si="48"/>
        <v>-0.52100002987958316</v>
      </c>
      <c r="BJ107">
        <f t="shared" si="68"/>
        <v>4.0598894353755043E-2</v>
      </c>
      <c r="BN107">
        <v>97</v>
      </c>
      <c r="BO107">
        <f t="shared" si="59"/>
        <v>1.9400000000000013</v>
      </c>
      <c r="BP107">
        <f t="shared" si="49"/>
        <v>-0.31991998888249967</v>
      </c>
      <c r="BQ107">
        <f t="shared" si="69"/>
        <v>7.7918252763935311E-2</v>
      </c>
    </row>
    <row r="108" spans="3:69" x14ac:dyDescent="0.25">
      <c r="C108">
        <v>98</v>
      </c>
      <c r="D108">
        <f t="shared" si="50"/>
        <v>1.9600000000000013</v>
      </c>
      <c r="E108">
        <f t="shared" si="40"/>
        <v>4.0633471494934126E-2</v>
      </c>
      <c r="F108">
        <f t="shared" si="60"/>
        <v>8.6701859564880704E-2</v>
      </c>
      <c r="J108">
        <v>98</v>
      </c>
      <c r="K108">
        <f t="shared" si="51"/>
        <v>1.9600000000000013</v>
      </c>
      <c r="L108">
        <f t="shared" si="41"/>
        <v>-5.2271490868402305E-2</v>
      </c>
      <c r="M108">
        <f t="shared" si="61"/>
        <v>8.529380301491099E-2</v>
      </c>
      <c r="Q108">
        <v>98</v>
      </c>
      <c r="R108">
        <f t="shared" si="52"/>
        <v>1.9600000000000013</v>
      </c>
      <c r="S108">
        <f t="shared" si="42"/>
        <v>-0.16608394282337532</v>
      </c>
      <c r="T108">
        <f t="shared" si="62"/>
        <v>7.1578580202437112E-2</v>
      </c>
      <c r="X108">
        <v>98</v>
      </c>
      <c r="Y108">
        <f t="shared" si="53"/>
        <v>1.9600000000000013</v>
      </c>
      <c r="Z108">
        <f t="shared" si="43"/>
        <v>-0.28309166421166321</v>
      </c>
      <c r="AA108">
        <f t="shared" si="63"/>
        <v>4.0695615073388841E-2</v>
      </c>
      <c r="AE108">
        <v>98</v>
      </c>
      <c r="AF108">
        <f t="shared" si="54"/>
        <v>1.9600000000000013</v>
      </c>
      <c r="AG108">
        <f t="shared" si="44"/>
        <v>-0.35209870182767078</v>
      </c>
      <c r="AH108">
        <f t="shared" si="64"/>
        <v>-9.2461831461473458E-3</v>
      </c>
      <c r="AL108">
        <v>98</v>
      </c>
      <c r="AM108">
        <f t="shared" si="55"/>
        <v>1.9600000000000013</v>
      </c>
      <c r="AN108">
        <f t="shared" si="45"/>
        <v>-0.26311320720671888</v>
      </c>
      <c r="AO108">
        <f t="shared" si="65"/>
        <v>-6.6559507834560619E-2</v>
      </c>
      <c r="AS108">
        <v>98</v>
      </c>
      <c r="AT108">
        <f t="shared" si="56"/>
        <v>1.9600000000000013</v>
      </c>
      <c r="AU108">
        <f t="shared" si="46"/>
        <v>0.11778852352227358</v>
      </c>
      <c r="AV108">
        <f t="shared" si="66"/>
        <v>-8.2785452924309333E-2</v>
      </c>
      <c r="AZ108">
        <v>98</v>
      </c>
      <c r="BA108">
        <f t="shared" si="57"/>
        <v>1.9600000000000013</v>
      </c>
      <c r="BB108">
        <f t="shared" si="47"/>
        <v>0.48870261975174517</v>
      </c>
      <c r="BC108">
        <f t="shared" si="67"/>
        <v>2.2868656317681611E-2</v>
      </c>
      <c r="BG108">
        <v>98</v>
      </c>
      <c r="BH108">
        <f t="shared" si="58"/>
        <v>1.9600000000000013</v>
      </c>
      <c r="BI108">
        <f t="shared" si="48"/>
        <v>-0.56077601731539062</v>
      </c>
      <c r="BJ108">
        <f t="shared" si="68"/>
        <v>2.9383374007447231E-2</v>
      </c>
      <c r="BN108">
        <v>98</v>
      </c>
      <c r="BO108">
        <f t="shared" si="59"/>
        <v>1.9600000000000013</v>
      </c>
      <c r="BP108">
        <f t="shared" si="49"/>
        <v>-0.47248527777615795</v>
      </c>
      <c r="BQ108">
        <f t="shared" si="69"/>
        <v>6.8468547208412153E-2</v>
      </c>
    </row>
    <row r="109" spans="3:69" x14ac:dyDescent="0.25">
      <c r="C109">
        <v>99</v>
      </c>
      <c r="D109">
        <f t="shared" si="50"/>
        <v>1.9800000000000013</v>
      </c>
      <c r="E109">
        <f t="shared" si="40"/>
        <v>2.3661189725057267E-2</v>
      </c>
      <c r="F109">
        <f t="shared" si="60"/>
        <v>8.7175083359381844E-2</v>
      </c>
      <c r="J109">
        <v>99</v>
      </c>
      <c r="K109">
        <f t="shared" si="51"/>
        <v>1.9800000000000013</v>
      </c>
      <c r="L109">
        <f t="shared" si="41"/>
        <v>-7.0824071534161925E-2</v>
      </c>
      <c r="M109">
        <f t="shared" si="61"/>
        <v>8.3877321584227754E-2</v>
      </c>
      <c r="Q109">
        <v>99</v>
      </c>
      <c r="R109">
        <f t="shared" si="52"/>
        <v>1.9800000000000013</v>
      </c>
      <c r="S109">
        <f t="shared" si="42"/>
        <v>-0.18360572390379512</v>
      </c>
      <c r="T109">
        <f t="shared" si="62"/>
        <v>6.7906465724361209E-2</v>
      </c>
      <c r="X109">
        <v>99</v>
      </c>
      <c r="Y109">
        <f t="shared" si="53"/>
        <v>1.9800000000000013</v>
      </c>
      <c r="Z109">
        <f t="shared" si="43"/>
        <v>-0.29448329148276542</v>
      </c>
      <c r="AA109">
        <f t="shared" si="63"/>
        <v>3.4805949243733536E-2</v>
      </c>
      <c r="AE109">
        <v>99</v>
      </c>
      <c r="AF109">
        <f t="shared" si="54"/>
        <v>1.9800000000000013</v>
      </c>
      <c r="AG109">
        <f t="shared" si="44"/>
        <v>-0.3490783250366517</v>
      </c>
      <c r="AH109">
        <f t="shared" si="64"/>
        <v>-1.6227749646880379E-2</v>
      </c>
      <c r="AL109">
        <v>99</v>
      </c>
      <c r="AM109">
        <f t="shared" si="55"/>
        <v>1.9800000000000013</v>
      </c>
      <c r="AN109">
        <f t="shared" si="45"/>
        <v>-0.23704114069610643</v>
      </c>
      <c r="AO109">
        <f t="shared" si="65"/>
        <v>-7.1300330648482749E-2</v>
      </c>
      <c r="AS109">
        <v>99</v>
      </c>
      <c r="AT109">
        <f t="shared" si="56"/>
        <v>1.9800000000000013</v>
      </c>
      <c r="AU109">
        <f t="shared" si="46"/>
        <v>0.15830707657027016</v>
      </c>
      <c r="AV109">
        <f t="shared" si="66"/>
        <v>-7.961931139290393E-2</v>
      </c>
      <c r="AZ109">
        <v>99</v>
      </c>
      <c r="BA109">
        <f t="shared" si="57"/>
        <v>1.9800000000000013</v>
      </c>
      <c r="BB109">
        <f t="shared" si="47"/>
        <v>0.47376306654022138</v>
      </c>
      <c r="BC109">
        <f t="shared" si="67"/>
        <v>3.2343917648486042E-2</v>
      </c>
      <c r="BG109">
        <v>99</v>
      </c>
      <c r="BH109">
        <f t="shared" si="58"/>
        <v>1.9800000000000013</v>
      </c>
      <c r="BI109">
        <f t="shared" si="48"/>
        <v>-0.58956758040257329</v>
      </c>
      <c r="BJ109">
        <f t="shared" si="68"/>
        <v>1.7592022399395765E-2</v>
      </c>
      <c r="BN109">
        <v>99</v>
      </c>
      <c r="BO109">
        <f t="shared" si="59"/>
        <v>1.9800000000000013</v>
      </c>
      <c r="BP109">
        <f t="shared" si="49"/>
        <v>-0.60657880253109608</v>
      </c>
      <c r="BQ109">
        <f t="shared" si="69"/>
        <v>5.6336971157790232E-2</v>
      </c>
    </row>
    <row r="110" spans="3:69" x14ac:dyDescent="0.25">
      <c r="C110">
        <v>100</v>
      </c>
      <c r="D110">
        <f t="shared" si="50"/>
        <v>2.0000000000000013</v>
      </c>
      <c r="E110">
        <f t="shared" si="40"/>
        <v>6.5965063947008469E-3</v>
      </c>
      <c r="F110">
        <f t="shared" si="60"/>
        <v>8.7307013487275861E-2</v>
      </c>
      <c r="J110">
        <v>100</v>
      </c>
      <c r="K110">
        <f t="shared" si="51"/>
        <v>2.0000000000000013</v>
      </c>
      <c r="L110">
        <f t="shared" si="41"/>
        <v>-8.9069276926666496E-2</v>
      </c>
      <c r="M110">
        <f t="shared" si="61"/>
        <v>8.2095936045694429E-2</v>
      </c>
      <c r="Q110">
        <v>100</v>
      </c>
      <c r="R110">
        <f t="shared" si="52"/>
        <v>2.0000000000000013</v>
      </c>
      <c r="S110">
        <f t="shared" si="42"/>
        <v>-0.20023002455607369</v>
      </c>
      <c r="T110">
        <f t="shared" si="62"/>
        <v>6.3901865233239735E-2</v>
      </c>
      <c r="X110">
        <v>100</v>
      </c>
      <c r="Y110">
        <f t="shared" si="53"/>
        <v>2.0000000000000013</v>
      </c>
      <c r="Z110">
        <f t="shared" si="43"/>
        <v>-0.30422698965239803</v>
      </c>
      <c r="AA110">
        <f t="shared" si="63"/>
        <v>2.8721409450685575E-2</v>
      </c>
      <c r="AE110">
        <v>100</v>
      </c>
      <c r="AF110">
        <f t="shared" si="54"/>
        <v>2.0000000000000013</v>
      </c>
      <c r="AG110">
        <f t="shared" si="44"/>
        <v>-0.34377749281255349</v>
      </c>
      <c r="AH110">
        <f t="shared" si="64"/>
        <v>-2.3103299503131447E-2</v>
      </c>
      <c r="AL110">
        <v>100</v>
      </c>
      <c r="AM110">
        <f t="shared" si="55"/>
        <v>2.0000000000000013</v>
      </c>
      <c r="AN110">
        <f t="shared" si="45"/>
        <v>-0.20911508657623176</v>
      </c>
      <c r="AO110">
        <f t="shared" si="65"/>
        <v>-7.5482632380007381E-2</v>
      </c>
      <c r="AS110">
        <v>100</v>
      </c>
      <c r="AT110">
        <f t="shared" si="56"/>
        <v>2.0000000000000013</v>
      </c>
      <c r="AU110">
        <f t="shared" si="46"/>
        <v>0.19727933296614769</v>
      </c>
      <c r="AV110">
        <f t="shared" si="66"/>
        <v>-7.5673724733580972E-2</v>
      </c>
      <c r="AZ110">
        <v>100</v>
      </c>
      <c r="BA110">
        <f t="shared" si="57"/>
        <v>2.0000000000000013</v>
      </c>
      <c r="BB110">
        <f t="shared" si="47"/>
        <v>0.45263539117186663</v>
      </c>
      <c r="BC110">
        <f t="shared" si="67"/>
        <v>4.1396625471923375E-2</v>
      </c>
      <c r="BG110">
        <v>100</v>
      </c>
      <c r="BH110">
        <f t="shared" si="58"/>
        <v>2.0000000000000013</v>
      </c>
      <c r="BI110">
        <f t="shared" si="48"/>
        <v>-0.6068068731213051</v>
      </c>
      <c r="BJ110">
        <f t="shared" si="68"/>
        <v>5.4558849369696627E-3</v>
      </c>
      <c r="BN110">
        <v>100</v>
      </c>
      <c r="BO110">
        <f t="shared" si="59"/>
        <v>2.0000000000000013</v>
      </c>
      <c r="BP110">
        <f t="shared" si="49"/>
        <v>-0.71694086552471314</v>
      </c>
      <c r="BQ110">
        <f t="shared" si="69"/>
        <v>4.1998153847295966E-2</v>
      </c>
    </row>
    <row r="111" spans="3:69" x14ac:dyDescent="0.25">
      <c r="C111">
        <v>101</v>
      </c>
      <c r="D111" s="5">
        <f t="shared" si="50"/>
        <v>2.0200000000000014</v>
      </c>
      <c r="E111">
        <f t="shared" si="40"/>
        <v>-1.0493936899314108E-2</v>
      </c>
      <c r="F111">
        <f t="shared" si="60"/>
        <v>8.7097134749289581E-2</v>
      </c>
      <c r="J111">
        <v>101</v>
      </c>
      <c r="K111">
        <f t="shared" si="51"/>
        <v>2.0200000000000014</v>
      </c>
      <c r="L111">
        <f t="shared" si="41"/>
        <v>-0.10692787126999552</v>
      </c>
      <c r="M111">
        <f t="shared" si="61"/>
        <v>7.995737862029452E-2</v>
      </c>
      <c r="Q111">
        <v>101</v>
      </c>
      <c r="R111">
        <f t="shared" si="52"/>
        <v>2.0200000000000014</v>
      </c>
      <c r="S111">
        <f t="shared" si="42"/>
        <v>-0.21587532866477624</v>
      </c>
      <c r="T111">
        <f t="shared" si="62"/>
        <v>5.9584358659944207E-2</v>
      </c>
      <c r="X111">
        <v>101</v>
      </c>
      <c r="Y111">
        <f t="shared" si="53"/>
        <v>2.0200000000000014</v>
      </c>
      <c r="Z111">
        <f t="shared" si="43"/>
        <v>-0.31226787867801281</v>
      </c>
      <c r="AA111">
        <f t="shared" si="63"/>
        <v>2.2476051877125321E-2</v>
      </c>
      <c r="AE111">
        <v>101</v>
      </c>
      <c r="AF111">
        <f t="shared" si="54"/>
        <v>2.0200000000000014</v>
      </c>
      <c r="AG111">
        <f t="shared" si="44"/>
        <v>-0.33623108634806947</v>
      </c>
      <c r="AH111">
        <f t="shared" si="64"/>
        <v>-2.9827921230092837E-2</v>
      </c>
      <c r="AL111">
        <v>101</v>
      </c>
      <c r="AM111">
        <f t="shared" si="55"/>
        <v>2.0200000000000014</v>
      </c>
      <c r="AN111">
        <f t="shared" si="45"/>
        <v>-0.17955398471342163</v>
      </c>
      <c r="AO111">
        <f t="shared" si="65"/>
        <v>-7.9073712074275812E-2</v>
      </c>
      <c r="AS111">
        <v>101</v>
      </c>
      <c r="AT111">
        <f t="shared" si="56"/>
        <v>2.0200000000000014</v>
      </c>
      <c r="AU111">
        <f t="shared" si="46"/>
        <v>0.23432407824989823</v>
      </c>
      <c r="AV111">
        <f t="shared" si="66"/>
        <v>-7.0987243168583014E-2</v>
      </c>
      <c r="AZ111">
        <v>101</v>
      </c>
      <c r="BA111">
        <f t="shared" si="57"/>
        <v>2.0200000000000014</v>
      </c>
      <c r="BB111">
        <f t="shared" si="47"/>
        <v>0.42559731984414917</v>
      </c>
      <c r="BC111">
        <f t="shared" si="67"/>
        <v>4.9908571868806359E-2</v>
      </c>
      <c r="BG111">
        <v>101</v>
      </c>
      <c r="BH111">
        <f t="shared" si="58"/>
        <v>2.0200000000000014</v>
      </c>
      <c r="BI111">
        <f t="shared" si="48"/>
        <v>-0.61215361383365618</v>
      </c>
      <c r="BJ111">
        <f t="shared" si="68"/>
        <v>-6.7871873397034616E-3</v>
      </c>
      <c r="BN111">
        <v>101</v>
      </c>
      <c r="BO111">
        <f t="shared" si="59"/>
        <v>2.0200000000000014</v>
      </c>
      <c r="BP111">
        <f t="shared" si="49"/>
        <v>-0.79923305031081882</v>
      </c>
      <c r="BQ111">
        <f t="shared" si="69"/>
        <v>2.6013492841079591E-2</v>
      </c>
    </row>
    <row r="112" spans="3:69" x14ac:dyDescent="0.25">
      <c r="C112">
        <v>102</v>
      </c>
      <c r="D112">
        <f t="shared" si="50"/>
        <v>2.0400000000000014</v>
      </c>
      <c r="E112">
        <f t="shared" si="40"/>
        <v>-2.754340026577912E-2</v>
      </c>
      <c r="F112">
        <f t="shared" si="60"/>
        <v>8.6546266743974004E-2</v>
      </c>
      <c r="J112">
        <v>102</v>
      </c>
      <c r="K112">
        <f t="shared" si="51"/>
        <v>2.0400000000000014</v>
      </c>
      <c r="L112">
        <f t="shared" si="41"/>
        <v>-0.12432226341575833</v>
      </c>
      <c r="M112">
        <f t="shared" si="61"/>
        <v>7.7470933351979354E-2</v>
      </c>
      <c r="Q112">
        <v>102</v>
      </c>
      <c r="R112">
        <f t="shared" si="52"/>
        <v>2.0400000000000014</v>
      </c>
      <c r="S112">
        <f t="shared" si="42"/>
        <v>-0.23046486010069395</v>
      </c>
      <c r="T112">
        <f t="shared" si="62"/>
        <v>5.4975061457930331E-2</v>
      </c>
      <c r="X112">
        <v>102</v>
      </c>
      <c r="Y112">
        <f t="shared" si="53"/>
        <v>2.0400000000000014</v>
      </c>
      <c r="Z112">
        <f t="shared" si="43"/>
        <v>-0.31856064335000878</v>
      </c>
      <c r="AA112">
        <f t="shared" si="63"/>
        <v>1.6104839010125147E-2</v>
      </c>
      <c r="AE112">
        <v>102</v>
      </c>
      <c r="AF112">
        <f t="shared" si="54"/>
        <v>2.0400000000000014</v>
      </c>
      <c r="AG112">
        <f t="shared" si="44"/>
        <v>-0.32648874353120383</v>
      </c>
      <c r="AH112">
        <f t="shared" si="64"/>
        <v>-3.6357696100716916E-2</v>
      </c>
      <c r="AL112">
        <v>102</v>
      </c>
      <c r="AM112">
        <f t="shared" si="55"/>
        <v>2.0400000000000014</v>
      </c>
      <c r="AN112">
        <f t="shared" si="45"/>
        <v>-0.14858938161586338</v>
      </c>
      <c r="AO112">
        <f t="shared" si="65"/>
        <v>-8.2045499706593084E-2</v>
      </c>
      <c r="AS112">
        <v>102</v>
      </c>
      <c r="AT112">
        <f t="shared" si="56"/>
        <v>2.0400000000000014</v>
      </c>
      <c r="AU112">
        <f t="shared" si="46"/>
        <v>0.26907862111637143</v>
      </c>
      <c r="AV112">
        <f t="shared" si="66"/>
        <v>-6.560567074625559E-2</v>
      </c>
      <c r="AZ112">
        <v>102</v>
      </c>
      <c r="BA112">
        <f t="shared" si="57"/>
        <v>2.0400000000000014</v>
      </c>
      <c r="BB112">
        <f t="shared" si="47"/>
        <v>0.39300392111865823</v>
      </c>
      <c r="BC112">
        <f t="shared" si="67"/>
        <v>5.7768650291179523E-2</v>
      </c>
      <c r="BG112">
        <v>102</v>
      </c>
      <c r="BH112">
        <f t="shared" si="58"/>
        <v>2.0400000000000014</v>
      </c>
      <c r="BI112">
        <f t="shared" si="48"/>
        <v>-0.60550222130809839</v>
      </c>
      <c r="BJ112">
        <f t="shared" si="68"/>
        <v>-1.8897231765865427E-2</v>
      </c>
      <c r="BN112">
        <v>102</v>
      </c>
      <c r="BO112">
        <f t="shared" si="59"/>
        <v>2.0400000000000014</v>
      </c>
      <c r="BP112">
        <f t="shared" si="49"/>
        <v>-0.85021374603718791</v>
      </c>
      <c r="BQ112">
        <f t="shared" si="69"/>
        <v>9.0092179203358318E-3</v>
      </c>
    </row>
    <row r="113" spans="3:69" x14ac:dyDescent="0.25">
      <c r="C113">
        <v>103</v>
      </c>
      <c r="D113">
        <f t="shared" si="50"/>
        <v>2.0600000000000014</v>
      </c>
      <c r="E113">
        <f t="shared" si="40"/>
        <v>-4.4485300188833385E-2</v>
      </c>
      <c r="F113">
        <f t="shared" si="60"/>
        <v>8.5656560740197341E-2</v>
      </c>
      <c r="J113">
        <v>103</v>
      </c>
      <c r="K113">
        <f t="shared" si="51"/>
        <v>2.0600000000000014</v>
      </c>
      <c r="L113">
        <f t="shared" si="41"/>
        <v>-0.1411768398312451</v>
      </c>
      <c r="M113">
        <f t="shared" si="61"/>
        <v>7.4647396555354448E-2</v>
      </c>
      <c r="Q113">
        <v>103</v>
      </c>
      <c r="R113" s="4">
        <f t="shared" si="52"/>
        <v>2.0600000000000014</v>
      </c>
      <c r="S113">
        <f t="shared" si="42"/>
        <v>-0.24392696677429013</v>
      </c>
      <c r="T113">
        <f t="shared" si="62"/>
        <v>5.0096522122444531E-2</v>
      </c>
      <c r="X113">
        <v>103</v>
      </c>
      <c r="Y113">
        <f t="shared" si="53"/>
        <v>2.0600000000000014</v>
      </c>
      <c r="Z113">
        <f t="shared" si="43"/>
        <v>-0.32306980334660079</v>
      </c>
      <c r="AA113">
        <f t="shared" si="63"/>
        <v>9.6434429431931298E-3</v>
      </c>
      <c r="AE113">
        <v>103</v>
      </c>
      <c r="AF113">
        <f t="shared" si="54"/>
        <v>2.0600000000000014</v>
      </c>
      <c r="AG113">
        <f t="shared" si="44"/>
        <v>-0.31461451259729217</v>
      </c>
      <c r="AH113">
        <f t="shared" si="64"/>
        <v>-4.2649986352662761E-2</v>
      </c>
      <c r="AL113">
        <v>103</v>
      </c>
      <c r="AM113">
        <f t="shared" si="55"/>
        <v>2.0600000000000014</v>
      </c>
      <c r="AN113">
        <f t="shared" si="45"/>
        <v>-0.11646361629521042</v>
      </c>
      <c r="AO113">
        <f t="shared" si="65"/>
        <v>-8.4374772032497297E-2</v>
      </c>
      <c r="AS113">
        <v>103</v>
      </c>
      <c r="AT113">
        <f t="shared" si="56"/>
        <v>2.0600000000000014</v>
      </c>
      <c r="AU113">
        <f t="shared" si="46"/>
        <v>0.30120234423098102</v>
      </c>
      <c r="AV113">
        <f t="shared" si="66"/>
        <v>-5.9581623861635971E-2</v>
      </c>
      <c r="AZ113">
        <v>103</v>
      </c>
      <c r="BA113">
        <f t="shared" si="57"/>
        <v>2.0600000000000014</v>
      </c>
      <c r="BB113">
        <f t="shared" si="47"/>
        <v>0.35528272506911768</v>
      </c>
      <c r="BC113">
        <f t="shared" si="67"/>
        <v>6.4874304792561871E-2</v>
      </c>
      <c r="BG113">
        <v>103</v>
      </c>
      <c r="BH113">
        <f t="shared" si="58"/>
        <v>2.0600000000000014</v>
      </c>
      <c r="BI113">
        <f t="shared" si="48"/>
        <v>-0.58698403638067886</v>
      </c>
      <c r="BJ113">
        <f t="shared" si="68"/>
        <v>-3.0636912493479003E-2</v>
      </c>
      <c r="BN113">
        <v>103</v>
      </c>
      <c r="BO113">
        <f t="shared" si="59"/>
        <v>2.0600000000000014</v>
      </c>
      <c r="BP113">
        <f t="shared" si="49"/>
        <v>-0.86787157428954731</v>
      </c>
      <c r="BQ113">
        <f t="shared" si="69"/>
        <v>-8.3482135654551134E-3</v>
      </c>
    </row>
    <row r="114" spans="3:69" x14ac:dyDescent="0.25">
      <c r="C114">
        <v>104</v>
      </c>
      <c r="D114">
        <f t="shared" si="50"/>
        <v>2.0800000000000014</v>
      </c>
      <c r="E114">
        <f t="shared" si="40"/>
        <v>-6.1253463729461916E-2</v>
      </c>
      <c r="F114">
        <f t="shared" si="60"/>
        <v>8.4431491465608105E-2</v>
      </c>
      <c r="J114">
        <v>104</v>
      </c>
      <c r="K114">
        <f t="shared" si="51"/>
        <v>2.0800000000000014</v>
      </c>
      <c r="L114">
        <f t="shared" si="41"/>
        <v>-0.15741829063160701</v>
      </c>
      <c r="M114">
        <f t="shared" si="61"/>
        <v>7.1499030742722305E-2</v>
      </c>
      <c r="Q114">
        <v>104</v>
      </c>
      <c r="R114">
        <f t="shared" si="52"/>
        <v>2.0800000000000014</v>
      </c>
      <c r="S114">
        <f t="shared" si="42"/>
        <v>-0.25619548155478644</v>
      </c>
      <c r="T114">
        <f t="shared" si="62"/>
        <v>4.4972612491348804E-2</v>
      </c>
      <c r="X114">
        <v>104</v>
      </c>
      <c r="Y114">
        <f t="shared" si="53"/>
        <v>2.0800000000000014</v>
      </c>
      <c r="Z114">
        <f t="shared" si="43"/>
        <v>-0.32576992552015088</v>
      </c>
      <c r="AA114">
        <f t="shared" si="63"/>
        <v>3.1280444327901119E-3</v>
      </c>
      <c r="AE114">
        <v>104</v>
      </c>
      <c r="AF114">
        <f t="shared" si="54"/>
        <v>2.0800000000000014</v>
      </c>
      <c r="AG114">
        <f t="shared" si="44"/>
        <v>-0.30068640720518747</v>
      </c>
      <c r="AH114">
        <f t="shared" si="64"/>
        <v>-4.8663714496766514E-2</v>
      </c>
      <c r="AL114">
        <v>104</v>
      </c>
      <c r="AM114">
        <f t="shared" si="55"/>
        <v>2.0800000000000014</v>
      </c>
      <c r="AN114">
        <f t="shared" si="45"/>
        <v>-8.3427935636357864E-2</v>
      </c>
      <c r="AO114">
        <f t="shared" si="65"/>
        <v>-8.6043330745224453E-2</v>
      </c>
      <c r="AS114">
        <v>104</v>
      </c>
      <c r="AT114">
        <f t="shared" si="56"/>
        <v>2.0800000000000014</v>
      </c>
      <c r="AU114">
        <f t="shared" si="46"/>
        <v>0.33038006942962161</v>
      </c>
      <c r="AV114">
        <f t="shared" si="66"/>
        <v>-5.2974022473043537E-2</v>
      </c>
      <c r="AZ114">
        <v>104</v>
      </c>
      <c r="BA114">
        <f t="shared" si="57"/>
        <v>2.0800000000000014</v>
      </c>
      <c r="BB114">
        <f t="shared" si="47"/>
        <v>0.31292790348167426</v>
      </c>
      <c r="BC114">
        <f t="shared" si="67"/>
        <v>7.1132862862195362E-2</v>
      </c>
      <c r="BG114">
        <v>104</v>
      </c>
      <c r="BH114">
        <f t="shared" si="58"/>
        <v>2.0800000000000014</v>
      </c>
      <c r="BI114">
        <f t="shared" si="48"/>
        <v>-0.55696455880042017</v>
      </c>
      <c r="BJ114">
        <f t="shared" si="68"/>
        <v>-4.1776203669487408E-2</v>
      </c>
      <c r="BN114">
        <v>104</v>
      </c>
      <c r="BO114">
        <f t="shared" si="59"/>
        <v>2.0800000000000014</v>
      </c>
      <c r="BP114">
        <f t="shared" si="49"/>
        <v>-0.85150926575829466</v>
      </c>
      <c r="BQ114">
        <f t="shared" si="69"/>
        <v>-2.5378398880621007E-2</v>
      </c>
    </row>
    <row r="115" spans="3:69" x14ac:dyDescent="0.25">
      <c r="C115">
        <v>105</v>
      </c>
      <c r="D115">
        <f t="shared" si="50"/>
        <v>2.1000000000000014</v>
      </c>
      <c r="E115">
        <f t="shared" si="40"/>
        <v>-7.7782381493111868E-2</v>
      </c>
      <c r="F115">
        <f t="shared" si="60"/>
        <v>8.2875843835745866E-2</v>
      </c>
      <c r="J115">
        <v>105</v>
      </c>
      <c r="K115">
        <f t="shared" si="51"/>
        <v>2.1000000000000014</v>
      </c>
      <c r="L115">
        <f t="shared" si="41"/>
        <v>-0.17297592735473422</v>
      </c>
      <c r="M115">
        <f t="shared" si="61"/>
        <v>6.8039512195627622E-2</v>
      </c>
      <c r="Q115">
        <v>105</v>
      </c>
      <c r="R115">
        <f t="shared" si="52"/>
        <v>2.1000000000000014</v>
      </c>
      <c r="S115">
        <f t="shared" si="42"/>
        <v>-0.26721005784292856</v>
      </c>
      <c r="T115">
        <f t="shared" si="62"/>
        <v>3.9628411334490229E-2</v>
      </c>
      <c r="X115">
        <v>105</v>
      </c>
      <c r="Y115">
        <f t="shared" si="53"/>
        <v>2.1000000000000014</v>
      </c>
      <c r="Z115">
        <f t="shared" si="43"/>
        <v>-0.3266457765330128</v>
      </c>
      <c r="AA115">
        <f t="shared" si="63"/>
        <v>-3.4048710978701446E-3</v>
      </c>
      <c r="AE115">
        <v>105</v>
      </c>
      <c r="AF115">
        <f t="shared" si="54"/>
        <v>2.1000000000000014</v>
      </c>
      <c r="AG115">
        <f t="shared" si="44"/>
        <v>-0.28479586741862944</v>
      </c>
      <c r="AH115">
        <f t="shared" si="64"/>
        <v>-5.4359631845139103E-2</v>
      </c>
      <c r="AL115">
        <v>105</v>
      </c>
      <c r="AM115">
        <f t="shared" si="55"/>
        <v>2.1000000000000014</v>
      </c>
      <c r="AN115">
        <f t="shared" si="45"/>
        <v>-4.9740553084171538E-2</v>
      </c>
      <c r="AO115">
        <f t="shared" si="65"/>
        <v>-8.7038141806907887E-2</v>
      </c>
      <c r="AS115">
        <v>105</v>
      </c>
      <c r="AT115">
        <f t="shared" si="56"/>
        <v>2.1000000000000014</v>
      </c>
      <c r="AU115">
        <f t="shared" si="46"/>
        <v>0.35632520172551929</v>
      </c>
      <c r="AV115">
        <f t="shared" si="66"/>
        <v>-4.5847518438533151E-2</v>
      </c>
      <c r="AZ115">
        <v>105</v>
      </c>
      <c r="BA115">
        <f t="shared" si="57"/>
        <v>2.1000000000000014</v>
      </c>
      <c r="BB115">
        <f t="shared" si="47"/>
        <v>0.266493614893893</v>
      </c>
      <c r="BC115">
        <f t="shared" si="67"/>
        <v>7.6462735160073222E-2</v>
      </c>
      <c r="BG115">
        <v>105</v>
      </c>
      <c r="BH115">
        <f t="shared" si="58"/>
        <v>2.1000000000000014</v>
      </c>
      <c r="BI115">
        <f t="shared" si="48"/>
        <v>-0.51603578679350637</v>
      </c>
      <c r="BJ115">
        <f t="shared" si="68"/>
        <v>-5.2096919405357538E-2</v>
      </c>
      <c r="BN115">
        <v>105</v>
      </c>
      <c r="BO115">
        <f t="shared" si="59"/>
        <v>2.1000000000000014</v>
      </c>
      <c r="BP115">
        <f t="shared" si="49"/>
        <v>-0.80177294324206283</v>
      </c>
      <c r="BQ115">
        <f t="shared" si="69"/>
        <v>-4.141385774546226E-2</v>
      </c>
    </row>
    <row r="116" spans="3:69" x14ac:dyDescent="0.25">
      <c r="C116">
        <v>106</v>
      </c>
      <c r="D116">
        <f t="shared" si="50"/>
        <v>2.1200000000000014</v>
      </c>
      <c r="E116">
        <f t="shared" si="40"/>
        <v>-9.4007458589567522E-2</v>
      </c>
      <c r="F116">
        <f t="shared" si="60"/>
        <v>8.0995694663954509E-2</v>
      </c>
      <c r="J116">
        <v>106</v>
      </c>
      <c r="K116">
        <f t="shared" si="51"/>
        <v>2.1200000000000014</v>
      </c>
      <c r="L116">
        <f t="shared" si="41"/>
        <v>-0.18778199114470795</v>
      </c>
      <c r="M116">
        <f t="shared" si="61"/>
        <v>6.4283872372733461E-2</v>
      </c>
      <c r="Q116">
        <v>106</v>
      </c>
      <c r="R116">
        <f t="shared" si="52"/>
        <v>2.1200000000000014</v>
      </c>
      <c r="S116">
        <f t="shared" si="42"/>
        <v>-0.27691647764296312</v>
      </c>
      <c r="T116">
        <f t="shared" si="62"/>
        <v>3.409008178163097E-2</v>
      </c>
      <c r="X116">
        <v>106</v>
      </c>
      <c r="Y116">
        <f t="shared" si="53"/>
        <v>2.1200000000000014</v>
      </c>
      <c r="Z116">
        <f t="shared" si="43"/>
        <v>-0.32569241446768943</v>
      </c>
      <c r="AA116">
        <f t="shared" si="63"/>
        <v>-9.9187193872239329E-3</v>
      </c>
      <c r="AE116">
        <v>106</v>
      </c>
      <c r="AF116">
        <f t="shared" si="54"/>
        <v>2.1200000000000014</v>
      </c>
      <c r="AG116">
        <f t="shared" si="44"/>
        <v>-0.26704713185923473</v>
      </c>
      <c r="AH116">
        <f t="shared" si="64"/>
        <v>-5.9700574482323798E-2</v>
      </c>
      <c r="AL116">
        <v>106</v>
      </c>
      <c r="AM116">
        <f t="shared" si="55"/>
        <v>2.1200000000000014</v>
      </c>
      <c r="AN116">
        <f t="shared" si="45"/>
        <v>-1.5664663986431411E-2</v>
      </c>
      <c r="AO116">
        <f t="shared" si="65"/>
        <v>-8.7351435086636509E-2</v>
      </c>
      <c r="AS116">
        <v>106</v>
      </c>
      <c r="AT116">
        <f t="shared" si="56"/>
        <v>2.1200000000000014</v>
      </c>
      <c r="AU116">
        <f t="shared" si="46"/>
        <v>0.3787826162686071</v>
      </c>
      <c r="AV116">
        <f t="shared" si="66"/>
        <v>-3.827186611316101E-2</v>
      </c>
      <c r="AZ116">
        <v>106</v>
      </c>
      <c r="BA116">
        <f t="shared" si="57"/>
        <v>2.1200000000000014</v>
      </c>
      <c r="BB116">
        <f t="shared" si="47"/>
        <v>0.21658662506472917</v>
      </c>
      <c r="BC116">
        <f t="shared" si="67"/>
        <v>8.0794467661367803E-2</v>
      </c>
      <c r="BG116">
        <v>106</v>
      </c>
      <c r="BH116">
        <f t="shared" si="58"/>
        <v>2.1200000000000014</v>
      </c>
      <c r="BI116">
        <f t="shared" si="48"/>
        <v>-0.46500389726957525</v>
      </c>
      <c r="BJ116">
        <f t="shared" si="68"/>
        <v>-6.1396997350749043E-2</v>
      </c>
      <c r="BN116">
        <v>106</v>
      </c>
      <c r="BO116">
        <f t="shared" si="59"/>
        <v>2.1200000000000014</v>
      </c>
      <c r="BP116">
        <f t="shared" si="49"/>
        <v>-0.72062498295068744</v>
      </c>
      <c r="BQ116">
        <f t="shared" si="69"/>
        <v>-5.5826357404476008E-2</v>
      </c>
    </row>
    <row r="117" spans="3:69" x14ac:dyDescent="0.25">
      <c r="C117">
        <v>107</v>
      </c>
      <c r="D117">
        <f t="shared" si="50"/>
        <v>2.1400000000000015</v>
      </c>
      <c r="E117">
        <f t="shared" si="40"/>
        <v>-0.10986526279847041</v>
      </c>
      <c r="F117">
        <f t="shared" si="60"/>
        <v>7.87983894079851E-2</v>
      </c>
      <c r="J117">
        <v>107</v>
      </c>
      <c r="K117">
        <f t="shared" si="51"/>
        <v>2.1400000000000015</v>
      </c>
      <c r="L117">
        <f t="shared" si="41"/>
        <v>-0.20177194998073408</v>
      </c>
      <c r="M117">
        <f t="shared" si="61"/>
        <v>6.0248433373118776E-2</v>
      </c>
      <c r="Q117">
        <v>107</v>
      </c>
      <c r="R117">
        <f t="shared" si="52"/>
        <v>2.1400000000000015</v>
      </c>
      <c r="S117">
        <f t="shared" si="42"/>
        <v>-0.2852669300698174</v>
      </c>
      <c r="T117">
        <f t="shared" si="62"/>
        <v>2.8384743180234623E-2</v>
      </c>
      <c r="X117">
        <v>107</v>
      </c>
      <c r="Y117">
        <f t="shared" si="53"/>
        <v>2.1400000000000015</v>
      </c>
      <c r="Z117">
        <f t="shared" si="43"/>
        <v>-0.32291521857700489</v>
      </c>
      <c r="AA117">
        <f t="shared" si="63"/>
        <v>-1.6377023758764032E-2</v>
      </c>
      <c r="AE117">
        <v>107</v>
      </c>
      <c r="AF117">
        <f t="shared" si="54"/>
        <v>2.1400000000000015</v>
      </c>
      <c r="AG117">
        <f t="shared" si="44"/>
        <v>-0.24755652694563757</v>
      </c>
      <c r="AH117">
        <f t="shared" si="64"/>
        <v>-6.4651705021236544E-2</v>
      </c>
      <c r="AL117">
        <v>107</v>
      </c>
      <c r="AM117">
        <f t="shared" si="55"/>
        <v>2.1400000000000015</v>
      </c>
      <c r="AN117">
        <f t="shared" si="45"/>
        <v>1.853356951052304E-2</v>
      </c>
      <c r="AO117">
        <f t="shared" si="65"/>
        <v>-8.6980763696426044E-2</v>
      </c>
      <c r="AS117">
        <v>107</v>
      </c>
      <c r="AT117">
        <f t="shared" si="56"/>
        <v>2.1400000000000015</v>
      </c>
      <c r="AU117">
        <f t="shared" si="46"/>
        <v>0.3975312529154475</v>
      </c>
      <c r="AV117">
        <f t="shared" si="66"/>
        <v>-3.0321241054852059E-2</v>
      </c>
      <c r="AZ117">
        <v>107</v>
      </c>
      <c r="BA117">
        <f t="shared" si="57"/>
        <v>2.1400000000000015</v>
      </c>
      <c r="BB117">
        <f t="shared" si="47"/>
        <v>0.16385831607915241</v>
      </c>
      <c r="BC117">
        <f t="shared" si="67"/>
        <v>8.4071633982950852E-2</v>
      </c>
      <c r="BG117">
        <v>107</v>
      </c>
      <c r="BH117">
        <f t="shared" si="58"/>
        <v>2.1400000000000015</v>
      </c>
      <c r="BI117">
        <f t="shared" si="48"/>
        <v>-0.40487263486727526</v>
      </c>
      <c r="BJ117">
        <f t="shared" si="68"/>
        <v>-6.9494450048094542E-2</v>
      </c>
      <c r="BN117">
        <v>107</v>
      </c>
      <c r="BO117">
        <f t="shared" si="59"/>
        <v>2.1400000000000015</v>
      </c>
      <c r="BP117">
        <f t="shared" si="49"/>
        <v>-0.61126214947592006</v>
      </c>
      <c r="BQ117">
        <f t="shared" si="69"/>
        <v>-6.805160039399441E-2</v>
      </c>
    </row>
    <row r="118" spans="3:69" x14ac:dyDescent="0.25">
      <c r="C118">
        <v>108</v>
      </c>
      <c r="D118">
        <f t="shared" si="50"/>
        <v>2.1600000000000015</v>
      </c>
      <c r="E118">
        <f t="shared" si="40"/>
        <v>-0.12529376913733681</v>
      </c>
      <c r="F118">
        <f t="shared" si="60"/>
        <v>7.6292514025238359E-2</v>
      </c>
      <c r="J118">
        <v>108</v>
      </c>
      <c r="K118">
        <f t="shared" si="51"/>
        <v>2.1600000000000015</v>
      </c>
      <c r="L118">
        <f t="shared" si="41"/>
        <v>-0.21488478356618809</v>
      </c>
      <c r="M118">
        <f t="shared" si="61"/>
        <v>5.5950737701795011E-2</v>
      </c>
      <c r="Q118">
        <v>108</v>
      </c>
      <c r="R118">
        <f t="shared" si="52"/>
        <v>2.1600000000000015</v>
      </c>
      <c r="S118">
        <f t="shared" si="42"/>
        <v>-0.29222025835246579</v>
      </c>
      <c r="T118">
        <f t="shared" si="62"/>
        <v>2.2540338013185307E-2</v>
      </c>
      <c r="X118">
        <v>108</v>
      </c>
      <c r="Y118">
        <f t="shared" si="53"/>
        <v>2.1600000000000015</v>
      </c>
      <c r="Z118">
        <f t="shared" si="43"/>
        <v>-0.3183298569019104</v>
      </c>
      <c r="AA118">
        <f t="shared" si="63"/>
        <v>-2.2743620896802239E-2</v>
      </c>
      <c r="AE118">
        <v>108</v>
      </c>
      <c r="AF118">
        <f t="shared" si="54"/>
        <v>2.1600000000000015</v>
      </c>
      <c r="AG118">
        <f t="shared" si="44"/>
        <v>-0.22645167963608942</v>
      </c>
      <c r="AH118">
        <f t="shared" si="64"/>
        <v>-6.9180738613958334E-2</v>
      </c>
      <c r="AL118">
        <v>108</v>
      </c>
      <c r="AM118">
        <f t="shared" si="55"/>
        <v>2.1600000000000015</v>
      </c>
      <c r="AN118">
        <f t="shared" si="45"/>
        <v>5.2587051475559338E-2</v>
      </c>
      <c r="AO118">
        <f t="shared" si="65"/>
        <v>-8.5929022666914864E-2</v>
      </c>
      <c r="AS118">
        <v>108</v>
      </c>
      <c r="AT118">
        <f t="shared" si="56"/>
        <v>2.1600000000000015</v>
      </c>
      <c r="AU118">
        <f t="shared" si="46"/>
        <v>0.41238638454212612</v>
      </c>
      <c r="AV118">
        <f t="shared" si="66"/>
        <v>-2.2073513364009537E-2</v>
      </c>
      <c r="AZ118">
        <v>108</v>
      </c>
      <c r="BA118">
        <f t="shared" si="57"/>
        <v>2.1600000000000015</v>
      </c>
      <c r="BB118">
        <f t="shared" si="47"/>
        <v>0.10899619648188137</v>
      </c>
      <c r="BC118">
        <f t="shared" si="67"/>
        <v>8.6251557912588483E-2</v>
      </c>
      <c r="BG118">
        <v>108</v>
      </c>
      <c r="BH118">
        <f t="shared" si="58"/>
        <v>2.1600000000000015</v>
      </c>
      <c r="BI118">
        <f t="shared" si="48"/>
        <v>-0.33682287883770018</v>
      </c>
      <c r="BJ118">
        <f t="shared" si="68"/>
        <v>-7.6230907624848548E-2</v>
      </c>
      <c r="BN118">
        <v>108</v>
      </c>
      <c r="BO118">
        <f t="shared" si="59"/>
        <v>2.1600000000000015</v>
      </c>
      <c r="BP118">
        <f t="shared" si="49"/>
        <v>-0.47798393732753031</v>
      </c>
      <c r="BQ118">
        <f t="shared" si="69"/>
        <v>-7.7611279140545011E-2</v>
      </c>
    </row>
    <row r="119" spans="3:69" x14ac:dyDescent="0.25">
      <c r="C119">
        <v>109</v>
      </c>
      <c r="D119">
        <f t="shared" si="50"/>
        <v>2.1800000000000015</v>
      </c>
      <c r="E119">
        <f t="shared" si="40"/>
        <v>-0.14023260000962293</v>
      </c>
      <c r="F119">
        <f t="shared" si="60"/>
        <v>7.3487862025045897E-2</v>
      </c>
      <c r="J119">
        <v>109</v>
      </c>
      <c r="K119" s="4">
        <f t="shared" si="51"/>
        <v>2.1800000000000015</v>
      </c>
      <c r="L119">
        <f t="shared" si="41"/>
        <v>-0.22706325447963266</v>
      </c>
      <c r="M119">
        <f t="shared" si="61"/>
        <v>5.1409472612202356E-2</v>
      </c>
      <c r="Q119">
        <v>109</v>
      </c>
      <c r="R119">
        <f t="shared" si="52"/>
        <v>2.1800000000000015</v>
      </c>
      <c r="S119">
        <f t="shared" si="42"/>
        <v>-0.29774217355431309</v>
      </c>
      <c r="T119">
        <f t="shared" si="62"/>
        <v>1.6585494542099045E-2</v>
      </c>
      <c r="X119">
        <v>109</v>
      </c>
      <c r="Y119">
        <f t="shared" si="53"/>
        <v>2.1800000000000015</v>
      </c>
      <c r="Z119">
        <f t="shared" si="43"/>
        <v>-0.31196219205336828</v>
      </c>
      <c r="AA119">
        <f t="shared" si="63"/>
        <v>-2.8982864737869606E-2</v>
      </c>
      <c r="AE119">
        <v>109</v>
      </c>
      <c r="AF119">
        <f t="shared" si="54"/>
        <v>2.1800000000000015</v>
      </c>
      <c r="AG119">
        <f t="shared" si="44"/>
        <v>-0.20387066044856578</v>
      </c>
      <c r="AH119">
        <f t="shared" si="64"/>
        <v>-7.3258151822929649E-2</v>
      </c>
      <c r="AL119">
        <v>109</v>
      </c>
      <c r="AM119">
        <f t="shared" si="55"/>
        <v>2.1800000000000015</v>
      </c>
      <c r="AN119">
        <f t="shared" si="45"/>
        <v>8.6229790808589959E-2</v>
      </c>
      <c r="AO119">
        <f t="shared" si="65"/>
        <v>-8.4204426850743058E-2</v>
      </c>
      <c r="AS119">
        <v>109</v>
      </c>
      <c r="AT119">
        <f t="shared" si="56"/>
        <v>2.1800000000000015</v>
      </c>
      <c r="AU119">
        <f t="shared" si="46"/>
        <v>0.42320152777884595</v>
      </c>
      <c r="AV119">
        <f t="shared" si="66"/>
        <v>-1.3609482808432619E-2</v>
      </c>
      <c r="AZ119">
        <v>109</v>
      </c>
      <c r="BA119">
        <f t="shared" si="57"/>
        <v>2.1800000000000015</v>
      </c>
      <c r="BB119">
        <f t="shared" si="47"/>
        <v>5.2715021642589517E-2</v>
      </c>
      <c r="BC119">
        <f t="shared" si="67"/>
        <v>8.7305858345440274E-2</v>
      </c>
      <c r="BG119">
        <v>109</v>
      </c>
      <c r="BH119">
        <f t="shared" si="58"/>
        <v>2.1800000000000015</v>
      </c>
      <c r="BI119">
        <f t="shared" si="48"/>
        <v>-0.26218892326990151</v>
      </c>
      <c r="BJ119">
        <f t="shared" si="68"/>
        <v>-8.1474686090246579E-2</v>
      </c>
      <c r="BN119">
        <v>109</v>
      </c>
      <c r="BO119">
        <f t="shared" si="59"/>
        <v>2.1800000000000015</v>
      </c>
      <c r="BP119">
        <f t="shared" si="49"/>
        <v>-0.32601849839792585</v>
      </c>
      <c r="BQ119">
        <f t="shared" si="69"/>
        <v>-8.4131649108503528E-2</v>
      </c>
    </row>
    <row r="120" spans="3:69" x14ac:dyDescent="0.25">
      <c r="C120">
        <v>110</v>
      </c>
      <c r="D120">
        <f t="shared" si="50"/>
        <v>2.2000000000000015</v>
      </c>
      <c r="E120">
        <f t="shared" si="40"/>
        <v>-0.15462326008954727</v>
      </c>
      <c r="F120">
        <f t="shared" si="60"/>
        <v>7.0395396823254949E-2</v>
      </c>
      <c r="J120">
        <v>110</v>
      </c>
      <c r="K120">
        <f t="shared" si="51"/>
        <v>2.2000000000000015</v>
      </c>
      <c r="L120">
        <f t="shared" si="41"/>
        <v>-0.23825416418906464</v>
      </c>
      <c r="M120">
        <f t="shared" si="61"/>
        <v>4.6644389328421063E-2</v>
      </c>
      <c r="Q120">
        <v>110</v>
      </c>
      <c r="R120">
        <f t="shared" si="52"/>
        <v>2.2000000000000015</v>
      </c>
      <c r="S120">
        <f t="shared" si="42"/>
        <v>-0.30180543342515626</v>
      </c>
      <c r="T120">
        <f t="shared" si="62"/>
        <v>1.0549385873595919E-2</v>
      </c>
      <c r="X120">
        <v>110</v>
      </c>
      <c r="Y120">
        <f t="shared" si="53"/>
        <v>2.2000000000000015</v>
      </c>
      <c r="Z120">
        <f t="shared" si="43"/>
        <v>-0.30384812601606703</v>
      </c>
      <c r="AA120">
        <f t="shared" si="63"/>
        <v>-3.505982725819095E-2</v>
      </c>
      <c r="AE120">
        <v>110</v>
      </c>
      <c r="AF120">
        <f t="shared" si="54"/>
        <v>2.2000000000000015</v>
      </c>
      <c r="AG120">
        <f t="shared" si="44"/>
        <v>-0.1799610637494764</v>
      </c>
      <c r="AH120">
        <f t="shared" si="64"/>
        <v>-7.6857373097919179E-2</v>
      </c>
      <c r="AL120">
        <v>110</v>
      </c>
      <c r="AM120">
        <f t="shared" si="55"/>
        <v>2.2000000000000015</v>
      </c>
      <c r="AN120">
        <f t="shared" si="45"/>
        <v>0.11919893322636341</v>
      </c>
      <c r="AO120">
        <f t="shared" si="65"/>
        <v>-8.1820448186215797E-2</v>
      </c>
      <c r="AS120">
        <v>110</v>
      </c>
      <c r="AT120">
        <f t="shared" si="56"/>
        <v>2.2000000000000015</v>
      </c>
      <c r="AU120">
        <f t="shared" si="46"/>
        <v>0.42986996849796266</v>
      </c>
      <c r="AV120">
        <f t="shared" si="66"/>
        <v>-5.0120834384733658E-3</v>
      </c>
      <c r="AZ120">
        <v>110</v>
      </c>
      <c r="BA120">
        <f t="shared" si="57"/>
        <v>2.2000000000000015</v>
      </c>
      <c r="BB120">
        <f t="shared" si="47"/>
        <v>-4.2523708525910794E-3</v>
      </c>
      <c r="BC120">
        <f t="shared" si="67"/>
        <v>8.7220810928388445E-2</v>
      </c>
      <c r="BG120">
        <v>110</v>
      </c>
      <c r="BH120">
        <f t="shared" si="58"/>
        <v>2.2000000000000015</v>
      </c>
      <c r="BI120">
        <f t="shared" si="48"/>
        <v>-0.1824320386407341</v>
      </c>
      <c r="BJ120">
        <f t="shared" si="68"/>
        <v>-8.5123326863061261E-2</v>
      </c>
      <c r="BN120">
        <v>110</v>
      </c>
      <c r="BO120">
        <f t="shared" si="59"/>
        <v>2.2000000000000015</v>
      </c>
      <c r="BP120">
        <f t="shared" si="49"/>
        <v>-0.16131492571721118</v>
      </c>
      <c r="BQ120">
        <f t="shared" si="69"/>
        <v>-8.7357947622847751E-2</v>
      </c>
    </row>
    <row r="121" spans="3:69" x14ac:dyDescent="0.25">
      <c r="C121">
        <v>111</v>
      </c>
      <c r="D121">
        <f t="shared" si="50"/>
        <v>2.2200000000000015</v>
      </c>
      <c r="E121">
        <f t="shared" si="40"/>
        <v>-0.16840936507940271</v>
      </c>
      <c r="F121">
        <f t="shared" si="60"/>
        <v>6.7027209521666894E-2</v>
      </c>
      <c r="J121">
        <v>111</v>
      </c>
      <c r="K121">
        <f t="shared" si="51"/>
        <v>2.2200000000000015</v>
      </c>
      <c r="L121">
        <f t="shared" si="41"/>
        <v>-0.2484085925445817</v>
      </c>
      <c r="M121">
        <f t="shared" si="61"/>
        <v>4.1676217477529427E-2</v>
      </c>
      <c r="Q121">
        <v>111</v>
      </c>
      <c r="R121">
        <f t="shared" si="52"/>
        <v>2.2200000000000015</v>
      </c>
      <c r="S121">
        <f t="shared" si="42"/>
        <v>-0.30438998502463738</v>
      </c>
      <c r="T121">
        <f t="shared" si="62"/>
        <v>4.4615861731031716E-3</v>
      </c>
      <c r="X121">
        <v>111</v>
      </c>
      <c r="Y121">
        <f t="shared" si="53"/>
        <v>2.2200000000000015</v>
      </c>
      <c r="Z121">
        <f t="shared" si="43"/>
        <v>-0.29403338537143181</v>
      </c>
      <c r="AA121">
        <f t="shared" si="63"/>
        <v>-4.0940494965619585E-2</v>
      </c>
      <c r="AE121">
        <v>111</v>
      </c>
      <c r="AF121">
        <f t="shared" si="54"/>
        <v>2.2200000000000015</v>
      </c>
      <c r="AG121">
        <f t="shared" si="44"/>
        <v>-0.15487903239224232</v>
      </c>
      <c r="AH121">
        <f t="shared" si="64"/>
        <v>-7.9954953745764029E-2</v>
      </c>
      <c r="AL121">
        <v>111</v>
      </c>
      <c r="AM121">
        <f t="shared" si="55"/>
        <v>2.2200000000000015</v>
      </c>
      <c r="AN121">
        <f t="shared" si="45"/>
        <v>0.15123677429722784</v>
      </c>
      <c r="AO121">
        <f t="shared" si="65"/>
        <v>-7.8795712700271234E-2</v>
      </c>
      <c r="AS121">
        <v>111</v>
      </c>
      <c r="AT121">
        <f t="shared" si="56"/>
        <v>2.2200000000000015</v>
      </c>
      <c r="AU121">
        <f t="shared" si="46"/>
        <v>0.43232587910030412</v>
      </c>
      <c r="AV121">
        <f t="shared" si="66"/>
        <v>3.6344341435327176E-3</v>
      </c>
      <c r="AZ121">
        <v>111</v>
      </c>
      <c r="BA121">
        <f t="shared" si="57"/>
        <v>2.2200000000000015</v>
      </c>
      <c r="BB121">
        <f t="shared" si="47"/>
        <v>-6.1164410459151115E-2</v>
      </c>
      <c r="BC121">
        <f t="shared" si="67"/>
        <v>8.5997522719205424E-2</v>
      </c>
      <c r="BG121">
        <v>111</v>
      </c>
      <c r="BH121">
        <f t="shared" si="58"/>
        <v>2.2200000000000015</v>
      </c>
      <c r="BI121">
        <f t="shared" si="48"/>
        <v>-9.9111886146701286E-2</v>
      </c>
      <c r="BJ121">
        <f t="shared" si="68"/>
        <v>-8.710556458599529E-2</v>
      </c>
      <c r="BN121">
        <v>111</v>
      </c>
      <c r="BO121">
        <f t="shared" si="59"/>
        <v>2.2200000000000015</v>
      </c>
      <c r="BP121">
        <f t="shared" si="49"/>
        <v>9.6889576672842814E-3</v>
      </c>
      <c r="BQ121">
        <f t="shared" si="69"/>
        <v>-8.7164168469502062E-2</v>
      </c>
    </row>
    <row r="122" spans="3:69" x14ac:dyDescent="0.25">
      <c r="C122">
        <v>112</v>
      </c>
      <c r="D122">
        <f t="shared" si="50"/>
        <v>2.2400000000000015</v>
      </c>
      <c r="E122">
        <f t="shared" si="40"/>
        <v>-0.18153686345550316</v>
      </c>
      <c r="F122">
        <f t="shared" si="60"/>
        <v>6.3396472252556832E-2</v>
      </c>
      <c r="J122">
        <v>112</v>
      </c>
      <c r="K122">
        <f t="shared" si="51"/>
        <v>2.2400000000000015</v>
      </c>
      <c r="L122">
        <f t="shared" si="41"/>
        <v>-0.257482119395123</v>
      </c>
      <c r="M122">
        <f t="shared" si="61"/>
        <v>3.6526575089626964E-2</v>
      </c>
      <c r="Q122">
        <v>112</v>
      </c>
      <c r="R122">
        <f t="shared" si="52"/>
        <v>2.2400000000000015</v>
      </c>
      <c r="S122">
        <f t="shared" si="42"/>
        <v>-0.30548307001059294</v>
      </c>
      <c r="T122">
        <f t="shared" si="62"/>
        <v>-1.6480752271086875E-3</v>
      </c>
      <c r="X122">
        <v>112</v>
      </c>
      <c r="Y122">
        <f t="shared" si="53"/>
        <v>2.2400000000000015</v>
      </c>
      <c r="Z122">
        <f t="shared" si="43"/>
        <v>-0.28257324884242713</v>
      </c>
      <c r="AA122">
        <f t="shared" si="63"/>
        <v>-4.6591959942468127E-2</v>
      </c>
      <c r="AE122">
        <v>112</v>
      </c>
      <c r="AF122">
        <f t="shared" si="54"/>
        <v>2.2400000000000015</v>
      </c>
      <c r="AG122">
        <f t="shared" si="44"/>
        <v>-0.12878823376860152</v>
      </c>
      <c r="AH122">
        <f t="shared" si="64"/>
        <v>-8.2530718421136059E-2</v>
      </c>
      <c r="AL122">
        <v>112</v>
      </c>
      <c r="AM122">
        <f t="shared" si="55"/>
        <v>2.2400000000000015</v>
      </c>
      <c r="AN122">
        <f t="shared" si="45"/>
        <v>0.18209274096129563</v>
      </c>
      <c r="AO122">
        <f t="shared" si="65"/>
        <v>-7.5153857881045324E-2</v>
      </c>
      <c r="AS122">
        <v>112</v>
      </c>
      <c r="AT122">
        <f t="shared" si="56"/>
        <v>2.2400000000000015</v>
      </c>
      <c r="AU122">
        <f t="shared" si="46"/>
        <v>0.43054501029059494</v>
      </c>
      <c r="AV122">
        <f t="shared" si="66"/>
        <v>1.2245334349344616E-2</v>
      </c>
      <c r="AZ122">
        <v>112</v>
      </c>
      <c r="BA122">
        <f t="shared" si="57"/>
        <v>2.2400000000000015</v>
      </c>
      <c r="BB122">
        <f t="shared" si="47"/>
        <v>-0.11728023079353178</v>
      </c>
      <c r="BC122">
        <f t="shared" si="67"/>
        <v>8.3651918103334791E-2</v>
      </c>
      <c r="BG122">
        <v>112</v>
      </c>
      <c r="BH122">
        <f t="shared" si="58"/>
        <v>2.2400000000000015</v>
      </c>
      <c r="BI122">
        <f t="shared" si="48"/>
        <v>-1.3856339392145367E-2</v>
      </c>
      <c r="BJ122">
        <f t="shared" si="68"/>
        <v>-8.7382691373838195E-2</v>
      </c>
      <c r="BN122">
        <v>112</v>
      </c>
      <c r="BO122">
        <f t="shared" si="59"/>
        <v>2.2400000000000015</v>
      </c>
      <c r="BP122">
        <f t="shared" si="49"/>
        <v>0.18031447901375294</v>
      </c>
      <c r="BQ122">
        <f t="shared" si="69"/>
        <v>-8.3557878889227E-2</v>
      </c>
    </row>
    <row r="123" spans="3:69" x14ac:dyDescent="0.25">
      <c r="C123">
        <v>113</v>
      </c>
      <c r="D123">
        <f t="shared" si="50"/>
        <v>2.2600000000000016</v>
      </c>
      <c r="E123">
        <f t="shared" si="40"/>
        <v>-0.19395425030230706</v>
      </c>
      <c r="F123">
        <f t="shared" si="60"/>
        <v>5.9517387246510692E-2</v>
      </c>
      <c r="J123">
        <v>113</v>
      </c>
      <c r="K123">
        <f t="shared" si="51"/>
        <v>2.2600000000000016</v>
      </c>
      <c r="L123">
        <f t="shared" si="41"/>
        <v>-0.26543502702345095</v>
      </c>
      <c r="M123">
        <f t="shared" si="61"/>
        <v>3.1217874549157944E-2</v>
      </c>
      <c r="Q123">
        <v>113</v>
      </c>
      <c r="R123">
        <f t="shared" si="52"/>
        <v>2.2600000000000016</v>
      </c>
      <c r="S123">
        <f t="shared" si="42"/>
        <v>-0.30507929176273857</v>
      </c>
      <c r="T123">
        <f t="shared" si="62"/>
        <v>-7.7496610623634587E-3</v>
      </c>
      <c r="X123">
        <v>113</v>
      </c>
      <c r="Y123">
        <f t="shared" si="53"/>
        <v>2.2600000000000016</v>
      </c>
      <c r="Z123">
        <f t="shared" si="43"/>
        <v>-0.26953221952149681</v>
      </c>
      <c r="AA123">
        <f t="shared" si="63"/>
        <v>-5.1982604332898065E-2</v>
      </c>
      <c r="AE123">
        <v>113</v>
      </c>
      <c r="AF123">
        <f t="shared" si="54"/>
        <v>2.2600000000000016</v>
      </c>
      <c r="AG123">
        <f t="shared" si="44"/>
        <v>-0.10185879423109045</v>
      </c>
      <c r="AH123">
        <f t="shared" si="64"/>
        <v>-8.4567894305757868E-2</v>
      </c>
      <c r="AL123">
        <v>113</v>
      </c>
      <c r="AM123">
        <f t="shared" si="55"/>
        <v>2.2600000000000016</v>
      </c>
      <c r="AN123">
        <f t="shared" si="45"/>
        <v>0.21152532860487172</v>
      </c>
      <c r="AO123">
        <f t="shared" si="65"/>
        <v>-7.0923351308947891E-2</v>
      </c>
      <c r="AS123">
        <v>113</v>
      </c>
      <c r="AT123">
        <f t="shared" si="56"/>
        <v>2.2600000000000016</v>
      </c>
      <c r="AU123">
        <f t="shared" si="46"/>
        <v>0.42454494641184909</v>
      </c>
      <c r="AV123">
        <f t="shared" si="66"/>
        <v>2.0736233277581596E-2</v>
      </c>
      <c r="AZ123">
        <v>113</v>
      </c>
      <c r="BA123">
        <f t="shared" si="57"/>
        <v>2.2600000000000016</v>
      </c>
      <c r="BB123">
        <f t="shared" si="47"/>
        <v>-0.17186909970022737</v>
      </c>
      <c r="BC123">
        <f t="shared" si="67"/>
        <v>8.0214536109330242E-2</v>
      </c>
      <c r="BG123">
        <v>113</v>
      </c>
      <c r="BH123">
        <f t="shared" si="58"/>
        <v>2.2600000000000016</v>
      </c>
      <c r="BI123">
        <f t="shared" si="48"/>
        <v>7.1669758682153945E-2</v>
      </c>
      <c r="BJ123">
        <f t="shared" si="68"/>
        <v>-8.5949296200195119E-2</v>
      </c>
      <c r="BN123">
        <v>113</v>
      </c>
      <c r="BO123">
        <f t="shared" si="59"/>
        <v>2.2600000000000016</v>
      </c>
      <c r="BP123">
        <f t="shared" si="49"/>
        <v>0.34389741266619034</v>
      </c>
      <c r="BQ123">
        <f t="shared" si="69"/>
        <v>-7.6679930635903198E-2</v>
      </c>
    </row>
    <row r="124" spans="3:69" x14ac:dyDescent="0.25">
      <c r="C124">
        <v>114</v>
      </c>
      <c r="D124">
        <f t="shared" si="50"/>
        <v>2.2800000000000016</v>
      </c>
      <c r="E124">
        <f t="shared" si="40"/>
        <v>-0.20561277232224651</v>
      </c>
      <c r="F124">
        <f t="shared" si="60"/>
        <v>5.540513180006576E-2</v>
      </c>
      <c r="J124">
        <v>114</v>
      </c>
      <c r="K124">
        <f t="shared" si="51"/>
        <v>2.2800000000000016</v>
      </c>
      <c r="L124">
        <f t="shared" si="41"/>
        <v>-0.27223248216106838</v>
      </c>
      <c r="M124">
        <f t="shared" si="61"/>
        <v>2.5773224905936577E-2</v>
      </c>
      <c r="Q124">
        <v>114</v>
      </c>
      <c r="R124">
        <f t="shared" si="52"/>
        <v>2.2800000000000016</v>
      </c>
      <c r="S124">
        <f t="shared" si="42"/>
        <v>-0.3031806438071874</v>
      </c>
      <c r="T124">
        <f t="shared" si="62"/>
        <v>-1.3813273938507207E-2</v>
      </c>
      <c r="X124">
        <v>114</v>
      </c>
      <c r="Y124">
        <f t="shared" si="53"/>
        <v>2.2800000000000016</v>
      </c>
      <c r="Z124">
        <f t="shared" si="43"/>
        <v>-0.25498364454624817</v>
      </c>
      <c r="AA124">
        <f t="shared" si="63"/>
        <v>-5.708227722382303E-2</v>
      </c>
      <c r="AE124">
        <v>114</v>
      </c>
      <c r="AF124">
        <f t="shared" si="54"/>
        <v>2.2800000000000016</v>
      </c>
      <c r="AG124">
        <f t="shared" si="44"/>
        <v>-7.426619868003384E-2</v>
      </c>
      <c r="AH124">
        <f t="shared" si="64"/>
        <v>-8.6053218279358551E-2</v>
      </c>
      <c r="AL124">
        <v>114</v>
      </c>
      <c r="AM124">
        <f t="shared" si="55"/>
        <v>2.2800000000000016</v>
      </c>
      <c r="AN124">
        <f t="shared" si="45"/>
        <v>0.23930398031062022</v>
      </c>
      <c r="AO124">
        <f t="shared" si="65"/>
        <v>-6.6137271702735492E-2</v>
      </c>
      <c r="AS124">
        <v>114</v>
      </c>
      <c r="AT124">
        <f t="shared" si="56"/>
        <v>2.2800000000000016</v>
      </c>
      <c r="AU124">
        <f t="shared" si="46"/>
        <v>0.41438492026295715</v>
      </c>
      <c r="AV124">
        <f t="shared" si="66"/>
        <v>2.9023931682840738E-2</v>
      </c>
      <c r="AZ124">
        <v>114</v>
      </c>
      <c r="BA124">
        <f t="shared" si="57"/>
        <v>2.2800000000000016</v>
      </c>
      <c r="BB124">
        <f t="shared" si="47"/>
        <v>-0.22421974719792301</v>
      </c>
      <c r="BC124">
        <f t="shared" si="67"/>
        <v>7.5730141165371787E-2</v>
      </c>
      <c r="BG124">
        <v>114</v>
      </c>
      <c r="BH124">
        <f t="shared" si="58"/>
        <v>2.2800000000000016</v>
      </c>
      <c r="BI124">
        <f t="shared" si="48"/>
        <v>0.15579640175431209</v>
      </c>
      <c r="BJ124">
        <f t="shared" si="68"/>
        <v>-8.2833368165108875E-2</v>
      </c>
      <c r="BN124">
        <v>114</v>
      </c>
      <c r="BO124">
        <f t="shared" si="59"/>
        <v>2.2800000000000016</v>
      </c>
      <c r="BP124">
        <f t="shared" si="49"/>
        <v>0.49404283791040737</v>
      </c>
      <c r="BQ124">
        <f t="shared" si="69"/>
        <v>-6.6799073877695056E-2</v>
      </c>
    </row>
    <row r="125" spans="3:69" x14ac:dyDescent="0.25">
      <c r="C125">
        <v>115</v>
      </c>
      <c r="D125" s="4">
        <f t="shared" si="50"/>
        <v>2.3000000000000016</v>
      </c>
      <c r="E125">
        <f t="shared" si="40"/>
        <v>-0.21646662310292183</v>
      </c>
      <c r="F125">
        <f t="shared" si="60"/>
        <v>5.1075799338007322E-2</v>
      </c>
      <c r="J125">
        <v>115</v>
      </c>
      <c r="K125">
        <f t="shared" si="51"/>
        <v>2.3000000000000016</v>
      </c>
      <c r="L125">
        <f t="shared" si="41"/>
        <v>-0.27784469643167509</v>
      </c>
      <c r="M125">
        <f t="shared" si="61"/>
        <v>2.0216330977303076E-2</v>
      </c>
      <c r="Q125">
        <v>115</v>
      </c>
      <c r="R125">
        <f t="shared" si="52"/>
        <v>2.3000000000000016</v>
      </c>
      <c r="S125">
        <f t="shared" si="42"/>
        <v>-0.29979649931413072</v>
      </c>
      <c r="T125">
        <f t="shared" si="62"/>
        <v>-1.9809203924789822E-2</v>
      </c>
      <c r="X125">
        <v>115</v>
      </c>
      <c r="Y125">
        <f t="shared" si="53"/>
        <v>2.3000000000000016</v>
      </c>
      <c r="Z125">
        <f t="shared" si="43"/>
        <v>-0.23900928532824223</v>
      </c>
      <c r="AA125">
        <f t="shared" si="63"/>
        <v>-6.1862462930387878E-2</v>
      </c>
      <c r="AE125">
        <v>115</v>
      </c>
      <c r="AF125">
        <f t="shared" si="54"/>
        <v>2.3000000000000016</v>
      </c>
      <c r="AG125">
        <f t="shared" si="44"/>
        <v>-4.6190161909037949E-2</v>
      </c>
      <c r="AH125">
        <f t="shared" si="64"/>
        <v>-8.6977021517539305E-2</v>
      </c>
      <c r="AL125">
        <v>115</v>
      </c>
      <c r="AM125">
        <f t="shared" si="55"/>
        <v>2.3000000000000016</v>
      </c>
      <c r="AN125">
        <f t="shared" si="45"/>
        <v>0.26521089443612178</v>
      </c>
      <c r="AO125">
        <f t="shared" si="65"/>
        <v>-6.0833053814013056E-2</v>
      </c>
      <c r="AS125">
        <v>115</v>
      </c>
      <c r="AT125">
        <f t="shared" si="56"/>
        <v>2.3000000000000016</v>
      </c>
      <c r="AU125">
        <f t="shared" si="46"/>
        <v>0.40016519035767412</v>
      </c>
      <c r="AV125">
        <f t="shared" si="66"/>
        <v>3.7027235489994217E-2</v>
      </c>
      <c r="AZ125">
        <v>115</v>
      </c>
      <c r="BA125">
        <f t="shared" si="57"/>
        <v>2.3000000000000016</v>
      </c>
      <c r="BB125">
        <f t="shared" si="47"/>
        <v>-0.27364949408074962</v>
      </c>
      <c r="BC125">
        <f t="shared" si="67"/>
        <v>7.02571512837568E-2</v>
      </c>
      <c r="BG125">
        <v>115</v>
      </c>
      <c r="BH125">
        <f t="shared" si="58"/>
        <v>2.3000000000000016</v>
      </c>
      <c r="BI125">
        <f t="shared" si="48"/>
        <v>0.23688030387705683</v>
      </c>
      <c r="BJ125">
        <f t="shared" si="68"/>
        <v>-7.8095762087567744E-2</v>
      </c>
      <c r="BN125">
        <v>115</v>
      </c>
      <c r="BO125">
        <f t="shared" si="59"/>
        <v>2.3000000000000016</v>
      </c>
      <c r="BP125">
        <f t="shared" si="49"/>
        <v>0.62487167645516251</v>
      </c>
      <c r="BQ125">
        <f t="shared" si="69"/>
        <v>-5.4301640348591806E-2</v>
      </c>
    </row>
    <row r="126" spans="3:69" x14ac:dyDescent="0.25">
      <c r="C126">
        <v>116</v>
      </c>
      <c r="D126">
        <f t="shared" si="50"/>
        <v>2.3200000000000016</v>
      </c>
      <c r="E126">
        <f t="shared" si="40"/>
        <v>-0.22647312772504746</v>
      </c>
      <c r="F126">
        <f t="shared" si="60"/>
        <v>4.6546336783506372E-2</v>
      </c>
      <c r="J126">
        <v>116</v>
      </c>
      <c r="K126">
        <f t="shared" si="51"/>
        <v>2.3200000000000016</v>
      </c>
      <c r="L126">
        <f t="shared" si="41"/>
        <v>-0.28224706417778872</v>
      </c>
      <c r="M126">
        <f t="shared" si="61"/>
        <v>1.4571389693747301E-2</v>
      </c>
      <c r="Q126">
        <v>116</v>
      </c>
      <c r="R126">
        <f t="shared" si="52"/>
        <v>2.3200000000000016</v>
      </c>
      <c r="S126">
        <f t="shared" si="42"/>
        <v>-0.29494356175289277</v>
      </c>
      <c r="T126">
        <f t="shared" si="62"/>
        <v>-2.5708075159847677E-2</v>
      </c>
      <c r="X126">
        <v>116</v>
      </c>
      <c r="Y126">
        <f t="shared" si="53"/>
        <v>2.3200000000000016</v>
      </c>
      <c r="Z126">
        <f t="shared" si="43"/>
        <v>-0.22169884171434537</v>
      </c>
      <c r="AA126">
        <f t="shared" si="63"/>
        <v>-6.6296439764674781E-2</v>
      </c>
      <c r="AE126">
        <v>116</v>
      </c>
      <c r="AF126">
        <f t="shared" si="54"/>
        <v>2.3200000000000016</v>
      </c>
      <c r="AG126">
        <f t="shared" si="44"/>
        <v>-1.7813478095426265E-2</v>
      </c>
      <c r="AH126">
        <f t="shared" si="64"/>
        <v>-8.7333291079447831E-2</v>
      </c>
      <c r="AL126">
        <v>116</v>
      </c>
      <c r="AM126">
        <f t="shared" si="55"/>
        <v>2.3200000000000016</v>
      </c>
      <c r="AN126">
        <f t="shared" si="45"/>
        <v>0.28904274625071036</v>
      </c>
      <c r="AO126">
        <f t="shared" si="65"/>
        <v>-5.505219888899885E-2</v>
      </c>
      <c r="AS126">
        <v>116</v>
      </c>
      <c r="AT126">
        <f t="shared" si="56"/>
        <v>2.3200000000000016</v>
      </c>
      <c r="AU126">
        <f t="shared" si="46"/>
        <v>0.38202599048670005</v>
      </c>
      <c r="AV126">
        <f t="shared" si="66"/>
        <v>4.4667755299728218E-2</v>
      </c>
      <c r="AZ126">
        <v>116</v>
      </c>
      <c r="BA126">
        <f t="shared" si="57"/>
        <v>2.3200000000000016</v>
      </c>
      <c r="BB126">
        <f t="shared" si="47"/>
        <v>-0.31951308022184044</v>
      </c>
      <c r="BC126">
        <f t="shared" si="67"/>
        <v>6.3866889679319985E-2</v>
      </c>
      <c r="BG126">
        <v>116</v>
      </c>
      <c r="BH126">
        <f t="shared" si="58"/>
        <v>2.3200000000000016</v>
      </c>
      <c r="BI126">
        <f t="shared" si="48"/>
        <v>0.31333637845037421</v>
      </c>
      <c r="BJ126">
        <f t="shared" si="68"/>
        <v>-7.1829034518560264E-2</v>
      </c>
      <c r="BN126">
        <v>116</v>
      </c>
      <c r="BO126">
        <f t="shared" si="59"/>
        <v>2.3200000000000016</v>
      </c>
      <c r="BP126">
        <f t="shared" si="49"/>
        <v>0.73125059419379002</v>
      </c>
      <c r="BQ126">
        <f t="shared" si="69"/>
        <v>-3.9676628464716007E-2</v>
      </c>
    </row>
    <row r="127" spans="3:69" x14ac:dyDescent="0.25">
      <c r="C127">
        <v>117</v>
      </c>
      <c r="D127">
        <f t="shared" si="50"/>
        <v>2.3400000000000016</v>
      </c>
      <c r="E127">
        <f t="shared" si="40"/>
        <v>-0.23559291580513483</v>
      </c>
      <c r="F127">
        <f t="shared" si="60"/>
        <v>4.1834478467403673E-2</v>
      </c>
      <c r="J127">
        <v>117</v>
      </c>
      <c r="K127">
        <f t="shared" si="51"/>
        <v>2.3400000000000016</v>
      </c>
      <c r="L127">
        <f t="shared" si="41"/>
        <v>-0.2854202767493752</v>
      </c>
      <c r="M127">
        <f t="shared" si="61"/>
        <v>8.8629841587597978E-3</v>
      </c>
      <c r="Q127">
        <v>117</v>
      </c>
      <c r="R127">
        <f t="shared" si="52"/>
        <v>2.3400000000000016</v>
      </c>
      <c r="S127">
        <f t="shared" si="42"/>
        <v>-0.28864577709858508</v>
      </c>
      <c r="T127">
        <f t="shared" si="62"/>
        <v>-3.1480990701819381E-2</v>
      </c>
      <c r="X127">
        <v>117</v>
      </c>
      <c r="Y127">
        <f t="shared" si="53"/>
        <v>2.3400000000000016</v>
      </c>
      <c r="Z127">
        <f t="shared" si="43"/>
        <v>-0.20314943366624513</v>
      </c>
      <c r="AA127">
        <f t="shared" si="63"/>
        <v>-7.035942843799968E-2</v>
      </c>
      <c r="AE127">
        <v>117</v>
      </c>
      <c r="AF127">
        <f t="shared" si="54"/>
        <v>2.3400000000000016</v>
      </c>
      <c r="AG127">
        <f t="shared" si="44"/>
        <v>1.067914536976514E-2</v>
      </c>
      <c r="AH127">
        <f t="shared" si="64"/>
        <v>-8.7119708172052529E-2</v>
      </c>
      <c r="AL127">
        <v>117</v>
      </c>
      <c r="AM127">
        <f t="shared" si="55"/>
        <v>2.3400000000000016</v>
      </c>
      <c r="AN127">
        <f t="shared" si="45"/>
        <v>0.31061230905552106</v>
      </c>
      <c r="AO127">
        <f t="shared" si="65"/>
        <v>-4.8839952707888427E-2</v>
      </c>
      <c r="AS127">
        <v>117</v>
      </c>
      <c r="AT127">
        <f t="shared" si="56"/>
        <v>2.3400000000000016</v>
      </c>
      <c r="AU127">
        <f t="shared" si="46"/>
        <v>0.3601460679179006</v>
      </c>
      <c r="AV127">
        <f t="shared" si="66"/>
        <v>5.1870676658086229E-2</v>
      </c>
      <c r="AZ127">
        <v>117</v>
      </c>
      <c r="BA127">
        <f t="shared" si="57"/>
        <v>2.3400000000000016</v>
      </c>
      <c r="BB127">
        <f t="shared" si="47"/>
        <v>-0.36121108709658267</v>
      </c>
      <c r="BC127">
        <f t="shared" si="67"/>
        <v>5.6642667937388334E-2</v>
      </c>
      <c r="BG127">
        <v>117</v>
      </c>
      <c r="BH127">
        <f t="shared" si="58"/>
        <v>2.3400000000000016</v>
      </c>
      <c r="BI127">
        <f t="shared" si="48"/>
        <v>0.38366831730104006</v>
      </c>
      <c r="BJ127">
        <f t="shared" si="68"/>
        <v>-6.4155668172539468E-2</v>
      </c>
      <c r="BN127">
        <v>117</v>
      </c>
      <c r="BO127">
        <f t="shared" si="59"/>
        <v>2.3400000000000016</v>
      </c>
      <c r="BP127">
        <f t="shared" si="49"/>
        <v>0.80899638388242068</v>
      </c>
      <c r="BQ127">
        <f t="shared" si="69"/>
        <v>-2.3496700787067594E-2</v>
      </c>
    </row>
    <row r="128" spans="3:69" x14ac:dyDescent="0.25">
      <c r="C128">
        <v>118</v>
      </c>
      <c r="D128">
        <f t="shared" si="50"/>
        <v>2.3600000000000017</v>
      </c>
      <c r="E128">
        <f t="shared" si="40"/>
        <v>-0.24379008208744526</v>
      </c>
      <c r="F128">
        <f t="shared" si="60"/>
        <v>3.695867682565477E-2</v>
      </c>
      <c r="J128">
        <v>118</v>
      </c>
      <c r="K128">
        <f t="shared" si="51"/>
        <v>2.3600000000000017</v>
      </c>
      <c r="L128">
        <f t="shared" si="41"/>
        <v>-0.28735041247422399</v>
      </c>
      <c r="M128">
        <f t="shared" si="61"/>
        <v>3.1159759092753182E-3</v>
      </c>
      <c r="Q128">
        <v>118</v>
      </c>
      <c r="R128">
        <f t="shared" si="52"/>
        <v>2.3600000000000017</v>
      </c>
      <c r="S128">
        <f t="shared" si="42"/>
        <v>-0.28093420828587662</v>
      </c>
      <c r="T128">
        <f t="shared" si="62"/>
        <v>-3.7099674867536916E-2</v>
      </c>
      <c r="X128">
        <v>118</v>
      </c>
      <c r="Y128">
        <f t="shared" si="53"/>
        <v>2.3600000000000017</v>
      </c>
      <c r="Z128">
        <f t="shared" si="43"/>
        <v>-0.18346504418351722</v>
      </c>
      <c r="AA128">
        <f t="shared" si="63"/>
        <v>-7.4028729321670025E-2</v>
      </c>
      <c r="AE128">
        <v>118</v>
      </c>
      <c r="AF128">
        <f t="shared" si="54"/>
        <v>2.3600000000000017</v>
      </c>
      <c r="AG128">
        <f t="shared" si="44"/>
        <v>3.9102263673216536E-2</v>
      </c>
      <c r="AH128">
        <f t="shared" si="64"/>
        <v>-8.6337662898588199E-2</v>
      </c>
      <c r="AL128">
        <v>118</v>
      </c>
      <c r="AM128">
        <f t="shared" si="55"/>
        <v>2.3600000000000017</v>
      </c>
      <c r="AN128">
        <f t="shared" si="45"/>
        <v>0.32974996009528479</v>
      </c>
      <c r="AO128">
        <f t="shared" si="65"/>
        <v>-4.224495350598273E-2</v>
      </c>
      <c r="AS128">
        <v>118</v>
      </c>
      <c r="AT128">
        <f t="shared" si="56"/>
        <v>2.3600000000000017</v>
      </c>
      <c r="AU128">
        <f t="shared" si="46"/>
        <v>0.33474083234767915</v>
      </c>
      <c r="AV128">
        <f t="shared" si="66"/>
        <v>5.8565493305039809E-2</v>
      </c>
      <c r="AZ128">
        <v>118</v>
      </c>
      <c r="BA128">
        <f t="shared" si="57"/>
        <v>2.3600000000000017</v>
      </c>
      <c r="BB128">
        <f t="shared" si="47"/>
        <v>-0.39819784474150588</v>
      </c>
      <c r="BC128">
        <f t="shared" si="67"/>
        <v>4.867871104255822E-2</v>
      </c>
      <c r="BG128">
        <v>118</v>
      </c>
      <c r="BH128">
        <f t="shared" si="58"/>
        <v>2.3600000000000017</v>
      </c>
      <c r="BI128">
        <f t="shared" si="48"/>
        <v>0.44649775093918193</v>
      </c>
      <c r="BJ128">
        <f t="shared" si="68"/>
        <v>-5.522571315375583E-2</v>
      </c>
      <c r="BN128">
        <v>118</v>
      </c>
      <c r="BO128">
        <f t="shared" si="59"/>
        <v>2.3600000000000017</v>
      </c>
      <c r="BP128">
        <f t="shared" si="49"/>
        <v>0.85504567988818425</v>
      </c>
      <c r="BQ128">
        <f t="shared" si="69"/>
        <v>-6.3957871893039094E-3</v>
      </c>
    </row>
    <row r="129" spans="3:69" x14ac:dyDescent="0.25">
      <c r="C129">
        <v>119</v>
      </c>
      <c r="D129">
        <f t="shared" si="50"/>
        <v>2.3800000000000017</v>
      </c>
      <c r="E129">
        <f t="shared" si="40"/>
        <v>-0.25103233373104422</v>
      </c>
      <c r="F129">
        <f t="shared" si="60"/>
        <v>3.1938030151033886E-2</v>
      </c>
      <c r="J129">
        <v>119</v>
      </c>
      <c r="K129">
        <f t="shared" si="51"/>
        <v>2.3800000000000017</v>
      </c>
      <c r="L129">
        <f t="shared" si="41"/>
        <v>-0.28802900168524881</v>
      </c>
      <c r="M129">
        <f t="shared" si="61"/>
        <v>-2.6446041244296585E-3</v>
      </c>
      <c r="Q129">
        <v>119</v>
      </c>
      <c r="R129">
        <f t="shared" si="52"/>
        <v>2.3800000000000017</v>
      </c>
      <c r="S129">
        <f t="shared" si="42"/>
        <v>-0.27184687289146925</v>
      </c>
      <c r="T129">
        <f t="shared" si="62"/>
        <v>-4.2536612325366305E-2</v>
      </c>
      <c r="X129">
        <v>119</v>
      </c>
      <c r="Y129">
        <f t="shared" si="53"/>
        <v>2.3800000000000017</v>
      </c>
      <c r="Z129">
        <f t="shared" si="43"/>
        <v>-0.16275592727331825</v>
      </c>
      <c r="AA129">
        <f t="shared" si="63"/>
        <v>-7.7283847867136393E-2</v>
      </c>
      <c r="AE129">
        <v>119</v>
      </c>
      <c r="AF129">
        <f t="shared" si="54"/>
        <v>2.3800000000000017</v>
      </c>
      <c r="AG129">
        <f t="shared" si="44"/>
        <v>6.7270874056741731E-2</v>
      </c>
      <c r="AH129">
        <f t="shared" si="64"/>
        <v>-8.4992245417453371E-2</v>
      </c>
      <c r="AL129">
        <v>119</v>
      </c>
      <c r="AM129">
        <f t="shared" si="55"/>
        <v>2.3800000000000017</v>
      </c>
      <c r="AN129">
        <f t="shared" si="45"/>
        <v>0.34630505670702821</v>
      </c>
      <c r="AO129">
        <f t="shared" si="65"/>
        <v>-3.5318852371842166E-2</v>
      </c>
      <c r="AS129">
        <v>119</v>
      </c>
      <c r="AT129">
        <f t="shared" si="56"/>
        <v>2.3800000000000017</v>
      </c>
      <c r="AU129">
        <f t="shared" si="46"/>
        <v>0.30606014258890762</v>
      </c>
      <c r="AV129">
        <f t="shared" si="66"/>
        <v>6.4686696156817963E-2</v>
      </c>
      <c r="AZ129">
        <v>119</v>
      </c>
      <c r="BA129">
        <f t="shared" si="57"/>
        <v>2.3800000000000017</v>
      </c>
      <c r="BB129">
        <f t="shared" si="47"/>
        <v>-0.42998871045529002</v>
      </c>
      <c r="BC129">
        <f t="shared" si="67"/>
        <v>4.0078936833452421E-2</v>
      </c>
      <c r="BG129">
        <v>119</v>
      </c>
      <c r="BH129">
        <f t="shared" si="58"/>
        <v>2.3800000000000017</v>
      </c>
      <c r="BI129">
        <f t="shared" si="48"/>
        <v>0.50059144350320672</v>
      </c>
      <c r="BJ129">
        <f t="shared" si="68"/>
        <v>-4.5213884283691698E-2</v>
      </c>
      <c r="BN129">
        <v>119</v>
      </c>
      <c r="BO129">
        <f t="shared" si="59"/>
        <v>2.3800000000000017</v>
      </c>
      <c r="BP129">
        <f t="shared" si="49"/>
        <v>0.86758133731468234</v>
      </c>
      <c r="BQ129">
        <f t="shared" si="69"/>
        <v>1.0955839556989738E-2</v>
      </c>
    </row>
    <row r="130" spans="3:69" x14ac:dyDescent="0.25">
      <c r="C130">
        <v>120</v>
      </c>
      <c r="D130">
        <f t="shared" si="50"/>
        <v>2.4000000000000017</v>
      </c>
      <c r="E130">
        <f t="shared" si="40"/>
        <v>-0.25729112348035216</v>
      </c>
      <c r="F130">
        <f t="shared" si="60"/>
        <v>2.6792207681426844E-2</v>
      </c>
      <c r="J130">
        <v>120</v>
      </c>
      <c r="K130">
        <f t="shared" si="51"/>
        <v>2.4000000000000017</v>
      </c>
      <c r="L130">
        <f t="shared" si="41"/>
        <v>-0.28745306634727114</v>
      </c>
      <c r="M130">
        <f t="shared" si="61"/>
        <v>-8.3936654513750812E-3</v>
      </c>
      <c r="Q130">
        <v>120</v>
      </c>
      <c r="R130">
        <f t="shared" si="52"/>
        <v>2.4000000000000017</v>
      </c>
      <c r="S130">
        <f t="shared" si="42"/>
        <v>-0.26142854529183607</v>
      </c>
      <c r="T130">
        <f t="shared" si="62"/>
        <v>-4.7765183231203025E-2</v>
      </c>
      <c r="X130">
        <v>120</v>
      </c>
      <c r="Y130">
        <f t="shared" si="53"/>
        <v>2.4000000000000017</v>
      </c>
      <c r="Z130">
        <f t="shared" si="43"/>
        <v>-0.14113798479203393</v>
      </c>
      <c r="AA130">
        <f t="shared" si="63"/>
        <v>-8.0106607562977078E-2</v>
      </c>
      <c r="AE130">
        <v>120</v>
      </c>
      <c r="AF130">
        <f t="shared" si="54"/>
        <v>2.4000000000000017</v>
      </c>
      <c r="AG130">
        <f t="shared" si="44"/>
        <v>9.5001593086610492E-2</v>
      </c>
      <c r="AH130">
        <f t="shared" si="64"/>
        <v>-8.3092213555721162E-2</v>
      </c>
      <c r="AL130">
        <v>120</v>
      </c>
      <c r="AM130">
        <f t="shared" si="55"/>
        <v>2.4000000000000017</v>
      </c>
      <c r="AN130">
        <f t="shared" si="45"/>
        <v>0.36014716859364176</v>
      </c>
      <c r="AO130">
        <f t="shared" si="65"/>
        <v>-2.8115908999969332E-2</v>
      </c>
      <c r="AS130">
        <v>120</v>
      </c>
      <c r="AT130">
        <f t="shared" si="56"/>
        <v>2.4000000000000017</v>
      </c>
      <c r="AU130">
        <f t="shared" si="46"/>
        <v>0.27438576180813029</v>
      </c>
      <c r="AV130">
        <f t="shared" si="66"/>
        <v>7.0174411392980571E-2</v>
      </c>
      <c r="AZ130">
        <v>120</v>
      </c>
      <c r="BA130">
        <f t="shared" si="57"/>
        <v>2.4000000000000017</v>
      </c>
      <c r="BB130">
        <f t="shared" si="47"/>
        <v>-0.4561666061881452</v>
      </c>
      <c r="BC130">
        <f t="shared" si="67"/>
        <v>3.0955604709689517E-2</v>
      </c>
      <c r="BG130">
        <v>120</v>
      </c>
      <c r="BH130">
        <f t="shared" si="58"/>
        <v>2.4000000000000017</v>
      </c>
      <c r="BI130">
        <f t="shared" si="48"/>
        <v>0.54488595465729583</v>
      </c>
      <c r="BJ130">
        <f t="shared" si="68"/>
        <v>-3.4316165190545783E-2</v>
      </c>
      <c r="BN130">
        <v>120</v>
      </c>
      <c r="BO130">
        <f t="shared" si="59"/>
        <v>2.4000000000000017</v>
      </c>
      <c r="BP130">
        <f t="shared" si="49"/>
        <v>0.84610832135818681</v>
      </c>
      <c r="BQ130">
        <f t="shared" si="69"/>
        <v>2.7878005984153475E-2</v>
      </c>
    </row>
    <row r="131" spans="3:69" x14ac:dyDescent="0.25">
      <c r="C131">
        <v>121</v>
      </c>
      <c r="D131">
        <f t="shared" si="50"/>
        <v>2.4200000000000017</v>
      </c>
      <c r="E131">
        <f t="shared" si="40"/>
        <v>-0.26254176796160378</v>
      </c>
      <c r="F131">
        <f t="shared" si="60"/>
        <v>2.1541372322194767E-2</v>
      </c>
      <c r="J131">
        <v>121</v>
      </c>
      <c r="K131">
        <f t="shared" si="51"/>
        <v>2.4200000000000017</v>
      </c>
      <c r="L131">
        <f t="shared" si="41"/>
        <v>-0.28562513400211204</v>
      </c>
      <c r="M131">
        <f t="shared" si="61"/>
        <v>-1.4106168131417322E-2</v>
      </c>
      <c r="Q131">
        <v>121</v>
      </c>
      <c r="R131">
        <f t="shared" si="52"/>
        <v>2.4200000000000017</v>
      </c>
      <c r="S131">
        <f t="shared" si="42"/>
        <v>-0.2497305247815983</v>
      </c>
      <c r="T131">
        <f t="shared" si="62"/>
        <v>-5.2759793726834994E-2</v>
      </c>
      <c r="X131">
        <v>121</v>
      </c>
      <c r="Y131">
        <f t="shared" si="53"/>
        <v>2.4200000000000017</v>
      </c>
      <c r="Z131">
        <f t="shared" si="43"/>
        <v>-0.11873211595968565</v>
      </c>
      <c r="AA131">
        <f t="shared" si="63"/>
        <v>-8.2481249882170787E-2</v>
      </c>
      <c r="AE131">
        <v>121</v>
      </c>
      <c r="AF131">
        <f t="shared" si="54"/>
        <v>2.4200000000000017</v>
      </c>
      <c r="AG131">
        <f t="shared" si="44"/>
        <v>0.12211382579580769</v>
      </c>
      <c r="AH131">
        <f t="shared" si="64"/>
        <v>-8.0649937039805011E-2</v>
      </c>
      <c r="AL131">
        <v>121</v>
      </c>
      <c r="AM131">
        <f t="shared" si="55"/>
        <v>2.4200000000000017</v>
      </c>
      <c r="AN131">
        <f t="shared" si="45"/>
        <v>0.37116715289681618</v>
      </c>
      <c r="AO131">
        <f t="shared" si="65"/>
        <v>-2.0692565942033007E-2</v>
      </c>
      <c r="AS131">
        <v>121</v>
      </c>
      <c r="AT131">
        <f t="shared" si="56"/>
        <v>2.4200000000000017</v>
      </c>
      <c r="AU131">
        <f t="shared" si="46"/>
        <v>0.24002851484727067</v>
      </c>
      <c r="AV131">
        <f t="shared" si="66"/>
        <v>7.4974981689925987E-2</v>
      </c>
      <c r="AZ131">
        <v>121</v>
      </c>
      <c r="BA131">
        <f t="shared" si="57"/>
        <v>2.4200000000000017</v>
      </c>
      <c r="BB131">
        <f t="shared" si="47"/>
        <v>-0.47638770476125614</v>
      </c>
      <c r="BC131">
        <f t="shared" si="67"/>
        <v>2.1427850614464394E-2</v>
      </c>
      <c r="BG131">
        <v>121</v>
      </c>
      <c r="BH131">
        <f t="shared" si="58"/>
        <v>2.4200000000000017</v>
      </c>
      <c r="BI131">
        <f t="shared" si="48"/>
        <v>0.57850919652020527</v>
      </c>
      <c r="BJ131">
        <f t="shared" si="68"/>
        <v>-2.2745981260141677E-2</v>
      </c>
      <c r="BN131">
        <v>121</v>
      </c>
      <c r="BO131">
        <f t="shared" si="59"/>
        <v>2.4200000000000017</v>
      </c>
      <c r="BP131">
        <f t="shared" si="49"/>
        <v>0.79147450701822719</v>
      </c>
      <c r="BQ131">
        <f t="shared" si="69"/>
        <v>4.3707496124518019E-2</v>
      </c>
    </row>
    <row r="132" spans="3:69" x14ac:dyDescent="0.25">
      <c r="C132">
        <v>122</v>
      </c>
      <c r="D132">
        <f t="shared" si="50"/>
        <v>2.4400000000000017</v>
      </c>
      <c r="E132">
        <f t="shared" si="40"/>
        <v>-0.26676355041295086</v>
      </c>
      <c r="F132">
        <f t="shared" si="60"/>
        <v>1.6206101313935749E-2</v>
      </c>
      <c r="J132">
        <v>122</v>
      </c>
      <c r="K132">
        <f t="shared" si="51"/>
        <v>2.4400000000000017</v>
      </c>
      <c r="L132">
        <f t="shared" si="41"/>
        <v>-0.28255322593260601</v>
      </c>
      <c r="M132">
        <f t="shared" si="61"/>
        <v>-1.9757232650069442E-2</v>
      </c>
      <c r="Q132">
        <v>122</v>
      </c>
      <c r="R132">
        <f t="shared" si="52"/>
        <v>2.4400000000000017</v>
      </c>
      <c r="S132">
        <f t="shared" si="42"/>
        <v>-0.23681037134656968</v>
      </c>
      <c r="T132">
        <f t="shared" si="62"/>
        <v>-5.7496001153766386E-2</v>
      </c>
      <c r="X132">
        <v>122</v>
      </c>
      <c r="Y132">
        <f t="shared" si="53"/>
        <v>2.4400000000000017</v>
      </c>
      <c r="Z132">
        <f t="shared" si="43"/>
        <v>-9.5663543286721317E-2</v>
      </c>
      <c r="AA132">
        <f t="shared" si="63"/>
        <v>-8.4394520747905211E-2</v>
      </c>
      <c r="AE132">
        <v>122</v>
      </c>
      <c r="AF132">
        <f t="shared" si="54"/>
        <v>2.4400000000000017</v>
      </c>
      <c r="AG132">
        <f t="shared" si="44"/>
        <v>0.14843092069154695</v>
      </c>
      <c r="AH132">
        <f t="shared" si="64"/>
        <v>-7.7681318625974077E-2</v>
      </c>
      <c r="AL132">
        <v>122</v>
      </c>
      <c r="AM132">
        <f t="shared" si="55"/>
        <v>2.4400000000000017</v>
      </c>
      <c r="AN132">
        <f t="shared" si="45"/>
        <v>0.379278059892728</v>
      </c>
      <c r="AO132">
        <f t="shared" si="65"/>
        <v>-1.3107004744178447E-2</v>
      </c>
      <c r="AS132">
        <v>122</v>
      </c>
      <c r="AT132">
        <f t="shared" si="56"/>
        <v>2.4400000000000017</v>
      </c>
      <c r="AU132">
        <f t="shared" si="46"/>
        <v>0.20332518280485246</v>
      </c>
      <c r="AV132">
        <f t="shared" si="66"/>
        <v>7.9041485346023038E-2</v>
      </c>
      <c r="AZ132">
        <v>122</v>
      </c>
      <c r="BA132">
        <f t="shared" si="57"/>
        <v>2.4400000000000017</v>
      </c>
      <c r="BB132">
        <f t="shared" si="47"/>
        <v>-0.49038616253351464</v>
      </c>
      <c r="BC132">
        <f t="shared" si="67"/>
        <v>1.1620127363794102E-2</v>
      </c>
      <c r="BG132">
        <v>122</v>
      </c>
      <c r="BH132">
        <f t="shared" si="58"/>
        <v>2.4400000000000017</v>
      </c>
      <c r="BI132">
        <f t="shared" si="48"/>
        <v>0.60079833604787314</v>
      </c>
      <c r="BJ132">
        <f t="shared" si="68"/>
        <v>-1.0730014539184214E-2</v>
      </c>
      <c r="BN132">
        <v>122</v>
      </c>
      <c r="BO132">
        <f t="shared" si="59"/>
        <v>2.4400000000000017</v>
      </c>
      <c r="BP132">
        <f t="shared" si="49"/>
        <v>0.70583508750169854</v>
      </c>
      <c r="BQ132">
        <f t="shared" si="69"/>
        <v>5.7824197874551994E-2</v>
      </c>
    </row>
    <row r="133" spans="3:69" x14ac:dyDescent="0.25">
      <c r="C133">
        <v>123</v>
      </c>
      <c r="D133">
        <f t="shared" si="50"/>
        <v>2.4600000000000017</v>
      </c>
      <c r="E133">
        <f t="shared" si="40"/>
        <v>-0.26993980723208055</v>
      </c>
      <c r="F133">
        <f t="shared" si="60"/>
        <v>1.0807305169294137E-2</v>
      </c>
      <c r="J133">
        <v>123</v>
      </c>
      <c r="K133">
        <f t="shared" si="51"/>
        <v>2.4600000000000017</v>
      </c>
      <c r="L133">
        <f t="shared" si="41"/>
        <v>-0.27825081962990572</v>
      </c>
      <c r="M133">
        <f t="shared" si="61"/>
        <v>-2.5322249042667555E-2</v>
      </c>
      <c r="Q133">
        <v>123</v>
      </c>
      <c r="R133">
        <f t="shared" si="52"/>
        <v>2.4600000000000017</v>
      </c>
      <c r="S133">
        <f t="shared" si="42"/>
        <v>-0.22273161096115285</v>
      </c>
      <c r="T133">
        <f t="shared" si="62"/>
        <v>-6.1950633372989443E-2</v>
      </c>
      <c r="X133">
        <v>123</v>
      </c>
      <c r="Y133">
        <f t="shared" si="53"/>
        <v>2.4600000000000017</v>
      </c>
      <c r="Z133">
        <f t="shared" si="43"/>
        <v>-7.2061118566048521E-2</v>
      </c>
      <c r="AA133">
        <f t="shared" si="63"/>
        <v>-8.5835743119226177E-2</v>
      </c>
      <c r="AE133">
        <v>123</v>
      </c>
      <c r="AF133">
        <f t="shared" si="54"/>
        <v>2.4600000000000017</v>
      </c>
      <c r="AG133">
        <f t="shared" si="44"/>
        <v>0.17378130447650941</v>
      </c>
      <c r="AH133">
        <f t="shared" si="64"/>
        <v>-7.4205692536443893E-2</v>
      </c>
      <c r="AL133">
        <v>123</v>
      </c>
      <c r="AM133">
        <f t="shared" si="55"/>
        <v>2.4600000000000017</v>
      </c>
      <c r="AN133">
        <f t="shared" si="45"/>
        <v>0.3844158586426964</v>
      </c>
      <c r="AO133">
        <f t="shared" si="65"/>
        <v>-5.4186875713245182E-3</v>
      </c>
      <c r="AS133">
        <v>123</v>
      </c>
      <c r="AT133">
        <f t="shared" si="56"/>
        <v>2.4600000000000017</v>
      </c>
      <c r="AU133">
        <f t="shared" si="46"/>
        <v>0.16463517070744688</v>
      </c>
      <c r="AV133">
        <f t="shared" si="66"/>
        <v>8.233418876017197E-2</v>
      </c>
      <c r="AZ133">
        <v>123</v>
      </c>
      <c r="BA133">
        <f t="shared" si="57"/>
        <v>2.4600000000000017</v>
      </c>
      <c r="BB133">
        <f t="shared" si="47"/>
        <v>-0.49797780822852272</v>
      </c>
      <c r="BC133">
        <f t="shared" si="67"/>
        <v>1.6605711992236476E-3</v>
      </c>
      <c r="BG133">
        <v>123</v>
      </c>
      <c r="BH133">
        <f t="shared" si="58"/>
        <v>2.4600000000000017</v>
      </c>
      <c r="BI133">
        <f t="shared" si="48"/>
        <v>0.61131354851853226</v>
      </c>
      <c r="BJ133">
        <f t="shared" si="68"/>
        <v>1.4962564311864317E-3</v>
      </c>
      <c r="BN133">
        <v>123</v>
      </c>
      <c r="BO133">
        <f t="shared" si="59"/>
        <v>2.4600000000000017</v>
      </c>
      <c r="BP133">
        <f t="shared" si="49"/>
        <v>0.59256280788064208</v>
      </c>
      <c r="BQ133">
        <f t="shared" si="69"/>
        <v>6.9675454032164838E-2</v>
      </c>
    </row>
    <row r="134" spans="3:69" x14ac:dyDescent="0.25">
      <c r="C134">
        <v>124</v>
      </c>
      <c r="D134">
        <f t="shared" si="50"/>
        <v>2.4800000000000018</v>
      </c>
      <c r="E134">
        <f t="shared" si="40"/>
        <v>-0.27205799781135115</v>
      </c>
      <c r="F134">
        <f t="shared" si="60"/>
        <v>5.3661452130671144E-3</v>
      </c>
      <c r="J134">
        <v>124</v>
      </c>
      <c r="K134">
        <f t="shared" si="51"/>
        <v>2.4800000000000018</v>
      </c>
      <c r="L134">
        <f t="shared" si="41"/>
        <v>-0.27273678583053307</v>
      </c>
      <c r="M134">
        <f t="shared" si="61"/>
        <v>-3.0776984759278217E-2</v>
      </c>
      <c r="Q134">
        <v>124</v>
      </c>
      <c r="R134">
        <f t="shared" si="52"/>
        <v>2.4800000000000018</v>
      </c>
      <c r="S134">
        <f t="shared" si="42"/>
        <v>-0.20756341242085777</v>
      </c>
      <c r="T134">
        <f t="shared" si="62"/>
        <v>-6.6101901621406597E-2</v>
      </c>
      <c r="X134">
        <v>124</v>
      </c>
      <c r="Y134">
        <f t="shared" si="53"/>
        <v>2.4800000000000018</v>
      </c>
      <c r="Z134">
        <f t="shared" si="43"/>
        <v>-4.8056612482191972E-2</v>
      </c>
      <c r="AA134">
        <f t="shared" si="63"/>
        <v>-8.6796875368870013E-2</v>
      </c>
      <c r="AE134">
        <v>124</v>
      </c>
      <c r="AF134">
        <f t="shared" si="54"/>
        <v>2.4800000000000018</v>
      </c>
      <c r="AG134">
        <f t="shared" si="44"/>
        <v>0.19799959014777244</v>
      </c>
      <c r="AH134">
        <f t="shared" si="64"/>
        <v>-7.0245700733488445E-2</v>
      </c>
      <c r="AL134">
        <v>124</v>
      </c>
      <c r="AM134">
        <f t="shared" si="55"/>
        <v>2.4800000000000018</v>
      </c>
      <c r="AN134">
        <f t="shared" si="45"/>
        <v>0.38653997377584665</v>
      </c>
      <c r="AO134">
        <f t="shared" si="65"/>
        <v>2.3121119041924149E-3</v>
      </c>
      <c r="AS134">
        <v>124</v>
      </c>
      <c r="AT134">
        <f t="shared" si="56"/>
        <v>2.4800000000000018</v>
      </c>
      <c r="AU134">
        <f t="shared" si="46"/>
        <v>0.12433698393719245</v>
      </c>
      <c r="AV134">
        <f t="shared" si="66"/>
        <v>8.4820928438915824E-2</v>
      </c>
      <c r="AZ134">
        <v>124</v>
      </c>
      <c r="BA134">
        <f t="shared" si="57"/>
        <v>2.4800000000000018</v>
      </c>
      <c r="BB134">
        <f t="shared" si="47"/>
        <v>-0.49906271424674453</v>
      </c>
      <c r="BC134">
        <f t="shared" si="67"/>
        <v>-8.3206830857112425E-3</v>
      </c>
      <c r="BG134">
        <v>124</v>
      </c>
      <c r="BH134">
        <f t="shared" si="58"/>
        <v>2.4800000000000018</v>
      </c>
      <c r="BI134">
        <f t="shared" si="48"/>
        <v>0.60984721776310247</v>
      </c>
      <c r="BJ134">
        <f t="shared" si="68"/>
        <v>1.3693200786448482E-2</v>
      </c>
      <c r="BN134">
        <v>124</v>
      </c>
      <c r="BO134">
        <f t="shared" si="59"/>
        <v>2.4800000000000018</v>
      </c>
      <c r="BP134">
        <f t="shared" si="49"/>
        <v>0.45610938657117317</v>
      </c>
      <c r="BQ134">
        <f t="shared" si="69"/>
        <v>7.8797641763588305E-2</v>
      </c>
    </row>
    <row r="135" spans="3:69" x14ac:dyDescent="0.25">
      <c r="C135">
        <v>125</v>
      </c>
      <c r="D135">
        <f t="shared" si="50"/>
        <v>2.5000000000000018</v>
      </c>
      <c r="E135">
        <f t="shared" si="40"/>
        <v>-0.27310975722543646</v>
      </c>
      <c r="F135">
        <f t="shared" si="60"/>
        <v>-9.6049931441614771E-5</v>
      </c>
      <c r="J135">
        <v>125</v>
      </c>
      <c r="K135">
        <f t="shared" si="51"/>
        <v>2.5000000000000018</v>
      </c>
      <c r="L135">
        <f t="shared" si="41"/>
        <v>-0.26603530056647956</v>
      </c>
      <c r="M135">
        <f t="shared" si="61"/>
        <v>-3.6097690770607808E-2</v>
      </c>
      <c r="Q135">
        <v>125</v>
      </c>
      <c r="R135">
        <f t="shared" si="52"/>
        <v>2.5000000000000018</v>
      </c>
      <c r="S135">
        <f t="shared" si="42"/>
        <v>-0.19138023782695765</v>
      </c>
      <c r="T135">
        <f t="shared" si="62"/>
        <v>-6.9929506377945747E-2</v>
      </c>
      <c r="X135">
        <v>125</v>
      </c>
      <c r="Y135">
        <f t="shared" si="53"/>
        <v>2.5000000000000018</v>
      </c>
      <c r="Z135">
        <f t="shared" si="43"/>
        <v>-2.3783991285384973E-2</v>
      </c>
      <c r="AA135">
        <f t="shared" si="63"/>
        <v>-8.7272555194577717E-2</v>
      </c>
      <c r="AE135">
        <v>125</v>
      </c>
      <c r="AF135">
        <f t="shared" si="54"/>
        <v>2.5000000000000018</v>
      </c>
      <c r="AG135">
        <f t="shared" si="44"/>
        <v>0.22092765193164235</v>
      </c>
      <c r="AH135">
        <f t="shared" si="64"/>
        <v>-6.5827147694855592E-2</v>
      </c>
      <c r="AL135">
        <v>125</v>
      </c>
      <c r="AM135">
        <f t="shared" si="55"/>
        <v>2.5000000000000018</v>
      </c>
      <c r="AN135">
        <f t="shared" si="45"/>
        <v>0.38563362671693802</v>
      </c>
      <c r="AO135">
        <f t="shared" si="65"/>
        <v>1.0024784438531175E-2</v>
      </c>
      <c r="AS135">
        <v>125</v>
      </c>
      <c r="AT135">
        <f t="shared" si="56"/>
        <v>2.5000000000000018</v>
      </c>
      <c r="AU135">
        <f t="shared" si="46"/>
        <v>8.2824548307210977E-2</v>
      </c>
      <c r="AV135">
        <f t="shared" si="66"/>
        <v>8.6477419405060041E-2</v>
      </c>
      <c r="AZ135">
        <v>125</v>
      </c>
      <c r="BA135">
        <f t="shared" si="57"/>
        <v>2.5000000000000018</v>
      </c>
      <c r="BB135">
        <f t="shared" si="47"/>
        <v>-0.49362659735839487</v>
      </c>
      <c r="BC135">
        <f t="shared" si="67"/>
        <v>-1.8193215032879143E-2</v>
      </c>
      <c r="BG135">
        <v>125</v>
      </c>
      <c r="BH135">
        <f t="shared" si="58"/>
        <v>2.5000000000000018</v>
      </c>
      <c r="BI135">
        <f t="shared" si="48"/>
        <v>0.59642830035110761</v>
      </c>
      <c r="BJ135">
        <f t="shared" si="68"/>
        <v>2.5621766793470634E-2</v>
      </c>
      <c r="BN135">
        <v>125</v>
      </c>
      <c r="BO135">
        <f t="shared" si="59"/>
        <v>2.5000000000000018</v>
      </c>
      <c r="BP135">
        <f t="shared" si="49"/>
        <v>0.30182578401850557</v>
      </c>
      <c r="BQ135">
        <f t="shared" si="69"/>
        <v>8.4834157443958419E-2</v>
      </c>
    </row>
    <row r="136" spans="3:69" x14ac:dyDescent="0.25">
      <c r="C136">
        <v>126</v>
      </c>
      <c r="D136">
        <f t="shared" si="50"/>
        <v>2.5200000000000018</v>
      </c>
      <c r="E136">
        <f t="shared" si="40"/>
        <v>-0.27309093143890284</v>
      </c>
      <c r="F136">
        <f t="shared" si="60"/>
        <v>-5.5578685602196715E-3</v>
      </c>
      <c r="J136">
        <v>126</v>
      </c>
      <c r="K136">
        <f t="shared" si="51"/>
        <v>2.5200000000000018</v>
      </c>
      <c r="L136">
        <f t="shared" si="41"/>
        <v>-0.2581757328398846</v>
      </c>
      <c r="M136">
        <f t="shared" si="61"/>
        <v>-4.1261205427405502E-2</v>
      </c>
      <c r="Q136">
        <v>126</v>
      </c>
      <c r="R136">
        <f t="shared" si="52"/>
        <v>2.5200000000000018</v>
      </c>
      <c r="S136">
        <f t="shared" si="42"/>
        <v>-0.17426146891270722</v>
      </c>
      <c r="T136">
        <f t="shared" si="62"/>
        <v>-7.3414735756199889E-2</v>
      </c>
      <c r="X136">
        <v>126</v>
      </c>
      <c r="Y136">
        <f t="shared" si="53"/>
        <v>2.5200000000000018</v>
      </c>
      <c r="Z136">
        <f t="shared" si="43"/>
        <v>6.2131611850193072E-4</v>
      </c>
      <c r="AA136">
        <f t="shared" si="63"/>
        <v>-8.7260128872207673E-2</v>
      </c>
      <c r="AE136">
        <v>126</v>
      </c>
      <c r="AF136">
        <f t="shared" si="54"/>
        <v>2.5200000000000018</v>
      </c>
      <c r="AG136">
        <f t="shared" si="44"/>
        <v>0.24241566030882203</v>
      </c>
      <c r="AH136">
        <f t="shared" si="64"/>
        <v>-6.0978834488679148E-2</v>
      </c>
      <c r="AL136">
        <v>126</v>
      </c>
      <c r="AM136">
        <f t="shared" si="55"/>
        <v>2.5200000000000018</v>
      </c>
      <c r="AN136">
        <f t="shared" si="45"/>
        <v>0.38170397703701636</v>
      </c>
      <c r="AO136">
        <f t="shared" si="65"/>
        <v>1.7658863979271501E-2</v>
      </c>
      <c r="AS136">
        <v>126</v>
      </c>
      <c r="AT136">
        <f t="shared" si="56"/>
        <v>2.5200000000000018</v>
      </c>
      <c r="AU136">
        <f t="shared" si="46"/>
        <v>4.0503407532206076E-2</v>
      </c>
      <c r="AV136">
        <f t="shared" si="66"/>
        <v>8.728748755570416E-2</v>
      </c>
      <c r="AZ136">
        <v>126</v>
      </c>
      <c r="BA136">
        <f t="shared" si="57"/>
        <v>2.5200000000000018</v>
      </c>
      <c r="BB136">
        <f t="shared" si="47"/>
        <v>-0.48174101923623908</v>
      </c>
      <c r="BC136">
        <f t="shared" si="67"/>
        <v>-2.7828035417603925E-2</v>
      </c>
      <c r="BG136">
        <v>126</v>
      </c>
      <c r="BH136">
        <f t="shared" si="58"/>
        <v>2.5200000000000018</v>
      </c>
      <c r="BI136">
        <f t="shared" si="48"/>
        <v>0.57132171607778226</v>
      </c>
      <c r="BJ136">
        <f t="shared" si="68"/>
        <v>3.7048201115026283E-2</v>
      </c>
      <c r="BN136">
        <v>126</v>
      </c>
      <c r="BO136">
        <f t="shared" si="59"/>
        <v>2.5200000000000018</v>
      </c>
      <c r="BP136">
        <f t="shared" si="49"/>
        <v>0.13575020588103884</v>
      </c>
      <c r="BQ136">
        <f t="shared" si="69"/>
        <v>8.75491615615792E-2</v>
      </c>
    </row>
    <row r="137" spans="3:69" x14ac:dyDescent="0.25">
      <c r="C137">
        <v>127</v>
      </c>
      <c r="D137">
        <f t="shared" si="50"/>
        <v>2.5400000000000018</v>
      </c>
      <c r="E137">
        <f t="shared" si="40"/>
        <v>-0.27200159480937047</v>
      </c>
      <c r="F137">
        <f t="shared" si="60"/>
        <v>-1.099790045640708E-2</v>
      </c>
      <c r="J137">
        <v>127</v>
      </c>
      <c r="K137">
        <f t="shared" si="51"/>
        <v>2.5400000000000018</v>
      </c>
      <c r="L137">
        <f t="shared" si="41"/>
        <v>-0.24919250869034673</v>
      </c>
      <c r="M137">
        <f t="shared" si="61"/>
        <v>-4.6245055601212434E-2</v>
      </c>
      <c r="Q137">
        <v>127</v>
      </c>
      <c r="R137">
        <f t="shared" si="52"/>
        <v>2.5400000000000018</v>
      </c>
      <c r="S137">
        <f t="shared" si="42"/>
        <v>-0.15629101144131663</v>
      </c>
      <c r="T137">
        <f t="shared" si="62"/>
        <v>-7.6540555985026223E-2</v>
      </c>
      <c r="X137">
        <v>127</v>
      </c>
      <c r="Y137">
        <f t="shared" si="53"/>
        <v>2.5400000000000018</v>
      </c>
      <c r="Z137">
        <f t="shared" si="43"/>
        <v>2.5023157392142985E-2</v>
      </c>
      <c r="AA137">
        <f t="shared" si="63"/>
        <v>-8.6759665724364818E-2</v>
      </c>
      <c r="AE137">
        <v>127</v>
      </c>
      <c r="AF137">
        <f t="shared" si="54"/>
        <v>2.5400000000000018</v>
      </c>
      <c r="AG137">
        <f t="shared" si="44"/>
        <v>0.26232307020816126</v>
      </c>
      <c r="AH137">
        <f t="shared" si="64"/>
        <v>-5.5732373084515924E-2</v>
      </c>
      <c r="AL137">
        <v>127</v>
      </c>
      <c r="AM137">
        <f t="shared" si="55"/>
        <v>2.5400000000000018</v>
      </c>
      <c r="AN137">
        <f t="shared" si="45"/>
        <v>0.3747820621200037</v>
      </c>
      <c r="AO137">
        <f t="shared" si="65"/>
        <v>2.5154505221671574E-2</v>
      </c>
      <c r="AS137">
        <v>127</v>
      </c>
      <c r="AT137">
        <f t="shared" si="56"/>
        <v>2.5400000000000018</v>
      </c>
      <c r="AU137">
        <f t="shared" si="46"/>
        <v>-2.2131694300509819E-3</v>
      </c>
      <c r="AV137">
        <f t="shared" si="66"/>
        <v>8.7243224167103145E-2</v>
      </c>
      <c r="AZ137">
        <v>127</v>
      </c>
      <c r="BA137">
        <f t="shared" si="57"/>
        <v>2.5400000000000018</v>
      </c>
      <c r="BB137">
        <f t="shared" si="47"/>
        <v>-0.46356238256342358</v>
      </c>
      <c r="BC137">
        <f t="shared" si="67"/>
        <v>-3.7099283068872398E-2</v>
      </c>
      <c r="BG137">
        <v>127</v>
      </c>
      <c r="BH137">
        <f t="shared" si="58"/>
        <v>2.5400000000000018</v>
      </c>
      <c r="BI137">
        <f t="shared" si="48"/>
        <v>0.53502278411433168</v>
      </c>
      <c r="BJ137">
        <f t="shared" si="68"/>
        <v>4.7748656797312918E-2</v>
      </c>
      <c r="BN137">
        <v>127</v>
      </c>
      <c r="BO137">
        <f t="shared" si="59"/>
        <v>2.5400000000000018</v>
      </c>
      <c r="BP137">
        <f t="shared" si="49"/>
        <v>-3.5627024556601328E-2</v>
      </c>
      <c r="BQ137">
        <f t="shared" si="69"/>
        <v>8.6836621070447179E-2</v>
      </c>
    </row>
    <row r="138" spans="3:69" x14ac:dyDescent="0.25">
      <c r="C138">
        <v>128</v>
      </c>
      <c r="D138">
        <f t="shared" si="50"/>
        <v>2.5600000000000018</v>
      </c>
      <c r="E138">
        <f t="shared" si="40"/>
        <v>-0.2698460497740936</v>
      </c>
      <c r="F138">
        <f t="shared" si="60"/>
        <v>-1.6394821451888954E-2</v>
      </c>
      <c r="J138">
        <v>128</v>
      </c>
      <c r="K138">
        <f t="shared" si="51"/>
        <v>2.5600000000000018</v>
      </c>
      <c r="L138">
        <f t="shared" si="41"/>
        <v>-0.23912495256509111</v>
      </c>
      <c r="M138">
        <f t="shared" si="61"/>
        <v>-5.1027554652514254E-2</v>
      </c>
      <c r="Q138">
        <v>128</v>
      </c>
      <c r="R138">
        <f t="shared" si="52"/>
        <v>2.5600000000000018</v>
      </c>
      <c r="S138">
        <f t="shared" si="42"/>
        <v>-0.13755687991826471</v>
      </c>
      <c r="T138">
        <f t="shared" si="62"/>
        <v>-7.9291693583391512E-2</v>
      </c>
      <c r="X138">
        <v>128</v>
      </c>
      <c r="Y138">
        <f t="shared" si="53"/>
        <v>2.5600000000000018</v>
      </c>
      <c r="Z138">
        <f t="shared" si="43"/>
        <v>4.9285399092724128E-2</v>
      </c>
      <c r="AA138">
        <f t="shared" si="63"/>
        <v>-8.5773957742510329E-2</v>
      </c>
      <c r="AE138">
        <v>128</v>
      </c>
      <c r="AF138">
        <f t="shared" si="54"/>
        <v>2.5600000000000018</v>
      </c>
      <c r="AG138">
        <f t="shared" si="44"/>
        <v>0.28051955532516598</v>
      </c>
      <c r="AH138">
        <f t="shared" si="64"/>
        <v>-5.0121981978012604E-2</v>
      </c>
      <c r="AL138">
        <v>128</v>
      </c>
      <c r="AM138">
        <f t="shared" si="55"/>
        <v>2.5600000000000018</v>
      </c>
      <c r="AN138">
        <f t="shared" si="45"/>
        <v>0.36492253591764595</v>
      </c>
      <c r="AO138">
        <f t="shared" si="65"/>
        <v>3.2452955940024494E-2</v>
      </c>
      <c r="AS138">
        <v>128</v>
      </c>
      <c r="AT138">
        <f t="shared" si="56"/>
        <v>2.5600000000000018</v>
      </c>
      <c r="AU138">
        <f t="shared" si="46"/>
        <v>-4.4908139863226205E-2</v>
      </c>
      <c r="AV138">
        <f t="shared" si="66"/>
        <v>8.6345061369838619E-2</v>
      </c>
      <c r="AZ138">
        <v>128</v>
      </c>
      <c r="BA138">
        <f t="shared" si="57"/>
        <v>2.5600000000000018</v>
      </c>
      <c r="BB138">
        <f t="shared" si="47"/>
        <v>-0.43932974397732649</v>
      </c>
      <c r="BC138">
        <f t="shared" si="67"/>
        <v>-4.5885877948418925E-2</v>
      </c>
      <c r="BG138">
        <v>128</v>
      </c>
      <c r="BH138">
        <f t="shared" si="58"/>
        <v>2.5600000000000018</v>
      </c>
      <c r="BI138">
        <f t="shared" si="48"/>
        <v>0.48824687951291257</v>
      </c>
      <c r="BJ138">
        <f t="shared" si="68"/>
        <v>5.7513594387571171E-2</v>
      </c>
      <c r="BN138">
        <v>128</v>
      </c>
      <c r="BO138">
        <f t="shared" si="59"/>
        <v>2.5600000000000018</v>
      </c>
      <c r="BP138">
        <f t="shared" si="49"/>
        <v>-0.20561298111584353</v>
      </c>
      <c r="BQ138">
        <f t="shared" si="69"/>
        <v>8.2724361448130307E-2</v>
      </c>
    </row>
    <row r="139" spans="3:69" x14ac:dyDescent="0.25">
      <c r="C139">
        <v>129</v>
      </c>
      <c r="D139">
        <f t="shared" si="50"/>
        <v>2.5800000000000018</v>
      </c>
      <c r="E139">
        <f t="shared" si="40"/>
        <v>-0.26663280872197254</v>
      </c>
      <c r="F139">
        <f t="shared" si="60"/>
        <v>-2.1727477626328404E-2</v>
      </c>
      <c r="J139">
        <v>129</v>
      </c>
      <c r="K139">
        <f t="shared" si="51"/>
        <v>2.5800000000000018</v>
      </c>
      <c r="L139">
        <f t="shared" si="41"/>
        <v>-0.22801710702786696</v>
      </c>
      <c r="M139">
        <f t="shared" si="61"/>
        <v>-5.5587896793071592E-2</v>
      </c>
      <c r="Q139">
        <v>129</v>
      </c>
      <c r="R139">
        <f t="shared" si="52"/>
        <v>2.5800000000000018</v>
      </c>
      <c r="S139">
        <f t="shared" si="42"/>
        <v>-0.11815076484869251</v>
      </c>
      <c r="T139">
        <f t="shared" si="62"/>
        <v>-8.1654708880365356E-2</v>
      </c>
      <c r="X139">
        <v>129</v>
      </c>
      <c r="Y139">
        <f t="shared" si="53"/>
        <v>2.5800000000000018</v>
      </c>
      <c r="Z139">
        <f t="shared" si="43"/>
        <v>7.3272668917077233E-2</v>
      </c>
      <c r="AA139">
        <f t="shared" si="63"/>
        <v>-8.4308504364168785E-2</v>
      </c>
      <c r="AE139">
        <v>129</v>
      </c>
      <c r="AF139">
        <f t="shared" si="54"/>
        <v>2.5800000000000018</v>
      </c>
      <c r="AG139">
        <f t="shared" si="44"/>
        <v>0.29688588147924189</v>
      </c>
      <c r="AH139">
        <f t="shared" si="64"/>
        <v>-4.4184264348427767E-2</v>
      </c>
      <c r="AL139">
        <v>129</v>
      </c>
      <c r="AM139">
        <f t="shared" si="55"/>
        <v>2.5800000000000018</v>
      </c>
      <c r="AN139">
        <f t="shared" si="45"/>
        <v>0.35220321011719546</v>
      </c>
      <c r="AO139">
        <f t="shared" si="65"/>
        <v>3.9497020142368403E-2</v>
      </c>
      <c r="AS139">
        <v>129</v>
      </c>
      <c r="AT139">
        <f t="shared" si="56"/>
        <v>2.5800000000000018</v>
      </c>
      <c r="AU139">
        <f t="shared" si="46"/>
        <v>-8.7164667185003153E-2</v>
      </c>
      <c r="AV139">
        <f t="shared" si="66"/>
        <v>8.4601768026138557E-2</v>
      </c>
      <c r="AZ139">
        <v>129</v>
      </c>
      <c r="BA139">
        <f t="shared" si="57"/>
        <v>2.5800000000000018</v>
      </c>
      <c r="BB139">
        <f t="shared" si="47"/>
        <v>-0.40936148939712874</v>
      </c>
      <c r="BC139">
        <f t="shared" si="67"/>
        <v>-5.4073107736361502E-2</v>
      </c>
      <c r="BG139">
        <v>129</v>
      </c>
      <c r="BH139">
        <f t="shared" si="58"/>
        <v>2.5800000000000018</v>
      </c>
      <c r="BI139">
        <f t="shared" si="48"/>
        <v>0.43191462510115708</v>
      </c>
      <c r="BJ139">
        <f t="shared" si="68"/>
        <v>6.6151886889594308E-2</v>
      </c>
      <c r="BN139">
        <v>129</v>
      </c>
      <c r="BO139">
        <f t="shared" si="59"/>
        <v>2.5800000000000018</v>
      </c>
      <c r="BP139">
        <f t="shared" si="49"/>
        <v>-0.36756786379037043</v>
      </c>
      <c r="BQ139">
        <f t="shared" si="69"/>
        <v>7.5373004172322899E-2</v>
      </c>
    </row>
    <row r="140" spans="3:69" x14ac:dyDescent="0.25">
      <c r="C140">
        <v>130</v>
      </c>
      <c r="D140">
        <f t="shared" si="50"/>
        <v>2.6000000000000019</v>
      </c>
      <c r="E140">
        <f t="shared" ref="E140:E147" si="70">E139-($C$3/$C$4)*SIN(F139)*$C$6</f>
        <v>-0.26237455816715027</v>
      </c>
      <c r="F140">
        <f t="shared" si="60"/>
        <v>-2.697496878967141E-2</v>
      </c>
      <c r="J140">
        <v>130</v>
      </c>
      <c r="K140">
        <f t="shared" si="51"/>
        <v>2.6000000000000019</v>
      </c>
      <c r="L140">
        <f t="shared" ref="L140:L147" si="71">L139-($C$3/0.9)*SIN(M139)*$C$6</f>
        <v>-0.21591753195000279</v>
      </c>
      <c r="M140">
        <f t="shared" si="61"/>
        <v>-5.9906247432071652E-2</v>
      </c>
      <c r="Q140">
        <v>130</v>
      </c>
      <c r="R140">
        <f t="shared" si="52"/>
        <v>2.6000000000000019</v>
      </c>
      <c r="S140">
        <f t="shared" ref="S140:S147" si="72">S139-($C$3/0.8)*SIN(T139)*$C$6</f>
        <v>-9.8167584739371844E-2</v>
      </c>
      <c r="T140">
        <f t="shared" si="62"/>
        <v>-8.3618060575152794E-2</v>
      </c>
      <c r="X140">
        <v>130</v>
      </c>
      <c r="Y140">
        <f t="shared" si="53"/>
        <v>2.6000000000000019</v>
      </c>
      <c r="Z140">
        <f t="shared" ref="Z140:Z147" si="73">Z139-($C$3/0.7)*SIN(AA139)*$C$6</f>
        <v>9.6851094682578492E-2</v>
      </c>
      <c r="AA140">
        <f t="shared" si="63"/>
        <v>-8.2371482470517218E-2</v>
      </c>
      <c r="AE140">
        <v>130</v>
      </c>
      <c r="AF140">
        <f t="shared" si="54"/>
        <v>2.6000000000000019</v>
      </c>
      <c r="AG140">
        <f t="shared" ref="AG140:AG147" si="74">AG139-($C$3/0.6)*SIN(AH139)*$C$6</f>
        <v>0.31131471198470695</v>
      </c>
      <c r="AH140">
        <f t="shared" si="64"/>
        <v>-3.7957970108733627E-2</v>
      </c>
      <c r="AL140">
        <v>130</v>
      </c>
      <c r="AM140">
        <f t="shared" si="55"/>
        <v>2.6000000000000019</v>
      </c>
      <c r="AN140">
        <f t="shared" ref="AN140:AN147" si="75">AN139-($C$3/0.5)*SIN(AO139)*$C$6</f>
        <v>0.33672440348136912</v>
      </c>
      <c r="AO140">
        <f t="shared" si="65"/>
        <v>4.6231508211995787E-2</v>
      </c>
      <c r="AS140">
        <v>130</v>
      </c>
      <c r="AT140">
        <f t="shared" si="56"/>
        <v>2.6000000000000019</v>
      </c>
      <c r="AU140">
        <f t="shared" ref="AU140:AU147" si="76">AU139-($C$3/0.4)*SIN(AV139)*$C$6</f>
        <v>-0.12857009929355379</v>
      </c>
      <c r="AV140">
        <f t="shared" si="66"/>
        <v>8.2030366040267477E-2</v>
      </c>
      <c r="AZ140">
        <v>130</v>
      </c>
      <c r="BA140">
        <f t="shared" si="57"/>
        <v>2.6000000000000019</v>
      </c>
      <c r="BB140">
        <f t="shared" ref="BB140:BB147" si="77">BB139-($C$3/0.3)*SIN(BC139)*$C$6</f>
        <v>-0.37405093897317682</v>
      </c>
      <c r="BC140">
        <f t="shared" si="67"/>
        <v>-6.1554126515825036E-2</v>
      </c>
      <c r="BG140">
        <v>130</v>
      </c>
      <c r="BH140">
        <f t="shared" si="58"/>
        <v>2.6000000000000019</v>
      </c>
      <c r="BI140">
        <f t="shared" ref="BI140:BI147" si="78">BI139-($C$3/0.2)*SIN(BJ139)*$C$6</f>
        <v>0.36713304822492138</v>
      </c>
      <c r="BJ140">
        <f t="shared" si="68"/>
        <v>7.3494547854092734E-2</v>
      </c>
      <c r="BN140">
        <v>130</v>
      </c>
      <c r="BO140">
        <f t="shared" si="59"/>
        <v>2.6000000000000019</v>
      </c>
      <c r="BP140">
        <f t="shared" ref="BP140:BP147" si="79">BP139-($C$3/0.1)*SIN(BQ139)*$C$6</f>
        <v>-0.51515911276732351</v>
      </c>
      <c r="BQ140">
        <f t="shared" si="69"/>
        <v>6.5069821916976425E-2</v>
      </c>
    </row>
    <row r="141" spans="3:69" x14ac:dyDescent="0.25">
      <c r="C141">
        <v>131</v>
      </c>
      <c r="D141">
        <f t="shared" ref="D141:D147" si="80">D140+$C$6</f>
        <v>2.6200000000000019</v>
      </c>
      <c r="E141">
        <f t="shared" si="70"/>
        <v>-0.25708810545242461</v>
      </c>
      <c r="F141">
        <f t="shared" si="60"/>
        <v>-3.21167308987199E-2</v>
      </c>
      <c r="J141">
        <v>131</v>
      </c>
      <c r="K141">
        <f t="shared" ref="K141:K147" si="81">K140+$C$6</f>
        <v>2.6200000000000019</v>
      </c>
      <c r="L141">
        <f t="shared" si="71"/>
        <v>-0.20287908441553953</v>
      </c>
      <c r="M141">
        <f t="shared" si="61"/>
        <v>-6.396382912038244E-2</v>
      </c>
      <c r="Q141">
        <v>131</v>
      </c>
      <c r="R141">
        <f t="shared" ref="R141:R147" si="82">R140+$C$6</f>
        <v>2.6200000000000019</v>
      </c>
      <c r="S141">
        <f t="shared" si="72"/>
        <v>-7.7705024999361355E-2</v>
      </c>
      <c r="T141">
        <f t="shared" si="62"/>
        <v>-8.5172161075140015E-2</v>
      </c>
      <c r="X141">
        <v>131</v>
      </c>
      <c r="Y141">
        <f t="shared" ref="Y141:Y147" si="83">Y140+$C$6</f>
        <v>2.6200000000000019</v>
      </c>
      <c r="Z141">
        <f t="shared" si="73"/>
        <v>0.11988903682919311</v>
      </c>
      <c r="AA141">
        <f t="shared" si="63"/>
        <v>-7.9973701733933353E-2</v>
      </c>
      <c r="AE141">
        <v>131</v>
      </c>
      <c r="AF141">
        <f t="shared" ref="AF141:AF147" si="84">AF140+$C$6</f>
        <v>2.6200000000000019</v>
      </c>
      <c r="AG141">
        <f t="shared" si="74"/>
        <v>0.32371133819443237</v>
      </c>
      <c r="AH141">
        <f t="shared" si="64"/>
        <v>-3.148374334484498E-2</v>
      </c>
      <c r="AL141">
        <v>131</v>
      </c>
      <c r="AM141">
        <f t="shared" ref="AM141:AM147" si="85">AM140+$C$6</f>
        <v>2.6200000000000019</v>
      </c>
      <c r="AN141">
        <f t="shared" si="75"/>
        <v>0.31860810735654338</v>
      </c>
      <c r="AO141">
        <f t="shared" si="65"/>
        <v>5.2603670359126657E-2</v>
      </c>
      <c r="AS141">
        <v>131</v>
      </c>
      <c r="AT141">
        <f t="shared" ref="AT141:AT147" si="86">AT140+$C$6</f>
        <v>2.6200000000000019</v>
      </c>
      <c r="AU141">
        <f t="shared" si="76"/>
        <v>-0.16871991538784861</v>
      </c>
      <c r="AV141">
        <f t="shared" si="66"/>
        <v>7.8655967732510504E-2</v>
      </c>
      <c r="AZ141">
        <v>131</v>
      </c>
      <c r="BA141">
        <f t="shared" ref="BA141:BA147" si="87">BA140+$C$6</f>
        <v>2.6200000000000019</v>
      </c>
      <c r="BB141">
        <f t="shared" si="77"/>
        <v>-0.33386096690713918</v>
      </c>
      <c r="BC141">
        <f t="shared" si="67"/>
        <v>-6.8231345853967826E-2</v>
      </c>
      <c r="BG141">
        <v>131</v>
      </c>
      <c r="BH141">
        <f t="shared" ref="BH141:BH147" si="88">BH140+$C$6</f>
        <v>2.6200000000000019</v>
      </c>
      <c r="BI141">
        <f t="shared" si="78"/>
        <v>0.29517321339871111</v>
      </c>
      <c r="BJ141">
        <f t="shared" si="68"/>
        <v>7.9398012122066958E-2</v>
      </c>
      <c r="BN141">
        <v>131</v>
      </c>
      <c r="BO141">
        <f t="shared" ref="BO141:BO147" si="89">BO140+$C$6</f>
        <v>2.6200000000000019</v>
      </c>
      <c r="BP141">
        <f t="shared" si="79"/>
        <v>-0.64260598253445989</v>
      </c>
      <c r="BQ141">
        <f t="shared" si="69"/>
        <v>5.2217702266287226E-2</v>
      </c>
    </row>
    <row r="142" spans="3:69" x14ac:dyDescent="0.25">
      <c r="C142">
        <v>132</v>
      </c>
      <c r="D142">
        <f t="shared" si="80"/>
        <v>2.6400000000000019</v>
      </c>
      <c r="E142">
        <f t="shared" si="70"/>
        <v>-0.25079430831876026</v>
      </c>
      <c r="F142">
        <f t="shared" si="60"/>
        <v>-3.7132617065095103E-2</v>
      </c>
      <c r="J142">
        <v>132</v>
      </c>
      <c r="K142">
        <f t="shared" si="81"/>
        <v>2.6400000000000019</v>
      </c>
      <c r="L142">
        <f t="shared" si="71"/>
        <v>-0.18895868064147056</v>
      </c>
      <c r="M142">
        <f t="shared" si="61"/>
        <v>-6.7743002733211849E-2</v>
      </c>
      <c r="Q142">
        <v>132</v>
      </c>
      <c r="R142">
        <f t="shared" si="82"/>
        <v>2.6400000000000019</v>
      </c>
      <c r="S142">
        <f t="shared" si="72"/>
        <v>-5.6863065839409088E-2</v>
      </c>
      <c r="T142">
        <f t="shared" si="62"/>
        <v>-8.6309422391928195E-2</v>
      </c>
      <c r="X142">
        <v>132</v>
      </c>
      <c r="Y142">
        <f t="shared" si="83"/>
        <v>2.6400000000000019</v>
      </c>
      <c r="Z142">
        <f t="shared" si="73"/>
        <v>0.14225781116900801</v>
      </c>
      <c r="AA142">
        <f t="shared" si="63"/>
        <v>-7.712854551055319E-2</v>
      </c>
      <c r="AE142">
        <v>132</v>
      </c>
      <c r="AF142">
        <f t="shared" si="84"/>
        <v>2.6400000000000019</v>
      </c>
      <c r="AG142">
        <f t="shared" si="74"/>
        <v>0.3339943286958541</v>
      </c>
      <c r="AH142">
        <f t="shared" si="64"/>
        <v>-2.4803856770927897E-2</v>
      </c>
      <c r="AL142">
        <v>132</v>
      </c>
      <c r="AM142">
        <f t="shared" si="85"/>
        <v>2.6400000000000019</v>
      </c>
      <c r="AN142">
        <f t="shared" si="75"/>
        <v>0.29799697731355179</v>
      </c>
      <c r="AO142">
        <f t="shared" si="65"/>
        <v>5.856360990539769E-2</v>
      </c>
      <c r="AS142">
        <v>132</v>
      </c>
      <c r="AT142">
        <f t="shared" si="86"/>
        <v>2.6400000000000019</v>
      </c>
      <c r="AU142">
        <f t="shared" si="76"/>
        <v>-0.2072216107700566</v>
      </c>
      <c r="AV142">
        <f t="shared" si="66"/>
        <v>7.4511535517109373E-2</v>
      </c>
      <c r="AZ142">
        <v>132</v>
      </c>
      <c r="BA142">
        <f t="shared" si="87"/>
        <v>2.6400000000000019</v>
      </c>
      <c r="BB142">
        <f t="shared" si="77"/>
        <v>-0.28931773502279662</v>
      </c>
      <c r="BC142">
        <f t="shared" si="67"/>
        <v>-7.4017700554423763E-2</v>
      </c>
      <c r="BG142">
        <v>132</v>
      </c>
      <c r="BH142">
        <f t="shared" si="88"/>
        <v>2.6400000000000019</v>
      </c>
      <c r="BI142">
        <f t="shared" si="78"/>
        <v>0.21744488875693962</v>
      </c>
      <c r="BJ142">
        <f t="shared" si="68"/>
        <v>8.3746909897205749E-2</v>
      </c>
      <c r="BN142">
        <v>132</v>
      </c>
      <c r="BO142">
        <f t="shared" si="89"/>
        <v>2.6400000000000019</v>
      </c>
      <c r="BP142">
        <f t="shared" si="79"/>
        <v>-0.7449061740582178</v>
      </c>
      <c r="BQ142">
        <f t="shared" si="69"/>
        <v>3.7319578785122869E-2</v>
      </c>
    </row>
    <row r="143" spans="3:69" x14ac:dyDescent="0.25">
      <c r="C143">
        <v>133</v>
      </c>
      <c r="D143">
        <f t="shared" si="80"/>
        <v>2.6600000000000019</v>
      </c>
      <c r="E143">
        <f t="shared" si="70"/>
        <v>-0.24351798777938427</v>
      </c>
      <c r="F143">
        <f t="shared" si="60"/>
        <v>-4.200297682068279E-2</v>
      </c>
      <c r="J143">
        <v>133</v>
      </c>
      <c r="K143">
        <f t="shared" si="81"/>
        <v>2.6600000000000019</v>
      </c>
      <c r="L143">
        <f t="shared" si="71"/>
        <v>-0.17421704126415838</v>
      </c>
      <c r="M143">
        <f t="shared" si="61"/>
        <v>-7.1227343558495013E-2</v>
      </c>
      <c r="Q143">
        <v>133</v>
      </c>
      <c r="R143">
        <f t="shared" si="82"/>
        <v>2.6600000000000019</v>
      </c>
      <c r="S143">
        <f t="shared" si="72"/>
        <v>-3.5743501212840617E-2</v>
      </c>
      <c r="T143">
        <f t="shared" si="62"/>
        <v>-8.7024292416185006E-2</v>
      </c>
      <c r="X143">
        <v>133</v>
      </c>
      <c r="Y143">
        <f t="shared" si="83"/>
        <v>2.6600000000000019</v>
      </c>
      <c r="Z143">
        <f t="shared" si="73"/>
        <v>0.16383239852773876</v>
      </c>
      <c r="AA143">
        <f t="shared" si="63"/>
        <v>-7.3851897539998421E-2</v>
      </c>
      <c r="AE143">
        <v>133</v>
      </c>
      <c r="AF143">
        <f t="shared" si="84"/>
        <v>2.6600000000000019</v>
      </c>
      <c r="AG143">
        <f t="shared" si="74"/>
        <v>0.34209609110507411</v>
      </c>
      <c r="AH143">
        <f t="shared" si="64"/>
        <v>-1.7961934948826416E-2</v>
      </c>
      <c r="AL143">
        <v>133</v>
      </c>
      <c r="AM143">
        <f t="shared" si="85"/>
        <v>2.6600000000000019</v>
      </c>
      <c r="AN143">
        <f t="shared" si="75"/>
        <v>0.27505316253345552</v>
      </c>
      <c r="AO143">
        <f t="shared" si="65"/>
        <v>6.4064673156066801E-2</v>
      </c>
      <c r="AS143">
        <v>133</v>
      </c>
      <c r="AT143">
        <f t="shared" si="86"/>
        <v>2.6600000000000019</v>
      </c>
      <c r="AU143">
        <f t="shared" si="76"/>
        <v>-0.24369848821608278</v>
      </c>
      <c r="AV143">
        <f t="shared" si="66"/>
        <v>6.963756575278772E-2</v>
      </c>
      <c r="AZ143">
        <v>133</v>
      </c>
      <c r="BA143">
        <f t="shared" si="87"/>
        <v>2.6600000000000019</v>
      </c>
      <c r="BB143">
        <f t="shared" si="77"/>
        <v>-0.24100364796167914</v>
      </c>
      <c r="BC143">
        <f t="shared" si="67"/>
        <v>-7.8837773513657339E-2</v>
      </c>
      <c r="BG143">
        <v>133</v>
      </c>
      <c r="BH143">
        <f t="shared" si="88"/>
        <v>2.6600000000000019</v>
      </c>
      <c r="BI143">
        <f t="shared" si="78"/>
        <v>0.13546881933074914</v>
      </c>
      <c r="BJ143">
        <f t="shared" si="68"/>
        <v>8.6456286283820738E-2</v>
      </c>
      <c r="BN143">
        <v>133</v>
      </c>
      <c r="BO143">
        <f t="shared" si="89"/>
        <v>2.6600000000000019</v>
      </c>
      <c r="BP143">
        <f t="shared" si="79"/>
        <v>-0.81803557054552933</v>
      </c>
      <c r="BQ143">
        <f t="shared" si="69"/>
        <v>2.0958867374212282E-2</v>
      </c>
    </row>
    <row r="144" spans="3:69" x14ac:dyDescent="0.25">
      <c r="C144">
        <v>134</v>
      </c>
      <c r="D144">
        <f t="shared" si="80"/>
        <v>2.6800000000000019</v>
      </c>
      <c r="E144">
        <f t="shared" si="70"/>
        <v>-0.23528782483164684</v>
      </c>
      <c r="F144">
        <f t="shared" si="60"/>
        <v>-4.6708733317315725E-2</v>
      </c>
      <c r="J144">
        <v>134</v>
      </c>
      <c r="K144">
        <f t="shared" si="81"/>
        <v>2.6800000000000019</v>
      </c>
      <c r="L144">
        <f t="shared" si="71"/>
        <v>-0.15871842137488884</v>
      </c>
      <c r="M144">
        <f t="shared" si="61"/>
        <v>-7.4401711985992797E-2</v>
      </c>
      <c r="Q144">
        <v>134</v>
      </c>
      <c r="R144">
        <f t="shared" si="82"/>
        <v>2.6800000000000019</v>
      </c>
      <c r="S144">
        <f t="shared" si="72"/>
        <v>-1.4449450785182644E-2</v>
      </c>
      <c r="T144">
        <f t="shared" si="62"/>
        <v>-8.7313281431888656E-2</v>
      </c>
      <c r="X144">
        <v>134</v>
      </c>
      <c r="Y144">
        <f t="shared" si="83"/>
        <v>2.6800000000000019</v>
      </c>
      <c r="Z144">
        <f t="shared" si="73"/>
        <v>0.18449213782519758</v>
      </c>
      <c r="AA144">
        <f t="shared" si="63"/>
        <v>-7.0162054783494465E-2</v>
      </c>
      <c r="AE144">
        <v>134</v>
      </c>
      <c r="AF144">
        <f t="shared" si="84"/>
        <v>2.6800000000000019</v>
      </c>
      <c r="AG144">
        <f t="shared" si="74"/>
        <v>0.34796334101692594</v>
      </c>
      <c r="AH144">
        <f t="shared" si="64"/>
        <v>-1.1002668128487898E-2</v>
      </c>
      <c r="AL144">
        <v>134</v>
      </c>
      <c r="AM144">
        <f t="shared" si="85"/>
        <v>2.6800000000000019</v>
      </c>
      <c r="AN144">
        <f t="shared" si="75"/>
        <v>0.24995698584576931</v>
      </c>
      <c r="AO144">
        <f t="shared" si="65"/>
        <v>6.9063812872982189E-2</v>
      </c>
      <c r="AS144">
        <v>134</v>
      </c>
      <c r="AT144">
        <f t="shared" si="86"/>
        <v>2.6800000000000019</v>
      </c>
      <c r="AU144">
        <f t="shared" si="76"/>
        <v>-0.27779332330793405</v>
      </c>
      <c r="AV144">
        <f t="shared" si="66"/>
        <v>6.4081699286629046E-2</v>
      </c>
      <c r="AZ144">
        <v>134</v>
      </c>
      <c r="BA144">
        <f t="shared" si="87"/>
        <v>2.6800000000000019</v>
      </c>
      <c r="BB144">
        <f t="shared" si="77"/>
        <v>-0.18954964243244449</v>
      </c>
      <c r="BC144">
        <f t="shared" si="67"/>
        <v>-8.2628766362306233E-2</v>
      </c>
      <c r="BG144">
        <v>134</v>
      </c>
      <c r="BH144">
        <f t="shared" si="88"/>
        <v>2.6800000000000019</v>
      </c>
      <c r="BI144">
        <f t="shared" si="78"/>
        <v>5.0847170866733127E-2</v>
      </c>
      <c r="BJ144">
        <f t="shared" si="68"/>
        <v>8.7473229701155397E-2</v>
      </c>
      <c r="BN144">
        <v>134</v>
      </c>
      <c r="BO144">
        <f t="shared" si="89"/>
        <v>2.6800000000000019</v>
      </c>
      <c r="BP144">
        <f t="shared" si="79"/>
        <v>-0.85911194314694272</v>
      </c>
      <c r="BQ144">
        <f t="shared" si="69"/>
        <v>3.776628511273427E-3</v>
      </c>
    </row>
    <row r="145" spans="3:69" x14ac:dyDescent="0.25">
      <c r="C145">
        <v>135</v>
      </c>
      <c r="D145">
        <f t="shared" si="80"/>
        <v>2.700000000000002</v>
      </c>
      <c r="E145">
        <f t="shared" si="70"/>
        <v>-0.22613624162562723</v>
      </c>
      <c r="F145">
        <f t="shared" si="60"/>
        <v>-5.1231458149828268E-2</v>
      </c>
      <c r="J145">
        <v>135</v>
      </c>
      <c r="K145">
        <f t="shared" si="81"/>
        <v>2.700000000000002</v>
      </c>
      <c r="L145">
        <f t="shared" si="71"/>
        <v>-0.14253032670274188</v>
      </c>
      <c r="M145">
        <f t="shared" si="61"/>
        <v>-7.725231852004763E-2</v>
      </c>
      <c r="Q145">
        <v>135</v>
      </c>
      <c r="R145">
        <f t="shared" si="82"/>
        <v>2.700000000000002</v>
      </c>
      <c r="S145">
        <f t="shared" si="72"/>
        <v>6.9151331293196318E-3</v>
      </c>
      <c r="T145">
        <f t="shared" si="62"/>
        <v>-8.7174978769302261E-2</v>
      </c>
      <c r="X145">
        <v>135</v>
      </c>
      <c r="Y145">
        <f t="shared" si="83"/>
        <v>2.700000000000002</v>
      </c>
      <c r="Z145">
        <f t="shared" si="73"/>
        <v>0.2041213990375374</v>
      </c>
      <c r="AA145">
        <f t="shared" si="63"/>
        <v>-6.6079626802743721E-2</v>
      </c>
      <c r="AE145">
        <v>135</v>
      </c>
      <c r="AF145">
        <f t="shared" si="84"/>
        <v>2.700000000000002</v>
      </c>
      <c r="AG145">
        <f t="shared" si="74"/>
        <v>0.35155747342103816</v>
      </c>
      <c r="AH145">
        <f t="shared" si="64"/>
        <v>-3.971518660067134E-3</v>
      </c>
      <c r="AL145">
        <v>135</v>
      </c>
      <c r="AM145">
        <f t="shared" si="85"/>
        <v>2.700000000000002</v>
      </c>
      <c r="AN145">
        <f t="shared" si="75"/>
        <v>0.22290548825775805</v>
      </c>
      <c r="AO145">
        <f t="shared" si="65"/>
        <v>7.3521922638137352E-2</v>
      </c>
      <c r="AS145">
        <v>135</v>
      </c>
      <c r="AT145">
        <f t="shared" si="86"/>
        <v>2.700000000000002</v>
      </c>
      <c r="AU145">
        <f t="shared" si="76"/>
        <v>-0.30917186985221329</v>
      </c>
      <c r="AV145">
        <f t="shared" si="66"/>
        <v>5.789826188958478E-2</v>
      </c>
      <c r="AZ145">
        <v>135</v>
      </c>
      <c r="BA145">
        <f t="shared" si="87"/>
        <v>2.700000000000002</v>
      </c>
      <c r="BB145">
        <f t="shared" si="77"/>
        <v>-0.13562692366408705</v>
      </c>
      <c r="BC145">
        <f t="shared" si="67"/>
        <v>-8.5341304835587981E-2</v>
      </c>
      <c r="BG145">
        <v>135</v>
      </c>
      <c r="BH145">
        <f t="shared" si="88"/>
        <v>2.700000000000002</v>
      </c>
      <c r="BI145">
        <f t="shared" si="78"/>
        <v>-3.4767315883115504E-2</v>
      </c>
      <c r="BJ145">
        <f t="shared" si="68"/>
        <v>8.6777883383493085E-2</v>
      </c>
      <c r="BN145">
        <v>135</v>
      </c>
      <c r="BO145">
        <f t="shared" si="89"/>
        <v>2.700000000000002</v>
      </c>
      <c r="BP145">
        <f t="shared" si="79"/>
        <v>-0.86651411743290252</v>
      </c>
      <c r="BQ145">
        <f t="shared" si="69"/>
        <v>-1.3553653837384622E-2</v>
      </c>
    </row>
    <row r="146" spans="3:69" x14ac:dyDescent="0.25">
      <c r="C146">
        <v>136</v>
      </c>
      <c r="D146">
        <f t="shared" si="80"/>
        <v>2.720000000000002</v>
      </c>
      <c r="E146">
        <f t="shared" si="70"/>
        <v>-0.21609926778423297</v>
      </c>
      <c r="F146">
        <f t="shared" si="60"/>
        <v>-5.5553443505512931E-2</v>
      </c>
      <c r="J146">
        <v>136</v>
      </c>
      <c r="K146">
        <f t="shared" si="81"/>
        <v>2.720000000000002</v>
      </c>
      <c r="L146">
        <f t="shared" si="71"/>
        <v>-0.12572321734345815</v>
      </c>
      <c r="M146">
        <f t="shared" si="61"/>
        <v>-7.9766782866916797E-2</v>
      </c>
      <c r="Q146">
        <v>136</v>
      </c>
      <c r="R146">
        <f t="shared" si="82"/>
        <v>2.720000000000002</v>
      </c>
      <c r="S146">
        <f t="shared" si="72"/>
        <v>2.8245961765000792E-2</v>
      </c>
      <c r="T146">
        <f t="shared" si="62"/>
        <v>-8.6610059534002248E-2</v>
      </c>
      <c r="X146">
        <v>136</v>
      </c>
      <c r="Y146">
        <f t="shared" si="83"/>
        <v>2.720000000000002</v>
      </c>
      <c r="Z146">
        <f t="shared" si="73"/>
        <v>0.22261023238356059</v>
      </c>
      <c r="AA146">
        <f t="shared" si="63"/>
        <v>-6.1627422155072512E-2</v>
      </c>
      <c r="AE146">
        <v>136</v>
      </c>
      <c r="AF146">
        <f t="shared" si="84"/>
        <v>2.720000000000002</v>
      </c>
      <c r="AG146">
        <f t="shared" si="74"/>
        <v>0.35285483277278751</v>
      </c>
      <c r="AH146">
        <f t="shared" si="64"/>
        <v>3.0855779953886161E-3</v>
      </c>
      <c r="AL146">
        <v>136</v>
      </c>
      <c r="AM146">
        <f t="shared" si="85"/>
        <v>2.720000000000002</v>
      </c>
      <c r="AN146">
        <f t="shared" si="75"/>
        <v>0.19411085239091574</v>
      </c>
      <c r="AO146">
        <f t="shared" si="65"/>
        <v>7.7404139685955664E-2</v>
      </c>
      <c r="AS146">
        <v>136</v>
      </c>
      <c r="AT146">
        <f t="shared" si="86"/>
        <v>2.720000000000002</v>
      </c>
      <c r="AU146">
        <f t="shared" si="76"/>
        <v>-0.33752617039145005</v>
      </c>
      <c r="AV146">
        <f t="shared" si="66"/>
        <v>5.1147738481755779E-2</v>
      </c>
      <c r="AZ146">
        <v>136</v>
      </c>
      <c r="BA146">
        <f t="shared" si="87"/>
        <v>2.720000000000002</v>
      </c>
      <c r="BB146">
        <f t="shared" si="77"/>
        <v>-7.993826002693509E-2</v>
      </c>
      <c r="BC146">
        <f t="shared" si="67"/>
        <v>-8.6940070036126679E-2</v>
      </c>
      <c r="BG146">
        <v>136</v>
      </c>
      <c r="BH146">
        <f t="shared" si="88"/>
        <v>2.720000000000002</v>
      </c>
      <c r="BI146">
        <f t="shared" si="78"/>
        <v>-0.11970294797608472</v>
      </c>
      <c r="BJ146">
        <f t="shared" si="68"/>
        <v>8.4383824423971396E-2</v>
      </c>
      <c r="BN146">
        <v>136</v>
      </c>
      <c r="BO146">
        <f t="shared" si="89"/>
        <v>2.720000000000002</v>
      </c>
      <c r="BP146">
        <f t="shared" si="79"/>
        <v>-0.83994976924763776</v>
      </c>
      <c r="BQ146">
        <f t="shared" si="69"/>
        <v>-3.0352649222337377E-2</v>
      </c>
    </row>
    <row r="147" spans="3:69" x14ac:dyDescent="0.25">
      <c r="C147">
        <v>137</v>
      </c>
      <c r="D147">
        <f t="shared" si="80"/>
        <v>2.740000000000002</v>
      </c>
      <c r="E147">
        <f t="shared" si="70"/>
        <v>-0.20521639263447208</v>
      </c>
      <c r="F147">
        <f t="shared" si="60"/>
        <v>-5.9657771358202376E-2</v>
      </c>
      <c r="J147">
        <v>137</v>
      </c>
      <c r="K147">
        <f t="shared" si="81"/>
        <v>2.740000000000002</v>
      </c>
      <c r="L147">
        <f t="shared" si="71"/>
        <v>-0.10837020042111181</v>
      </c>
      <c r="M147">
        <f t="shared" si="61"/>
        <v>-8.193418687533903E-2</v>
      </c>
      <c r="Q147">
        <v>137</v>
      </c>
      <c r="R147">
        <f t="shared" si="82"/>
        <v>2.740000000000002</v>
      </c>
      <c r="S147">
        <f t="shared" si="72"/>
        <v>4.9438907362318422E-2</v>
      </c>
      <c r="T147">
        <f t="shared" si="62"/>
        <v>-8.5621281386755885E-2</v>
      </c>
      <c r="X147">
        <v>137</v>
      </c>
      <c r="Y147">
        <f t="shared" si="83"/>
        <v>2.740000000000002</v>
      </c>
      <c r="Z147">
        <f t="shared" si="73"/>
        <v>0.23985498999164059</v>
      </c>
      <c r="AA147">
        <f t="shared" si="63"/>
        <v>-5.6830322355239701E-2</v>
      </c>
      <c r="AE147">
        <v>137</v>
      </c>
      <c r="AF147">
        <f t="shared" si="84"/>
        <v>2.740000000000002</v>
      </c>
      <c r="AG147">
        <f t="shared" si="74"/>
        <v>0.35184687889371546</v>
      </c>
      <c r="AH147">
        <f t="shared" si="64"/>
        <v>1.0122515573262925E-2</v>
      </c>
      <c r="AL147">
        <v>137</v>
      </c>
      <c r="AM147">
        <f t="shared" si="85"/>
        <v>2.740000000000002</v>
      </c>
      <c r="AN147">
        <f t="shared" si="75"/>
        <v>0.16379871949486374</v>
      </c>
      <c r="AO147">
        <f t="shared" si="65"/>
        <v>8.0680114075852932E-2</v>
      </c>
      <c r="AS147">
        <v>137</v>
      </c>
      <c r="AT147">
        <f t="shared" si="86"/>
        <v>2.740000000000002</v>
      </c>
      <c r="AU147">
        <f t="shared" si="76"/>
        <v>-0.36257763609320282</v>
      </c>
      <c r="AV147">
        <f t="shared" si="66"/>
        <v>4.3896185759891723E-2</v>
      </c>
      <c r="AZ147">
        <v>137</v>
      </c>
      <c r="BA147">
        <f t="shared" si="87"/>
        <v>2.740000000000002</v>
      </c>
      <c r="BB147">
        <f t="shared" si="77"/>
        <v>-2.3208942814767507E-2</v>
      </c>
      <c r="BC147">
        <f t="shared" si="67"/>
        <v>-8.7404248892422029E-2</v>
      </c>
      <c r="BG147">
        <v>137</v>
      </c>
      <c r="BH147">
        <f t="shared" si="88"/>
        <v>2.740000000000002</v>
      </c>
      <c r="BI147">
        <f t="shared" si="78"/>
        <v>-0.20230098940420532</v>
      </c>
      <c r="BJ147">
        <f t="shared" si="68"/>
        <v>8.0337804635887286E-2</v>
      </c>
      <c r="BN147">
        <v>137</v>
      </c>
      <c r="BO147">
        <f t="shared" si="89"/>
        <v>2.740000000000002</v>
      </c>
      <c r="BP147">
        <f t="shared" si="79"/>
        <v>-0.78046771105825075</v>
      </c>
      <c r="BQ147">
        <f t="shared" si="69"/>
        <v>-4.5962003443502389E-2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EEA4-3383-4158-AA59-FAAEFFEEAE8E}">
  <dimension ref="C5:H17"/>
  <sheetViews>
    <sheetView workbookViewId="0">
      <selection activeCell="H7" sqref="H7"/>
    </sheetView>
  </sheetViews>
  <sheetFormatPr defaultRowHeight="15" x14ac:dyDescent="0.25"/>
  <sheetData>
    <row r="5" spans="3:8" x14ac:dyDescent="0.25">
      <c r="C5">
        <v>4.99</v>
      </c>
      <c r="D5">
        <v>1</v>
      </c>
      <c r="F5" t="s">
        <v>38</v>
      </c>
      <c r="H5">
        <v>5.0000000000000001E-4</v>
      </c>
    </row>
    <row r="6" spans="3:8" x14ac:dyDescent="0.25">
      <c r="C6">
        <v>4.3099999999999996</v>
      </c>
      <c r="D6">
        <v>0.9</v>
      </c>
      <c r="F6" t="s">
        <v>39</v>
      </c>
      <c r="H6">
        <v>0.15</v>
      </c>
    </row>
    <row r="7" spans="3:8" x14ac:dyDescent="0.25">
      <c r="C7">
        <v>3.98</v>
      </c>
      <c r="D7">
        <v>0.8</v>
      </c>
    </row>
    <row r="8" spans="3:8" x14ac:dyDescent="0.25">
      <c r="C8">
        <v>3.32</v>
      </c>
      <c r="D8">
        <v>0.7</v>
      </c>
    </row>
    <row r="9" spans="3:8" x14ac:dyDescent="0.25">
      <c r="C9">
        <v>2.93</v>
      </c>
      <c r="D9">
        <v>0.6</v>
      </c>
    </row>
    <row r="10" spans="3:8" x14ac:dyDescent="0.25">
      <c r="C10">
        <v>2.41</v>
      </c>
      <c r="D10">
        <v>0.5</v>
      </c>
    </row>
    <row r="11" spans="3:8" x14ac:dyDescent="0.25">
      <c r="C11">
        <v>1.86</v>
      </c>
      <c r="D11">
        <v>0.4</v>
      </c>
    </row>
    <row r="12" spans="3:8" x14ac:dyDescent="0.25">
      <c r="C12">
        <v>1.48</v>
      </c>
      <c r="D12">
        <v>0.3</v>
      </c>
    </row>
    <row r="13" spans="3:8" x14ac:dyDescent="0.25">
      <c r="C13">
        <v>1.01</v>
      </c>
      <c r="D13">
        <v>0.2</v>
      </c>
    </row>
    <row r="14" spans="3:8" x14ac:dyDescent="0.25">
      <c r="C14">
        <v>0.49</v>
      </c>
      <c r="D14">
        <v>0.1</v>
      </c>
    </row>
    <row r="15" spans="3:8" x14ac:dyDescent="0.25">
      <c r="C15">
        <f>_xlfn.STDEV.S(C5:C14)</f>
        <v>1.48792771628493</v>
      </c>
      <c r="D15">
        <f>_xlfn.STDEV.S(D5:D14)</f>
        <v>0.30276503540974908</v>
      </c>
    </row>
    <row r="17" spans="3:3" x14ac:dyDescent="0.25">
      <c r="C17">
        <f>AVERAGE(C15:D15)</f>
        <v>0.89534637584733956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Sheet1</vt:lpstr>
      <vt:lpstr>Sheet4</vt:lpstr>
      <vt:lpstr>Sheet2</vt:lpstr>
      <vt:lpstr>Sheet3</vt:lpstr>
      <vt:lpstr>Sheet5</vt:lpstr>
      <vt:lpstr>T^2 vs Length Small Angle</vt:lpstr>
      <vt:lpstr>T^2 vs Length Large Angle</vt:lpstr>
      <vt:lpstr>T^2 vs 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Huggins</dc:creator>
  <cp:lastModifiedBy>Max Huggins</cp:lastModifiedBy>
  <dcterms:created xsi:type="dcterms:W3CDTF">2018-09-25T05:44:29Z</dcterms:created>
  <dcterms:modified xsi:type="dcterms:W3CDTF">2018-10-16T18:31:00Z</dcterms:modified>
</cp:coreProperties>
</file>