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esktop\"/>
    </mc:Choice>
  </mc:AlternateContent>
  <xr:revisionPtr revIDLastSave="0" documentId="13_ncr:1_{DE4CA0E6-FD91-4D15-95B8-88D9F9F9D3DF}" xr6:coauthVersionLast="36" xr6:coauthVersionMax="36" xr10:uidLastSave="{00000000-0000-0000-0000-000000000000}"/>
  <bookViews>
    <workbookView xWindow="0" yWindow="0" windowWidth="23040" windowHeight="8532" xr2:uid="{A1A4D2DC-7467-419B-8248-6745C41614C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4" i="1" s="1"/>
  <c r="G5" i="1"/>
  <c r="G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C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  <c r="C5" i="1"/>
  <c r="C6" i="1"/>
  <c r="C7" i="1"/>
  <c r="C8" i="1"/>
  <c r="C9" i="1"/>
  <c r="C10" i="1"/>
  <c r="O8" i="1"/>
  <c r="O7" i="1"/>
</calcChain>
</file>

<file path=xl/sharedStrings.xml><?xml version="1.0" encoding="utf-8"?>
<sst xmlns="http://schemas.openxmlformats.org/spreadsheetml/2006/main" count="24" uniqueCount="11">
  <si>
    <t>Time (s)</t>
  </si>
  <si>
    <t>mass (kg)</t>
  </si>
  <si>
    <t>gravity (m/s/s)</t>
  </si>
  <si>
    <t>c</t>
  </si>
  <si>
    <t>D (m)</t>
  </si>
  <si>
    <t>Gamma</t>
  </si>
  <si>
    <t>Vter</t>
  </si>
  <si>
    <t>y(t) (m)</t>
  </si>
  <si>
    <t>y(t) no drag (m)</t>
  </si>
  <si>
    <t>Area of each Trapezoid</t>
  </si>
  <si>
    <t>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</si>
</sst>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Sheet1!$C$3:$C$53</c:f>
              <c:numCache>
                <c:formatCode>General</c:formatCode>
                <c:ptCount val="51"/>
                <c:pt idx="0">
                  <c:v>0</c:v>
                </c:pt>
                <c:pt idx="1">
                  <c:v>4.8987499895588836E-2</c:v>
                </c:pt>
                <c:pt idx="2">
                  <c:v>0.19580024286300032</c:v>
                </c:pt>
                <c:pt idx="3">
                  <c:v>0.43999078510876471</c:v>
                </c:pt>
                <c:pt idx="4">
                  <c:v>0.78081942771169743</c:v>
                </c:pt>
                <c:pt idx="5">
                  <c:v>1.217263114787269</c:v>
                </c:pt>
                <c:pt idx="6">
                  <c:v>1.7480275723851453</c:v>
                </c:pt>
                <c:pt idx="7">
                  <c:v>2.3715623862231698</c:v>
                </c:pt>
                <c:pt idx="8">
                  <c:v>3.0860786526388448</c:v>
                </c:pt>
                <c:pt idx="9">
                  <c:v>3.8895687882885257</c:v>
                </c:pt>
                <c:pt idx="10">
                  <c:v>4.7798280514226512</c:v>
                </c:pt>
                <c:pt idx="11">
                  <c:v>5.754477311368098</c:v>
                </c:pt>
                <c:pt idx="12">
                  <c:v>6.8109866026316475</c:v>
                </c:pt>
                <c:pt idx="13">
                  <c:v>7.9466990145112391</c:v>
                </c:pt>
                <c:pt idx="14">
                  <c:v>9.1588544943564667</c:v>
                </c:pt>
                <c:pt idx="15">
                  <c:v>10.44461318032042</c:v>
                </c:pt>
                <c:pt idx="16">
                  <c:v>11.801077925007966</c:v>
                </c:pt>
                <c:pt idx="17">
                  <c:v>13.225315722212171</c:v>
                </c:pt>
                <c:pt idx="18">
                  <c:v>14.714377802396589</c:v>
                </c:pt>
                <c:pt idx="19">
                  <c:v>16.265318216411689</c:v>
                </c:pt>
                <c:pt idx="20">
                  <c:v>17.875210779136044</c:v>
                </c:pt>
                <c:pt idx="21">
                  <c:v>19.541164293685757</c:v>
                </c:pt>
                <c:pt idx="22">
                  <c:v>21.260336021322018</c:v>
                </c:pt>
                <c:pt idx="23">
                  <c:v>23.029943401374677</c:v>
                </c:pt>
                <c:pt idx="24">
                  <c:v>24.847274058925205</c:v>
                </c:pt>
                <c:pt idx="25">
                  <c:v>26.709694165502345</c:v>
                </c:pt>
                <c:pt idx="26">
                  <c:v>28.61465523975313</c:v>
                </c:pt>
                <c:pt idx="27">
                  <c:v>30.559699491275531</c:v>
                </c:pt>
                <c:pt idx="28">
                  <c:v>32.542463822003505</c:v>
                </c:pt>
                <c:pt idx="29">
                  <c:v>34.560682606281546</c:v>
                </c:pt>
                <c:pt idx="30">
                  <c:v>36.612189373666595</c:v>
                </c:pt>
                <c:pt idx="31">
                  <c:v>38.69491751817587</c:v>
                </c:pt>
                <c:pt idx="32">
                  <c:v>40.806900154769465</c:v>
                </c:pt>
                <c:pt idx="33">
                  <c:v>42.9462692388893</c:v>
                </c:pt>
                <c:pt idx="34">
                  <c:v>45.111254058389775</c:v>
                </c:pt>
                <c:pt idx="35">
                  <c:v>47.300179199651737</c:v>
                </c:pt>
                <c:pt idx="36">
                  <c:v>49.511462081462184</c:v>
                </c:pt>
                <c:pt idx="37">
                  <c:v>51.743610141701751</c:v>
                </c:pt>
                <c:pt idx="38">
                  <c:v>53.995217753276791</c:v>
                </c:pt>
                <c:pt idx="39">
                  <c:v>56.264962937277851</c:v>
                </c:pt>
                <c:pt idx="40">
                  <c:v>58.551603933202813</c:v>
                </c:pt>
                <c:pt idx="41">
                  <c:v>60.853975678370347</c:v>
                </c:pt>
                <c:pt idx="42">
                  <c:v>63.170986241447487</c:v>
                </c:pt>
                <c:pt idx="43">
                  <c:v>65.501613248373403</c:v>
                </c:pt>
                <c:pt idx="44">
                  <c:v>67.844900332906292</c:v>
                </c:pt>
                <c:pt idx="45">
                  <c:v>70.199953638552969</c:v>
                </c:pt>
                <c:pt idx="46">
                  <c:v>72.565938393752887</c:v>
                </c:pt>
                <c:pt idx="47">
                  <c:v>74.942075577855164</c:v>
                </c:pt>
                <c:pt idx="48">
                  <c:v>77.327638691620862</c:v>
                </c:pt>
                <c:pt idx="49">
                  <c:v>79.721950642665277</c:v>
                </c:pt>
                <c:pt idx="50">
                  <c:v>82.124380753388195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F-4984-A158-EAA963157CE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0</c:v>
                </c:pt>
                <c:pt idx="1">
                  <c:v>4.9000000000000016E-2</c:v>
                </c:pt>
                <c:pt idx="2">
                  <c:v>0.19600000000000006</c:v>
                </c:pt>
                <c:pt idx="3">
                  <c:v>0.441</c:v>
                </c:pt>
                <c:pt idx="4">
                  <c:v>0.78400000000000025</c:v>
                </c:pt>
                <c:pt idx="5">
                  <c:v>1.2250000000000001</c:v>
                </c:pt>
                <c:pt idx="6">
                  <c:v>1.764</c:v>
                </c:pt>
                <c:pt idx="7">
                  <c:v>2.4009999999999998</c:v>
                </c:pt>
                <c:pt idx="8">
                  <c:v>3.136000000000001</c:v>
                </c:pt>
                <c:pt idx="9">
                  <c:v>3.9690000000000007</c:v>
                </c:pt>
                <c:pt idx="10">
                  <c:v>4.9000000000000004</c:v>
                </c:pt>
                <c:pt idx="11">
                  <c:v>5.9290000000000012</c:v>
                </c:pt>
                <c:pt idx="12">
                  <c:v>7.056</c:v>
                </c:pt>
                <c:pt idx="13">
                  <c:v>8.2810000000000006</c:v>
                </c:pt>
                <c:pt idx="14">
                  <c:v>9.6039999999999992</c:v>
                </c:pt>
                <c:pt idx="15">
                  <c:v>11.025</c:v>
                </c:pt>
                <c:pt idx="16">
                  <c:v>12.544000000000004</c:v>
                </c:pt>
                <c:pt idx="17">
                  <c:v>14.161</c:v>
                </c:pt>
                <c:pt idx="18">
                  <c:v>15.876000000000003</c:v>
                </c:pt>
                <c:pt idx="19">
                  <c:v>17.689</c:v>
                </c:pt>
                <c:pt idx="20">
                  <c:v>19.600000000000001</c:v>
                </c:pt>
                <c:pt idx="21">
                  <c:v>21.609000000000002</c:v>
                </c:pt>
                <c:pt idx="22">
                  <c:v>23.716000000000005</c:v>
                </c:pt>
                <c:pt idx="23">
                  <c:v>25.920999999999999</c:v>
                </c:pt>
                <c:pt idx="24">
                  <c:v>28.224</c:v>
                </c:pt>
                <c:pt idx="25">
                  <c:v>30.625000000000004</c:v>
                </c:pt>
                <c:pt idx="26">
                  <c:v>33.124000000000002</c:v>
                </c:pt>
                <c:pt idx="27">
                  <c:v>35.721000000000004</c:v>
                </c:pt>
                <c:pt idx="28">
                  <c:v>38.415999999999997</c:v>
                </c:pt>
                <c:pt idx="29">
                  <c:v>41.209000000000003</c:v>
                </c:pt>
                <c:pt idx="30">
                  <c:v>44.1</c:v>
                </c:pt>
                <c:pt idx="31">
                  <c:v>47.089000000000013</c:v>
                </c:pt>
                <c:pt idx="32">
                  <c:v>50.176000000000016</c:v>
                </c:pt>
                <c:pt idx="33">
                  <c:v>53.360999999999997</c:v>
                </c:pt>
                <c:pt idx="34">
                  <c:v>56.643999999999998</c:v>
                </c:pt>
                <c:pt idx="35">
                  <c:v>60.025000000000006</c:v>
                </c:pt>
                <c:pt idx="36">
                  <c:v>63.504000000000012</c:v>
                </c:pt>
                <c:pt idx="37">
                  <c:v>67.081000000000017</c:v>
                </c:pt>
                <c:pt idx="38">
                  <c:v>70.756</c:v>
                </c:pt>
                <c:pt idx="39">
                  <c:v>74.528999999999996</c:v>
                </c:pt>
                <c:pt idx="40">
                  <c:v>78.400000000000006</c:v>
                </c:pt>
                <c:pt idx="41">
                  <c:v>82.369</c:v>
                </c:pt>
                <c:pt idx="42">
                  <c:v>86.436000000000007</c:v>
                </c:pt>
                <c:pt idx="43">
                  <c:v>90.600999999999999</c:v>
                </c:pt>
                <c:pt idx="44">
                  <c:v>94.864000000000019</c:v>
                </c:pt>
                <c:pt idx="45">
                  <c:v>99.225000000000009</c:v>
                </c:pt>
                <c:pt idx="46">
                  <c:v>103.684</c:v>
                </c:pt>
                <c:pt idx="47">
                  <c:v>108.24100000000003</c:v>
                </c:pt>
                <c:pt idx="48">
                  <c:v>112.896</c:v>
                </c:pt>
                <c:pt idx="49">
                  <c:v>117.64900000000003</c:v>
                </c:pt>
                <c:pt idx="50">
                  <c:v>122.50000000000001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F-4984-A158-EAA96315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86320"/>
        <c:axId val="443385008"/>
      </c:scatterChart>
      <c:valAx>
        <c:axId val="4433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5008"/>
        <c:crosses val="autoZero"/>
        <c:crossBetween val="midCat"/>
      </c:valAx>
      <c:valAx>
        <c:axId val="4433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3</xdr:row>
      <xdr:rowOff>30480</xdr:rowOff>
    </xdr:from>
    <xdr:to>
      <xdr:col>14</xdr:col>
      <xdr:colOff>205740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B4986-B029-4A8D-8414-09E74168C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7BDD-267F-4BC8-AC80-9A5601A9538F}">
  <dimension ref="B2:O54"/>
  <sheetViews>
    <sheetView tabSelected="1" topLeftCell="A32" workbookViewId="0">
      <selection activeCell="J45" sqref="J45"/>
    </sheetView>
  </sheetViews>
  <sheetFormatPr defaultRowHeight="14.4" x14ac:dyDescent="0.3"/>
  <cols>
    <col min="3" max="3" width="12.109375" bestFit="1" customWidth="1"/>
    <col min="4" max="4" width="13.44140625" bestFit="1" customWidth="1"/>
    <col min="14" max="14" width="12.6640625" bestFit="1" customWidth="1"/>
  </cols>
  <sheetData>
    <row r="2" spans="2:15" x14ac:dyDescent="0.3">
      <c r="B2" t="s">
        <v>0</v>
      </c>
      <c r="C2" t="s">
        <v>7</v>
      </c>
      <c r="D2" t="s">
        <v>8</v>
      </c>
      <c r="F2" t="s">
        <v>0</v>
      </c>
      <c r="G2" t="s">
        <v>9</v>
      </c>
    </row>
    <row r="3" spans="2:15" x14ac:dyDescent="0.3">
      <c r="B3">
        <v>0</v>
      </c>
      <c r="C3">
        <f>($O$8^2/$O$4)*(LN(COSH(($O$4*B3)/$O$8)))</f>
        <v>0</v>
      </c>
      <c r="D3">
        <f>0.5*($O$4)*B3^2</f>
        <v>0</v>
      </c>
      <c r="F3">
        <v>0</v>
      </c>
      <c r="N3" t="s">
        <v>1</v>
      </c>
      <c r="O3">
        <v>1</v>
      </c>
    </row>
    <row r="4" spans="2:15" x14ac:dyDescent="0.3">
      <c r="B4">
        <v>0.1</v>
      </c>
      <c r="C4">
        <f t="shared" ref="C4:C54" si="0">($O$8^2/$O$4)*(LN(COSH(($O$4*B4)/$O$8)))</f>
        <v>4.8987499895588836E-2</v>
      </c>
      <c r="D4">
        <f t="shared" ref="D4:D54" si="1">0.5*($O$4)*B4^2</f>
        <v>4.9000000000000016E-2</v>
      </c>
      <c r="F4">
        <v>0.1</v>
      </c>
      <c r="G4">
        <f>((C3+C4)/2)*(B4-B3)</f>
        <v>2.4493749947794418E-3</v>
      </c>
      <c r="N4" t="s">
        <v>2</v>
      </c>
      <c r="O4">
        <v>9.8000000000000007</v>
      </c>
    </row>
    <row r="5" spans="2:15" x14ac:dyDescent="0.3">
      <c r="B5">
        <v>0.2</v>
      </c>
      <c r="C5">
        <f t="shared" si="0"/>
        <v>0.19580024286300032</v>
      </c>
      <c r="D5">
        <f t="shared" si="1"/>
        <v>0.19600000000000006</v>
      </c>
      <c r="F5">
        <v>0.2</v>
      </c>
      <c r="G5">
        <f t="shared" ref="G5:G53" si="2">((C4+C5)/2)*(B5-B4)</f>
        <v>1.2239387137929459E-2</v>
      </c>
      <c r="N5" t="s">
        <v>4</v>
      </c>
      <c r="O5">
        <v>0.25</v>
      </c>
    </row>
    <row r="6" spans="2:15" x14ac:dyDescent="0.3">
      <c r="B6">
        <v>0.3</v>
      </c>
      <c r="C6">
        <f t="shared" si="0"/>
        <v>0.43999078510876471</v>
      </c>
      <c r="D6">
        <f t="shared" si="1"/>
        <v>0.441</v>
      </c>
      <c r="F6">
        <v>0.3</v>
      </c>
      <c r="G6">
        <f t="shared" si="2"/>
        <v>3.1789551398588245E-2</v>
      </c>
      <c r="N6" t="s">
        <v>5</v>
      </c>
      <c r="O6">
        <v>0.25</v>
      </c>
    </row>
    <row r="7" spans="2:15" x14ac:dyDescent="0.3">
      <c r="B7">
        <v>0.4</v>
      </c>
      <c r="C7">
        <f t="shared" si="0"/>
        <v>0.78081942771169743</v>
      </c>
      <c r="D7">
        <f t="shared" si="1"/>
        <v>0.78400000000000025</v>
      </c>
      <c r="F7">
        <v>0.4</v>
      </c>
      <c r="G7">
        <f t="shared" si="2"/>
        <v>6.1040510641023123E-2</v>
      </c>
      <c r="N7" t="s">
        <v>3</v>
      </c>
      <c r="O7">
        <f>O6*O5^2</f>
        <v>1.5625E-2</v>
      </c>
    </row>
    <row r="8" spans="2:15" x14ac:dyDescent="0.3">
      <c r="B8">
        <v>0.5</v>
      </c>
      <c r="C8">
        <f t="shared" si="0"/>
        <v>1.217263114787269</v>
      </c>
      <c r="D8">
        <f t="shared" si="1"/>
        <v>1.2250000000000001</v>
      </c>
      <c r="F8">
        <v>0.5</v>
      </c>
      <c r="G8">
        <f t="shared" si="2"/>
        <v>9.9904127124948297E-2</v>
      </c>
      <c r="N8" t="s">
        <v>6</v>
      </c>
      <c r="O8">
        <f>SQRT((O3*O4)/O7)</f>
        <v>25.043961347997644</v>
      </c>
    </row>
    <row r="9" spans="2:15" x14ac:dyDescent="0.3">
      <c r="B9">
        <v>0.6</v>
      </c>
      <c r="C9">
        <f t="shared" si="0"/>
        <v>1.7480275723851453</v>
      </c>
      <c r="D9">
        <f t="shared" si="1"/>
        <v>1.764</v>
      </c>
      <c r="F9">
        <v>0.6</v>
      </c>
      <c r="G9">
        <f t="shared" si="2"/>
        <v>0.14826453435862069</v>
      </c>
    </row>
    <row r="10" spans="2:15" x14ac:dyDescent="0.3">
      <c r="B10">
        <v>0.7</v>
      </c>
      <c r="C10">
        <f t="shared" si="0"/>
        <v>2.3715623862231698</v>
      </c>
      <c r="D10">
        <f t="shared" si="1"/>
        <v>2.4009999999999998</v>
      </c>
      <c r="F10">
        <v>0.7</v>
      </c>
      <c r="G10">
        <f t="shared" si="2"/>
        <v>0.2059794979304157</v>
      </c>
    </row>
    <row r="11" spans="2:15" x14ac:dyDescent="0.3">
      <c r="B11">
        <v>0.8</v>
      </c>
      <c r="C11">
        <f t="shared" si="0"/>
        <v>3.0860786526388448</v>
      </c>
      <c r="D11">
        <f t="shared" si="1"/>
        <v>3.136000000000001</v>
      </c>
      <c r="F11">
        <v>0.8</v>
      </c>
      <c r="G11">
        <f t="shared" si="2"/>
        <v>0.272882051943101</v>
      </c>
    </row>
    <row r="12" spans="2:15" x14ac:dyDescent="0.3">
      <c r="B12">
        <v>0.9</v>
      </c>
      <c r="C12">
        <f t="shared" si="0"/>
        <v>3.8895687882885257</v>
      </c>
      <c r="D12">
        <f t="shared" si="1"/>
        <v>3.9690000000000007</v>
      </c>
      <c r="F12">
        <v>0.9</v>
      </c>
      <c r="G12">
        <f t="shared" si="2"/>
        <v>0.34878237204636847</v>
      </c>
    </row>
    <row r="13" spans="2:15" x14ac:dyDescent="0.3">
      <c r="B13">
        <v>1</v>
      </c>
      <c r="C13">
        <f t="shared" si="0"/>
        <v>4.7798280514226512</v>
      </c>
      <c r="D13">
        <f t="shared" si="1"/>
        <v>4.9000000000000004</v>
      </c>
      <c r="F13">
        <v>1</v>
      </c>
      <c r="G13">
        <f t="shared" si="2"/>
        <v>0.43346984198555871</v>
      </c>
    </row>
    <row r="14" spans="2:15" x14ac:dyDescent="0.3">
      <c r="B14">
        <v>1.1000000000000001</v>
      </c>
      <c r="C14">
        <f t="shared" si="0"/>
        <v>5.754477311368098</v>
      </c>
      <c r="D14">
        <f t="shared" si="1"/>
        <v>5.9290000000000012</v>
      </c>
      <c r="F14">
        <v>1.1000000000000001</v>
      </c>
      <c r="G14">
        <f t="shared" si="2"/>
        <v>0.52671526813953795</v>
      </c>
    </row>
    <row r="15" spans="2:15" x14ac:dyDescent="0.3">
      <c r="B15">
        <v>1.2</v>
      </c>
      <c r="C15">
        <f t="shared" si="0"/>
        <v>6.8109866026316475</v>
      </c>
      <c r="D15">
        <f t="shared" si="1"/>
        <v>7.056</v>
      </c>
      <c r="F15">
        <v>1.2</v>
      </c>
      <c r="G15">
        <f t="shared" si="2"/>
        <v>0.62827319569998652</v>
      </c>
    </row>
    <row r="16" spans="2:15" x14ac:dyDescent="0.3">
      <c r="B16">
        <v>1.3</v>
      </c>
      <c r="C16">
        <f t="shared" si="0"/>
        <v>7.9466990145112391</v>
      </c>
      <c r="D16">
        <f t="shared" si="1"/>
        <v>8.2810000000000006</v>
      </c>
      <c r="F16">
        <v>1.3</v>
      </c>
      <c r="G16">
        <f t="shared" si="2"/>
        <v>0.73788428085714497</v>
      </c>
    </row>
    <row r="17" spans="2:7" x14ac:dyDescent="0.3">
      <c r="B17">
        <v>1.4</v>
      </c>
      <c r="C17">
        <f t="shared" si="0"/>
        <v>9.1588544943564667</v>
      </c>
      <c r="D17">
        <f t="shared" si="1"/>
        <v>9.6039999999999992</v>
      </c>
      <c r="F17">
        <v>1.4</v>
      </c>
      <c r="G17">
        <f t="shared" si="2"/>
        <v>0.85527767544338429</v>
      </c>
    </row>
    <row r="18" spans="2:7" x14ac:dyDescent="0.3">
      <c r="B18">
        <v>1.5</v>
      </c>
      <c r="C18">
        <f t="shared" si="0"/>
        <v>10.44461318032042</v>
      </c>
      <c r="D18">
        <f t="shared" si="1"/>
        <v>11.025</v>
      </c>
      <c r="F18">
        <v>1.5</v>
      </c>
      <c r="G18">
        <f t="shared" si="2"/>
        <v>0.9801733837338451</v>
      </c>
    </row>
    <row r="19" spans="2:7" x14ac:dyDescent="0.3">
      <c r="B19">
        <v>1.6</v>
      </c>
      <c r="C19">
        <f t="shared" si="0"/>
        <v>11.801077925007966</v>
      </c>
      <c r="D19">
        <f t="shared" si="1"/>
        <v>12.544000000000004</v>
      </c>
      <c r="F19">
        <v>1.6</v>
      </c>
      <c r="G19">
        <f t="shared" si="2"/>
        <v>1.1122845552664202</v>
      </c>
    </row>
    <row r="20" spans="2:7" x14ac:dyDescent="0.3">
      <c r="B20">
        <v>1.7</v>
      </c>
      <c r="C20">
        <f t="shared" si="0"/>
        <v>13.225315722212171</v>
      </c>
      <c r="D20">
        <f t="shared" si="1"/>
        <v>14.161</v>
      </c>
      <c r="F20">
        <v>1.7</v>
      </c>
      <c r="G20">
        <f t="shared" si="2"/>
        <v>1.2513196823610053</v>
      </c>
    </row>
    <row r="21" spans="2:7" x14ac:dyDescent="0.3">
      <c r="B21">
        <v>1.8</v>
      </c>
      <c r="C21">
        <f t="shared" si="0"/>
        <v>14.714377802396589</v>
      </c>
      <c r="D21">
        <f t="shared" si="1"/>
        <v>15.876000000000003</v>
      </c>
      <c r="F21">
        <v>1.8</v>
      </c>
      <c r="G21">
        <f t="shared" si="2"/>
        <v>1.3969846762304392</v>
      </c>
    </row>
    <row r="22" spans="2:7" x14ac:dyDescent="0.3">
      <c r="B22">
        <v>1.9</v>
      </c>
      <c r="C22">
        <f t="shared" si="0"/>
        <v>16.265318216411689</v>
      </c>
      <c r="D22">
        <f t="shared" si="1"/>
        <v>17.689</v>
      </c>
      <c r="F22">
        <v>1.9</v>
      </c>
      <c r="G22">
        <f t="shared" si="2"/>
        <v>1.5489848009404117</v>
      </c>
    </row>
    <row r="23" spans="2:7" x14ac:dyDescent="0.3">
      <c r="B23">
        <v>2</v>
      </c>
      <c r="C23">
        <f t="shared" si="0"/>
        <v>17.875210779136044</v>
      </c>
      <c r="D23">
        <f t="shared" si="1"/>
        <v>19.600000000000001</v>
      </c>
      <c r="F23">
        <v>2</v>
      </c>
      <c r="G23">
        <f t="shared" si="2"/>
        <v>1.7070264497773882</v>
      </c>
    </row>
    <row r="24" spans="2:7" x14ac:dyDescent="0.3">
      <c r="B24">
        <v>2.1</v>
      </c>
      <c r="C24">
        <f t="shared" si="0"/>
        <v>19.541164293685757</v>
      </c>
      <c r="D24">
        <f t="shared" si="1"/>
        <v>21.609000000000002</v>
      </c>
      <c r="F24">
        <v>2.1</v>
      </c>
      <c r="G24">
        <f t="shared" si="2"/>
        <v>1.8708187536410916</v>
      </c>
    </row>
    <row r="25" spans="2:7" x14ac:dyDescent="0.3">
      <c r="B25">
        <v>2.2000000000000002</v>
      </c>
      <c r="C25">
        <f t="shared" si="0"/>
        <v>21.260336021322018</v>
      </c>
      <c r="D25">
        <f t="shared" si="1"/>
        <v>23.716000000000005</v>
      </c>
      <c r="F25">
        <v>2.2000000000000002</v>
      </c>
      <c r="G25">
        <f t="shared" si="2"/>
        <v>2.0400750157503902</v>
      </c>
    </row>
    <row r="26" spans="2:7" x14ac:dyDescent="0.3">
      <c r="B26">
        <v>2.2999999999999998</v>
      </c>
      <c r="C26">
        <f t="shared" si="0"/>
        <v>23.029943401374677</v>
      </c>
      <c r="D26">
        <f t="shared" si="1"/>
        <v>25.920999999999999</v>
      </c>
      <c r="F26">
        <v>2.2999999999999998</v>
      </c>
      <c r="G26">
        <f t="shared" si="2"/>
        <v>2.214513971134827</v>
      </c>
    </row>
    <row r="27" spans="2:7" x14ac:dyDescent="0.3">
      <c r="B27">
        <v>2.4</v>
      </c>
      <c r="C27">
        <f t="shared" si="0"/>
        <v>24.847274058925205</v>
      </c>
      <c r="D27">
        <f t="shared" si="1"/>
        <v>28.224</v>
      </c>
      <c r="F27">
        <v>2.4</v>
      </c>
      <c r="G27">
        <f t="shared" si="2"/>
        <v>2.3938608730149964</v>
      </c>
    </row>
    <row r="28" spans="2:7" x14ac:dyDescent="0.3">
      <c r="B28">
        <v>2.5</v>
      </c>
      <c r="C28">
        <f t="shared" si="0"/>
        <v>26.709694165502345</v>
      </c>
      <c r="D28">
        <f t="shared" si="1"/>
        <v>30.625000000000004</v>
      </c>
      <c r="F28">
        <v>2.5</v>
      </c>
      <c r="G28">
        <f t="shared" si="2"/>
        <v>2.57784841122138</v>
      </c>
    </row>
    <row r="29" spans="2:7" x14ac:dyDescent="0.3">
      <c r="B29">
        <v>2.6</v>
      </c>
      <c r="C29">
        <f t="shared" si="0"/>
        <v>28.61465523975313</v>
      </c>
      <c r="D29">
        <f t="shared" si="1"/>
        <v>33.124000000000002</v>
      </c>
      <c r="F29">
        <v>2.6</v>
      </c>
      <c r="G29">
        <f t="shared" si="2"/>
        <v>2.7662174702627764</v>
      </c>
    </row>
    <row r="30" spans="2:7" x14ac:dyDescent="0.3">
      <c r="B30">
        <v>2.7</v>
      </c>
      <c r="C30">
        <f t="shared" si="0"/>
        <v>30.559699491275531</v>
      </c>
      <c r="D30">
        <f t="shared" si="1"/>
        <v>35.721000000000004</v>
      </c>
      <c r="F30">
        <v>2.7</v>
      </c>
      <c r="G30">
        <f t="shared" si="2"/>
        <v>2.9587177365514354</v>
      </c>
    </row>
    <row r="31" spans="2:7" x14ac:dyDescent="0.3">
      <c r="B31">
        <v>2.8</v>
      </c>
      <c r="C31">
        <f t="shared" si="0"/>
        <v>32.542463822003505</v>
      </c>
      <c r="D31">
        <f t="shared" si="1"/>
        <v>38.415999999999997</v>
      </c>
      <c r="F31">
        <v>2.8</v>
      </c>
      <c r="G31">
        <f t="shared" si="2"/>
        <v>3.1551081656639406</v>
      </c>
    </row>
    <row r="32" spans="2:7" x14ac:dyDescent="0.3">
      <c r="B32">
        <v>2.9</v>
      </c>
      <c r="C32">
        <f t="shared" si="0"/>
        <v>34.560682606281546</v>
      </c>
      <c r="D32">
        <f t="shared" si="1"/>
        <v>41.209000000000003</v>
      </c>
      <c r="F32">
        <v>2.9</v>
      </c>
      <c r="G32">
        <f t="shared" si="2"/>
        <v>3.3551573214142554</v>
      </c>
    </row>
    <row r="33" spans="2:7" x14ac:dyDescent="0.3">
      <c r="B33">
        <v>3</v>
      </c>
      <c r="C33">
        <f t="shared" si="0"/>
        <v>36.612189373666595</v>
      </c>
      <c r="D33">
        <f t="shared" si="1"/>
        <v>44.1</v>
      </c>
      <c r="F33">
        <v>3</v>
      </c>
      <c r="G33">
        <f t="shared" si="2"/>
        <v>3.5586435989974103</v>
      </c>
    </row>
    <row r="34" spans="2:7" x14ac:dyDescent="0.3">
      <c r="B34">
        <v>3.1</v>
      </c>
      <c r="C34">
        <f t="shared" si="0"/>
        <v>38.69491751817587</v>
      </c>
      <c r="D34">
        <f t="shared" si="1"/>
        <v>47.089000000000013</v>
      </c>
      <c r="F34">
        <v>3.1</v>
      </c>
      <c r="G34">
        <f t="shared" si="2"/>
        <v>3.7653553445921268</v>
      </c>
    </row>
    <row r="35" spans="2:7" x14ac:dyDescent="0.3">
      <c r="B35">
        <v>3.2</v>
      </c>
      <c r="C35">
        <f t="shared" si="0"/>
        <v>40.806900154769465</v>
      </c>
      <c r="D35">
        <f t="shared" si="1"/>
        <v>50.176000000000016</v>
      </c>
      <c r="F35">
        <v>3.2</v>
      </c>
      <c r="G35">
        <f t="shared" si="2"/>
        <v>3.9750908836472703</v>
      </c>
    </row>
    <row r="36" spans="2:7" x14ac:dyDescent="0.3">
      <c r="B36">
        <v>3.3</v>
      </c>
      <c r="C36">
        <f t="shared" si="0"/>
        <v>42.9462692388893</v>
      </c>
      <c r="D36">
        <f t="shared" si="1"/>
        <v>53.360999999999997</v>
      </c>
      <c r="F36">
        <v>3.3</v>
      </c>
      <c r="G36">
        <f t="shared" si="2"/>
        <v>4.1876584696829235</v>
      </c>
    </row>
    <row r="37" spans="2:7" x14ac:dyDescent="0.3">
      <c r="B37">
        <v>3.4</v>
      </c>
      <c r="C37">
        <f t="shared" si="0"/>
        <v>45.111254058389775</v>
      </c>
      <c r="D37">
        <f t="shared" si="1"/>
        <v>56.643999999999998</v>
      </c>
      <c r="F37">
        <v>3.4</v>
      </c>
      <c r="G37">
        <f t="shared" si="2"/>
        <v>4.4028761648639581</v>
      </c>
    </row>
    <row r="38" spans="2:7" x14ac:dyDescent="0.3">
      <c r="B38">
        <v>3.5</v>
      </c>
      <c r="C38">
        <f t="shared" si="0"/>
        <v>47.300179199651737</v>
      </c>
      <c r="D38">
        <f t="shared" si="1"/>
        <v>60.025000000000006</v>
      </c>
      <c r="F38">
        <v>3.5</v>
      </c>
      <c r="G38">
        <f t="shared" si="2"/>
        <v>4.6205716629020799</v>
      </c>
    </row>
    <row r="39" spans="2:7" x14ac:dyDescent="0.3">
      <c r="B39">
        <v>3.6</v>
      </c>
      <c r="C39">
        <f t="shared" si="0"/>
        <v>49.511462081462184</v>
      </c>
      <c r="D39">
        <f t="shared" si="1"/>
        <v>63.504000000000012</v>
      </c>
      <c r="F39">
        <v>3.6</v>
      </c>
      <c r="G39">
        <f t="shared" si="2"/>
        <v>4.8405820640557007</v>
      </c>
    </row>
    <row r="40" spans="2:7" x14ac:dyDescent="0.3">
      <c r="B40">
        <v>3.7</v>
      </c>
      <c r="C40">
        <f t="shared" si="0"/>
        <v>51.743610141701751</v>
      </c>
      <c r="D40">
        <f t="shared" si="1"/>
        <v>67.081000000000017</v>
      </c>
      <c r="F40">
        <v>3.7</v>
      </c>
      <c r="G40">
        <f t="shared" si="2"/>
        <v>5.0627536111582012</v>
      </c>
    </row>
    <row r="41" spans="2:7" x14ac:dyDescent="0.3">
      <c r="B41">
        <v>3.8</v>
      </c>
      <c r="C41">
        <f t="shared" si="0"/>
        <v>53.995217753276791</v>
      </c>
      <c r="D41">
        <f t="shared" si="1"/>
        <v>70.756</v>
      </c>
      <c r="F41">
        <v>3.8</v>
      </c>
      <c r="G41">
        <f t="shared" si="2"/>
        <v>5.2869413947489079</v>
      </c>
    </row>
    <row r="42" spans="2:7" x14ac:dyDescent="0.3">
      <c r="B42">
        <v>3.9</v>
      </c>
      <c r="C42">
        <f t="shared" si="0"/>
        <v>56.264962937277851</v>
      </c>
      <c r="D42">
        <f t="shared" si="1"/>
        <v>74.528999999999996</v>
      </c>
      <c r="F42">
        <v>3.9</v>
      </c>
      <c r="G42">
        <f t="shared" si="2"/>
        <v>5.5130090345277374</v>
      </c>
    </row>
    <row r="43" spans="2:7" x14ac:dyDescent="0.3">
      <c r="B43">
        <v>4</v>
      </c>
      <c r="C43">
        <f t="shared" si="0"/>
        <v>58.551603933202813</v>
      </c>
      <c r="D43">
        <f t="shared" si="1"/>
        <v>78.400000000000006</v>
      </c>
      <c r="F43">
        <v>4</v>
      </c>
      <c r="G43">
        <f t="shared" si="2"/>
        <v>5.740828343524039</v>
      </c>
    </row>
    <row r="44" spans="2:7" x14ac:dyDescent="0.3">
      <c r="B44">
        <v>4.0999999999999996</v>
      </c>
      <c r="C44">
        <f t="shared" si="0"/>
        <v>60.853975678370347</v>
      </c>
      <c r="D44">
        <f t="shared" si="1"/>
        <v>82.369</v>
      </c>
      <c r="F44">
        <v>4.0999999999999996</v>
      </c>
      <c r="G44">
        <f t="shared" si="2"/>
        <v>5.9702789805786365</v>
      </c>
    </row>
    <row r="45" spans="2:7" x14ac:dyDescent="0.3">
      <c r="B45">
        <v>4.2</v>
      </c>
      <c r="C45">
        <f t="shared" si="0"/>
        <v>63.170986241447487</v>
      </c>
      <c r="D45">
        <f t="shared" si="1"/>
        <v>86.436000000000007</v>
      </c>
      <c r="F45">
        <v>4.2</v>
      </c>
      <c r="G45">
        <f t="shared" si="2"/>
        <v>6.2012480959909242</v>
      </c>
    </row>
    <row r="46" spans="2:7" x14ac:dyDescent="0.3">
      <c r="B46">
        <v>4.3</v>
      </c>
      <c r="C46">
        <f t="shared" si="0"/>
        <v>65.501613248373403</v>
      </c>
      <c r="D46">
        <f t="shared" si="1"/>
        <v>90.600999999999999</v>
      </c>
      <c r="F46">
        <v>4.3</v>
      </c>
      <c r="G46">
        <f t="shared" si="2"/>
        <v>6.4336299744910219</v>
      </c>
    </row>
    <row r="47" spans="2:7" x14ac:dyDescent="0.3">
      <c r="B47">
        <v>4.4000000000000004</v>
      </c>
      <c r="C47">
        <f t="shared" si="0"/>
        <v>67.844900332906292</v>
      </c>
      <c r="D47">
        <f t="shared" si="1"/>
        <v>94.864000000000019</v>
      </c>
      <c r="F47">
        <v>4.4000000000000004</v>
      </c>
      <c r="G47">
        <f t="shared" si="2"/>
        <v>6.6673256790640192</v>
      </c>
    </row>
    <row r="48" spans="2:7" x14ac:dyDescent="0.3">
      <c r="B48">
        <v>4.5</v>
      </c>
      <c r="C48">
        <f t="shared" si="0"/>
        <v>70.199953638552969</v>
      </c>
      <c r="D48">
        <f t="shared" si="1"/>
        <v>99.225000000000009</v>
      </c>
      <c r="F48">
        <v>4.5</v>
      </c>
      <c r="G48">
        <f t="shared" si="2"/>
        <v>6.9022426985729375</v>
      </c>
    </row>
    <row r="49" spans="2:8" x14ac:dyDescent="0.3">
      <c r="B49">
        <v>4.5999999999999996</v>
      </c>
      <c r="C49">
        <f t="shared" si="0"/>
        <v>72.565938393752887</v>
      </c>
      <c r="D49">
        <f t="shared" si="1"/>
        <v>103.684</v>
      </c>
      <c r="F49">
        <v>4.5999999999999996</v>
      </c>
      <c r="G49">
        <f t="shared" si="2"/>
        <v>7.1382946016152671</v>
      </c>
    </row>
    <row r="50" spans="2:8" x14ac:dyDescent="0.3">
      <c r="B50">
        <v>4.7</v>
      </c>
      <c r="C50">
        <f t="shared" si="0"/>
        <v>74.942075577855164</v>
      </c>
      <c r="D50">
        <f t="shared" si="1"/>
        <v>108.24100000000003</v>
      </c>
      <c r="F50">
        <v>4.7</v>
      </c>
      <c r="G50">
        <f t="shared" si="2"/>
        <v>7.3754006985804414</v>
      </c>
    </row>
    <row r="51" spans="2:8" x14ac:dyDescent="0.3">
      <c r="B51">
        <v>4.8</v>
      </c>
      <c r="C51">
        <f t="shared" si="0"/>
        <v>77.327638691620862</v>
      </c>
      <c r="D51">
        <f t="shared" si="1"/>
        <v>112.896</v>
      </c>
      <c r="F51">
        <v>4.8</v>
      </c>
      <c r="G51">
        <f t="shared" si="2"/>
        <v>7.6134857134737741</v>
      </c>
    </row>
    <row r="52" spans="2:8" x14ac:dyDescent="0.3">
      <c r="B52">
        <v>4.9000000000000004</v>
      </c>
      <c r="C52">
        <f t="shared" si="0"/>
        <v>79.721950642665277</v>
      </c>
      <c r="D52">
        <f t="shared" si="1"/>
        <v>117.64900000000003</v>
      </c>
      <c r="F52">
        <v>4.9000000000000004</v>
      </c>
      <c r="G52">
        <f t="shared" si="2"/>
        <v>7.8524794667143487</v>
      </c>
    </row>
    <row r="53" spans="2:8" x14ac:dyDescent="0.3">
      <c r="B53">
        <v>5</v>
      </c>
      <c r="C53">
        <f t="shared" si="0"/>
        <v>82.124380753388195</v>
      </c>
      <c r="D53">
        <f t="shared" si="1"/>
        <v>122.50000000000001</v>
      </c>
      <c r="F53">
        <v>5</v>
      </c>
      <c r="G53">
        <f t="shared" si="2"/>
        <v>8.0923165698026445</v>
      </c>
    </row>
    <row r="54" spans="2:8" x14ac:dyDescent="0.3">
      <c r="G54">
        <f>SUM(G4:G53)</f>
        <v>156.89505598825039</v>
      </c>
      <c r="H54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2018-09-10T07:10:33Z</dcterms:created>
  <dcterms:modified xsi:type="dcterms:W3CDTF">2018-09-10T23:49:57Z</dcterms:modified>
</cp:coreProperties>
</file>