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Acoustics HW and Lab\"/>
    </mc:Choice>
  </mc:AlternateContent>
  <xr:revisionPtr revIDLastSave="0" documentId="8_{22326C68-012B-4FF6-B075-14DC2D26AEEF}" xr6:coauthVersionLast="38" xr6:coauthVersionMax="38" xr10:uidLastSave="{00000000-0000-0000-0000-000000000000}"/>
  <bookViews>
    <workbookView xWindow="0" yWindow="0" windowWidth="15345" windowHeight="3810" xr2:uid="{647E63BF-9AA4-4CF1-829B-23A991783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E13" i="1" s="1"/>
  <c r="F13" i="1" s="1"/>
  <c r="C6" i="1"/>
  <c r="D6" i="1" s="1"/>
  <c r="E6" i="1" s="1"/>
  <c r="F6" i="1" s="1"/>
  <c r="C7" i="1"/>
  <c r="C8" i="1" s="1"/>
  <c r="D7" i="1"/>
  <c r="E7" i="1" s="1"/>
  <c r="F7" i="1" s="1"/>
  <c r="F5" i="1"/>
  <c r="E5" i="1"/>
  <c r="D5" i="1"/>
  <c r="C5" i="1"/>
  <c r="C14" i="1" l="1"/>
  <c r="D8" i="1"/>
  <c r="E8" i="1" s="1"/>
  <c r="F8" i="1" s="1"/>
  <c r="C9" i="1"/>
  <c r="C15" i="1" l="1"/>
  <c r="D14" i="1"/>
  <c r="E14" i="1" s="1"/>
  <c r="F14" i="1" s="1"/>
  <c r="C10" i="1"/>
  <c r="D9" i="1"/>
  <c r="E9" i="1" s="1"/>
  <c r="F9" i="1" s="1"/>
  <c r="D15" i="1" l="1"/>
  <c r="E15" i="1" s="1"/>
  <c r="F15" i="1" s="1"/>
  <c r="C16" i="1"/>
  <c r="D10" i="1"/>
  <c r="E10" i="1" s="1"/>
  <c r="F10" i="1" s="1"/>
  <c r="C11" i="1"/>
  <c r="D16" i="1" l="1"/>
  <c r="E16" i="1" s="1"/>
  <c r="F16" i="1" s="1"/>
  <c r="C17" i="1"/>
  <c r="C12" i="1"/>
  <c r="D12" i="1" s="1"/>
  <c r="E12" i="1" s="1"/>
  <c r="F12" i="1" s="1"/>
  <c r="D11" i="1"/>
  <c r="E11" i="1" s="1"/>
  <c r="F11" i="1" s="1"/>
  <c r="D17" i="1" l="1"/>
  <c r="E17" i="1" s="1"/>
  <c r="F17" i="1" s="1"/>
  <c r="C18" i="1"/>
  <c r="C19" i="1" l="1"/>
  <c r="D18" i="1"/>
  <c r="E18" i="1" s="1"/>
  <c r="F18" i="1" s="1"/>
  <c r="D19" i="1" l="1"/>
  <c r="E19" i="1" s="1"/>
  <c r="F19" i="1" s="1"/>
  <c r="C20" i="1"/>
  <c r="D20" i="1" l="1"/>
  <c r="E20" i="1" s="1"/>
  <c r="F20" i="1" s="1"/>
  <c r="C21" i="1"/>
  <c r="D21" i="1" s="1"/>
  <c r="E21" i="1" s="1"/>
  <c r="F21" i="1" s="1"/>
</calcChain>
</file>

<file path=xl/sharedStrings.xml><?xml version="1.0" encoding="utf-8"?>
<sst xmlns="http://schemas.openxmlformats.org/spreadsheetml/2006/main" count="5" uniqueCount="5">
  <si>
    <t>s</t>
  </si>
  <si>
    <t>theta</t>
  </si>
  <si>
    <t>x</t>
  </si>
  <si>
    <t>y</t>
  </si>
  <si>
    <t>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</si>
</sst>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433A-9246-42A2-B25D-0C1CE545E819}">
  <dimension ref="B2:F21"/>
  <sheetViews>
    <sheetView tabSelected="1" workbookViewId="0">
      <selection activeCell="F5" sqref="F5"/>
    </sheetView>
  </sheetViews>
  <sheetFormatPr defaultRowHeight="15" x14ac:dyDescent="0.25"/>
  <sheetData>
    <row r="2" spans="2:6" x14ac:dyDescent="0.25">
      <c r="B2" s="1" t="s">
        <v>4</v>
      </c>
      <c r="C2">
        <v>20</v>
      </c>
    </row>
    <row r="3" spans="2:6" x14ac:dyDescent="0.25">
      <c r="C3" t="s">
        <v>0</v>
      </c>
      <c r="D3" t="s">
        <v>1</v>
      </c>
      <c r="E3" t="s">
        <v>2</v>
      </c>
      <c r="F3" t="s">
        <v>3</v>
      </c>
    </row>
    <row r="4" spans="2:6" x14ac:dyDescent="0.25">
      <c r="B4">
        <v>1</v>
      </c>
      <c r="C4">
        <v>0</v>
      </c>
      <c r="D4">
        <v>0</v>
      </c>
      <c r="E4">
        <v>0</v>
      </c>
      <c r="F4">
        <v>2</v>
      </c>
    </row>
    <row r="5" spans="2:6" x14ac:dyDescent="0.25">
      <c r="B5">
        <v>2</v>
      </c>
      <c r="C5">
        <f>C4+7.33</f>
        <v>7.33</v>
      </c>
      <c r="D5">
        <f>(C5/$C$2)*(180/PI())</f>
        <v>20.99890319154467</v>
      </c>
      <c r="E5">
        <f>$C$2*COS(D5)</f>
        <v>-10.936225599473275</v>
      </c>
      <c r="F5">
        <f>$C$2*SIN(E5)</f>
        <v>19.964787669641048</v>
      </c>
    </row>
    <row r="6" spans="2:6" x14ac:dyDescent="0.25">
      <c r="B6">
        <v>3</v>
      </c>
      <c r="C6">
        <f t="shared" ref="C6:C13" si="0">C5+7.33</f>
        <v>14.66</v>
      </c>
      <c r="D6">
        <f t="shared" ref="D6:D21" si="1">(C6/$C$2)*(180/PI())</f>
        <v>41.99780638308934</v>
      </c>
      <c r="E6">
        <f t="shared" ref="E6:E21" si="2">$C$2*COS(D6)</f>
        <v>-8.0398969637425424</v>
      </c>
      <c r="F6">
        <f t="shared" ref="F6:F21" si="3">$C$2*SIN(E6)</f>
        <v>-19.655349342997162</v>
      </c>
    </row>
    <row r="7" spans="2:6" x14ac:dyDescent="0.25">
      <c r="B7">
        <v>4</v>
      </c>
      <c r="C7">
        <f t="shared" si="0"/>
        <v>21.990000000000002</v>
      </c>
      <c r="D7">
        <f t="shared" si="1"/>
        <v>62.996709574634025</v>
      </c>
      <c r="E7">
        <f t="shared" si="2"/>
        <v>19.728838298674091</v>
      </c>
      <c r="F7">
        <f t="shared" si="3"/>
        <v>15.405628925006988</v>
      </c>
    </row>
    <row r="8" spans="2:6" x14ac:dyDescent="0.25">
      <c r="B8">
        <v>5</v>
      </c>
      <c r="C8">
        <f t="shared" si="0"/>
        <v>29.32</v>
      </c>
      <c r="D8">
        <f t="shared" si="1"/>
        <v>83.995612766178681</v>
      </c>
      <c r="E8">
        <f t="shared" si="2"/>
        <v>-13.536005681240344</v>
      </c>
      <c r="F8">
        <f t="shared" si="3"/>
        <v>-16.493587237889717</v>
      </c>
    </row>
    <row r="9" spans="2:6" x14ac:dyDescent="0.25">
      <c r="B9">
        <v>6</v>
      </c>
      <c r="C9">
        <f t="shared" si="0"/>
        <v>36.65</v>
      </c>
      <c r="D9">
        <f t="shared" si="1"/>
        <v>104.99451595772335</v>
      </c>
      <c r="E9">
        <f t="shared" si="2"/>
        <v>-4.9255571140945067</v>
      </c>
      <c r="F9">
        <f t="shared" si="3"/>
        <v>19.547311574284716</v>
      </c>
    </row>
    <row r="10" spans="2:6" x14ac:dyDescent="0.25">
      <c r="B10">
        <v>7</v>
      </c>
      <c r="C10">
        <f t="shared" si="0"/>
        <v>43.98</v>
      </c>
      <c r="D10">
        <f t="shared" si="1"/>
        <v>125.99341914926802</v>
      </c>
      <c r="E10">
        <f t="shared" si="2"/>
        <v>18.922706061523151</v>
      </c>
      <c r="F10">
        <f t="shared" si="3"/>
        <v>1.4616984079629738</v>
      </c>
    </row>
    <row r="11" spans="2:6" x14ac:dyDescent="0.25">
      <c r="B11">
        <v>8</v>
      </c>
      <c r="C11">
        <f t="shared" si="0"/>
        <v>51.309999999999995</v>
      </c>
      <c r="D11">
        <f t="shared" si="1"/>
        <v>146.99232234081268</v>
      </c>
      <c r="E11">
        <f t="shared" si="2"/>
        <v>-15.768741130039071</v>
      </c>
      <c r="F11">
        <f t="shared" si="3"/>
        <v>1.2148090123657549</v>
      </c>
    </row>
    <row r="12" spans="2:6" x14ac:dyDescent="0.25">
      <c r="B12">
        <v>9</v>
      </c>
      <c r="C12">
        <f t="shared" si="0"/>
        <v>58.639999999999993</v>
      </c>
      <c r="D12">
        <f t="shared" si="1"/>
        <v>167.99122553235733</v>
      </c>
      <c r="E12">
        <f t="shared" si="2"/>
        <v>-1.6776550197434803</v>
      </c>
      <c r="F12">
        <f t="shared" si="3"/>
        <v>-19.885920813182739</v>
      </c>
    </row>
    <row r="13" spans="2:6" x14ac:dyDescent="0.25">
      <c r="B13">
        <v>10</v>
      </c>
      <c r="C13">
        <f t="shared" si="0"/>
        <v>65.97</v>
      </c>
      <c r="D13">
        <f t="shared" si="1"/>
        <v>188.99012872390202</v>
      </c>
      <c r="E13">
        <f t="shared" si="2"/>
        <v>17.603462507439112</v>
      </c>
      <c r="F13">
        <f t="shared" si="3"/>
        <v>-18.954910943595142</v>
      </c>
    </row>
    <row r="14" spans="2:6" x14ac:dyDescent="0.25">
      <c r="B14">
        <v>11</v>
      </c>
      <c r="C14">
        <f t="shared" ref="C14:C21" si="4">C13+7.33</f>
        <v>73.3</v>
      </c>
      <c r="D14">
        <f t="shared" si="1"/>
        <v>209.9890319154467</v>
      </c>
      <c r="E14">
        <f t="shared" si="2"/>
        <v>-17.573888711579301</v>
      </c>
      <c r="F14">
        <f t="shared" si="3"/>
        <v>19.135291898724702</v>
      </c>
    </row>
    <row r="15" spans="2:6" x14ac:dyDescent="0.25">
      <c r="B15">
        <v>12</v>
      </c>
      <c r="C15">
        <f t="shared" si="4"/>
        <v>80.63</v>
      </c>
      <c r="D15">
        <f t="shared" si="1"/>
        <v>230.98793510699136</v>
      </c>
      <c r="E15">
        <f t="shared" si="2"/>
        <v>1.6157386535475315</v>
      </c>
      <c r="F15">
        <f t="shared" si="3"/>
        <v>19.979805272134609</v>
      </c>
    </row>
    <row r="16" spans="2:6" x14ac:dyDescent="0.25">
      <c r="B16">
        <v>13</v>
      </c>
      <c r="C16">
        <f t="shared" si="4"/>
        <v>87.96</v>
      </c>
      <c r="D16">
        <f t="shared" si="1"/>
        <v>251.98683829853604</v>
      </c>
      <c r="E16">
        <f t="shared" si="2"/>
        <v>15.806880469080491</v>
      </c>
      <c r="F16">
        <f t="shared" si="3"/>
        <v>-1.9751193789612138</v>
      </c>
    </row>
    <row r="17" spans="2:6" x14ac:dyDescent="0.25">
      <c r="B17">
        <v>14</v>
      </c>
      <c r="C17">
        <f t="shared" si="4"/>
        <v>95.289999999999992</v>
      </c>
      <c r="D17">
        <f t="shared" si="1"/>
        <v>272.98574149008073</v>
      </c>
      <c r="E17">
        <f t="shared" si="2"/>
        <v>-18.902499736925126</v>
      </c>
      <c r="F17">
        <f t="shared" si="3"/>
        <v>-1.0583816969399635</v>
      </c>
    </row>
    <row r="18" spans="2:6" x14ac:dyDescent="0.25">
      <c r="B18">
        <v>15</v>
      </c>
      <c r="C18">
        <f t="shared" si="4"/>
        <v>102.61999999999999</v>
      </c>
      <c r="D18">
        <f t="shared" si="1"/>
        <v>293.98464468162535</v>
      </c>
      <c r="E18">
        <f t="shared" si="2"/>
        <v>4.865319682618594</v>
      </c>
      <c r="F18">
        <f t="shared" si="3"/>
        <v>-19.766577472245018</v>
      </c>
    </row>
    <row r="19" spans="2:6" x14ac:dyDescent="0.25">
      <c r="B19">
        <v>16</v>
      </c>
      <c r="C19">
        <f t="shared" si="4"/>
        <v>109.94999999999999</v>
      </c>
      <c r="D19">
        <f t="shared" si="1"/>
        <v>314.98354787317004</v>
      </c>
      <c r="E19">
        <f t="shared" si="2"/>
        <v>13.581676370657172</v>
      </c>
      <c r="F19">
        <f t="shared" si="3"/>
        <v>16.992836703506288</v>
      </c>
    </row>
    <row r="20" spans="2:6" x14ac:dyDescent="0.25">
      <c r="B20">
        <v>17</v>
      </c>
      <c r="C20">
        <f t="shared" si="4"/>
        <v>117.27999999999999</v>
      </c>
      <c r="D20">
        <f t="shared" si="1"/>
        <v>335.98245106471467</v>
      </c>
      <c r="E20">
        <f t="shared" si="2"/>
        <v>-19.71854736347295</v>
      </c>
      <c r="F20">
        <f t="shared" si="3"/>
        <v>-15.273564067737793</v>
      </c>
    </row>
    <row r="21" spans="2:6" x14ac:dyDescent="0.25">
      <c r="B21">
        <v>18</v>
      </c>
      <c r="C21">
        <f t="shared" si="4"/>
        <v>124.60999999999999</v>
      </c>
      <c r="D21">
        <f t="shared" si="1"/>
        <v>356.98135425625935</v>
      </c>
      <c r="E21">
        <f t="shared" si="2"/>
        <v>7.9829718754263732</v>
      </c>
      <c r="F21">
        <f t="shared" si="3"/>
        <v>19.833845747437191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2018-11-27T08:00:28Z</dcterms:created>
  <dcterms:modified xsi:type="dcterms:W3CDTF">2018-11-27T08:09:08Z</dcterms:modified>
</cp:coreProperties>
</file>