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uster\Google Drive\Finance and Capital Asset Strategies\Projects\Project Python\Source\"/>
    </mc:Choice>
  </mc:AlternateContent>
  <bookViews>
    <workbookView xWindow="0" yWindow="0" windowWidth="28800" windowHeight="13065"/>
  </bookViews>
  <sheets>
    <sheet name="Sheet1" sheetId="1" r:id="rId1"/>
  </sheets>
  <externalReferences>
    <externalReference r:id="rId2"/>
  </externalReferences>
  <definedNames>
    <definedName name="CurrentFiscalYear">'[1]1. SRECNA'!$B$113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I27" i="1"/>
  <c r="H27" i="1"/>
  <c r="G27" i="1"/>
  <c r="F27" i="1"/>
</calcChain>
</file>

<file path=xl/sharedStrings.xml><?xml version="1.0" encoding="utf-8"?>
<sst xmlns="http://schemas.openxmlformats.org/spreadsheetml/2006/main" count="23" uniqueCount="23">
  <si>
    <t>Revenues</t>
  </si>
  <si>
    <t>Student Tuition and Fees, net</t>
  </si>
  <si>
    <t>State educational appropriations</t>
  </si>
  <si>
    <t>Federal Pell grants</t>
  </si>
  <si>
    <t>Contracts and Grants, net</t>
  </si>
  <si>
    <t>Educational Activities, and Aux</t>
  </si>
  <si>
    <t>Private gifts, net</t>
  </si>
  <si>
    <t>Investment income</t>
  </si>
  <si>
    <t>Other revenues, net</t>
  </si>
  <si>
    <t>Revenues supporting core activities</t>
  </si>
  <si>
    <t>Expenses</t>
  </si>
  <si>
    <t>Salaries and Wages</t>
  </si>
  <si>
    <t>Benefits</t>
  </si>
  <si>
    <t>Scholarships and Fellowships</t>
  </si>
  <si>
    <t>Utilities</t>
  </si>
  <si>
    <t>Supplies and Materials</t>
  </si>
  <si>
    <t>Other Operating Expenses</t>
  </si>
  <si>
    <t>Expenses associated with core activities</t>
  </si>
  <si>
    <t>Gross Operating Income</t>
  </si>
  <si>
    <t>Depreciation and Amortization</t>
  </si>
  <si>
    <t>Interest expense</t>
  </si>
  <si>
    <t>Total Depreciation and Interest Expense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</si>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</sst>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%_);\(&quot;$&quot;#,##0\)_%;\-\-_%_);@_%_)"/>
    <numFmt numFmtId="165" formatCode="#,##0_%_);\(#,##0\)_%;\-\-_%_);@_%_)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28"/>
      </top>
      <bottom style="thin">
        <color indexed="27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>
      <alignment horizontal="right"/>
    </xf>
    <xf numFmtId="9" fontId="2" fillId="0" borderId="0" xfId="1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9" fontId="2" fillId="0" borderId="0" xfId="1" applyFont="1" applyFill="1" applyBorder="1" applyAlignment="1">
      <alignment horizontal="right"/>
    </xf>
    <xf numFmtId="0" fontId="2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2" xfId="0" applyFont="1" applyFill="1" applyBorder="1" applyAlignment="1"/>
    <xf numFmtId="164" fontId="2" fillId="0" borderId="2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 indent="1"/>
    </xf>
    <xf numFmtId="164" fontId="4" fillId="0" borderId="2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buster/Google%20Drive/Finance%20and%20Capital%20Asset%20Strategies/Models/Campus%20Model/UCB_Model_2.0_10years_01062017%20v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Control"/>
      <sheetName val="Navigation"/>
      <sheetName val="Notes"/>
      <sheetName val="1. SRECNA"/>
      <sheetName val="2. MD&amp;A"/>
      <sheetName val="Simplified_Cash_Flow"/>
      <sheetName val="Simplified_Income_Statement (2"/>
      <sheetName val="Simplified_Income_Statement"/>
      <sheetName val="Scenarios"/>
      <sheetName val="Temp"/>
      <sheetName val="Confidence Index"/>
      <sheetName val="New Initiatives"/>
      <sheetName val="Philanthropy_Dashboard"/>
      <sheetName val="Costing_Dashboard"/>
      <sheetName val="Risk_Chart"/>
      <sheetName val="Risk_Data"/>
      <sheetName val="Initiative 1"/>
      <sheetName val="Initiative 2"/>
      <sheetName val="Initiative 3"/>
      <sheetName val="Initiative 4"/>
      <sheetName val="Initiative 5"/>
      <sheetName val="Initiative 6"/>
      <sheetName val="Initiative 7"/>
      <sheetName val="Initiative 8"/>
      <sheetName val="Initiative 10"/>
      <sheetName val="Initiative 11"/>
      <sheetName val="Initiative 12"/>
      <sheetName val="Initiative 13"/>
      <sheetName val="Initiative 14"/>
      <sheetName val="Initiative 15"/>
      <sheetName val="Initiative 16"/>
      <sheetName val="Initiative 17"/>
      <sheetName val="Initiative 18"/>
      <sheetName val="Initiative 19"/>
      <sheetName val="Initiative 20"/>
      <sheetName val="Initiative 21"/>
      <sheetName val="Initiative 22"/>
      <sheetName val="Initiative 23"/>
      <sheetName val="Initiative 24"/>
      <sheetName val="Initiative 25"/>
      <sheetName val="Initiative 26"/>
      <sheetName val="Initiative 27"/>
      <sheetName val="Initiative 28"/>
      <sheetName val="Initiative 29"/>
      <sheetName val="Initiative 30"/>
      <sheetName val="Initiative 31"/>
      <sheetName val="Initiative 32"/>
      <sheetName val="Initiative 33"/>
      <sheetName val="Initiative 34"/>
      <sheetName val="Initiative 35"/>
      <sheetName val="Initiative 36"/>
      <sheetName val="Initiative 37"/>
      <sheetName val="Initiative 38"/>
      <sheetName val="Initiative 39"/>
      <sheetName val="Initiative 40"/>
      <sheetName val="Initiative 41"/>
      <sheetName val="Initiative 42"/>
      <sheetName val="Initiative 43"/>
      <sheetName val="Initiative 45"/>
      <sheetName val="Initiative 46"/>
      <sheetName val="Initiative 48"/>
      <sheetName val="Initiative 49"/>
      <sheetName val="Initiative 50"/>
      <sheetName val="Initiative 51"/>
      <sheetName val="Initiative 52"/>
      <sheetName val="Initiative 53"/>
      <sheetName val="Initiative 54"/>
      <sheetName val="Initiative 55"/>
      <sheetName val="Initiative 56"/>
      <sheetName val="Initiative 57"/>
      <sheetName val="Initiative 58"/>
      <sheetName val="Initiative 59"/>
      <sheetName val="Initiative 60"/>
      <sheetName val="Initiative 61"/>
      <sheetName val="Modified_MD&amp;A_Cash_2"/>
      <sheetName val="Operating_Income_Common_Size"/>
      <sheetName val="Tuition"/>
      <sheetName val="Benefits"/>
      <sheetName val="Debt Schedule"/>
      <sheetName val="Endowment"/>
      <sheetName val="Instructions"/>
      <sheetName val="Change Log"/>
      <sheetName val="Experimental"/>
      <sheetName val="Capital"/>
      <sheetName val="Assumptions"/>
      <sheetName val="Scenario"/>
      <sheetName val="Capital Loan"/>
      <sheetName val="Deferral"/>
      <sheetName val="Operating"/>
      <sheetName val="Fan Chart_data Cash (2)"/>
      <sheetName val="Fan Chart_data Cash"/>
      <sheetName val="Uncertainty Chart_Cash (2)"/>
      <sheetName val="Uncertainty Chart_Cash"/>
      <sheetName val="Probability_Cash"/>
      <sheetName val="Fan Chart_data"/>
      <sheetName val="Uncertainty Chart"/>
      <sheetName val="Probability"/>
      <sheetName val="Graphs"/>
      <sheetName val="Diagnostics"/>
      <sheetName val="Chart4"/>
      <sheetName val="Diagnostics_Dollar"/>
      <sheetName val="Balance Sheet"/>
      <sheetName val="Solver_Input"/>
      <sheetName val="Snapshot"/>
      <sheetName val="Chart5"/>
      <sheetName val="Saved_Scenarios"/>
      <sheetName val="CPI"/>
    </sheetNames>
    <sheetDataSet>
      <sheetData sheetId="0"/>
      <sheetData sheetId="1"/>
      <sheetData sheetId="2"/>
      <sheetData sheetId="3">
        <row r="113">
          <cell r="B113">
            <v>2017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/>
      <sheetData sheetId="99" refreshError="1"/>
      <sheetData sheetId="100"/>
      <sheetData sheetId="101"/>
      <sheetData sheetId="102"/>
      <sheetData sheetId="103"/>
      <sheetData sheetId="104" refreshError="1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8" workbookViewId="0">
      <selection activeCell="G27" sqref="G27"/>
    </sheetView>
  </sheetViews>
  <sheetFormatPr defaultRowHeight="12.75" x14ac:dyDescent="0.2"/>
  <cols>
    <col min="1" max="1" width="37.28515625" style="8" bestFit="1" customWidth="1"/>
    <col min="2" max="10" width="12.42578125" style="8" bestFit="1" customWidth="1"/>
    <col min="11" max="16384" width="9.140625" style="8"/>
  </cols>
  <sheetData>
    <row r="1" spans="1:10" x14ac:dyDescent="0.2">
      <c r="A1" s="7"/>
      <c r="B1" s="20">
        <v>2014</v>
      </c>
      <c r="C1" s="20">
        <v>2015</v>
      </c>
      <c r="D1" s="20">
        <v>2016</v>
      </c>
      <c r="E1" s="20">
        <v>2017</v>
      </c>
      <c r="F1" s="20">
        <v>2018</v>
      </c>
      <c r="G1" s="20">
        <v>2019</v>
      </c>
      <c r="H1" s="20">
        <v>2020</v>
      </c>
      <c r="I1" s="20">
        <v>2021</v>
      </c>
      <c r="J1" s="20">
        <v>2022</v>
      </c>
    </row>
    <row r="2" spans="1:10" x14ac:dyDescent="0.2">
      <c r="A2" s="10" t="s">
        <v>0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2">
      <c r="A3" s="1" t="s">
        <v>1</v>
      </c>
      <c r="B3" s="3">
        <v>691703.4982700001</v>
      </c>
      <c r="C3" s="3">
        <v>730157.16303000005</v>
      </c>
      <c r="D3" s="3">
        <v>781081.38860000006</v>
      </c>
      <c r="E3" s="3">
        <v>840586.96746139345</v>
      </c>
      <c r="F3" s="3"/>
      <c r="G3" s="3"/>
      <c r="H3" s="3"/>
      <c r="I3" s="3"/>
      <c r="J3" s="3"/>
    </row>
    <row r="4" spans="1:10" x14ac:dyDescent="0.2">
      <c r="A4" s="1" t="s">
        <v>2</v>
      </c>
      <c r="B4" s="3">
        <v>318500</v>
      </c>
      <c r="C4" s="3">
        <v>332786</v>
      </c>
      <c r="D4" s="3">
        <v>348538.20867000002</v>
      </c>
      <c r="E4" s="3">
        <v>367668.04200000002</v>
      </c>
      <c r="F4" s="3"/>
      <c r="G4" s="3"/>
      <c r="H4" s="3"/>
      <c r="I4" s="3"/>
      <c r="J4" s="3"/>
    </row>
    <row r="5" spans="1:10" x14ac:dyDescent="0.2">
      <c r="A5" s="1" t="s">
        <v>3</v>
      </c>
      <c r="B5" s="3">
        <v>38988</v>
      </c>
      <c r="C5" s="3">
        <v>39431</v>
      </c>
      <c r="D5" s="3">
        <v>40120.07</v>
      </c>
      <c r="E5" s="3">
        <v>41123.071749999996</v>
      </c>
      <c r="F5" s="3"/>
      <c r="G5" s="3"/>
      <c r="H5" s="3"/>
      <c r="I5" s="3"/>
      <c r="J5" s="3"/>
    </row>
    <row r="6" spans="1:10" x14ac:dyDescent="0.2">
      <c r="A6" s="1" t="s">
        <v>4</v>
      </c>
      <c r="B6" s="3">
        <v>662153.625</v>
      </c>
      <c r="C6" s="3">
        <v>698339</v>
      </c>
      <c r="D6" s="3">
        <v>666676.93415999995</v>
      </c>
      <c r="E6" s="3">
        <v>666677</v>
      </c>
      <c r="F6" s="3"/>
      <c r="G6" s="3"/>
      <c r="H6" s="3"/>
      <c r="I6" s="3"/>
      <c r="J6" s="3"/>
    </row>
    <row r="7" spans="1:10" x14ac:dyDescent="0.2">
      <c r="A7" s="1" t="s">
        <v>5</v>
      </c>
      <c r="B7" s="3">
        <v>256524</v>
      </c>
      <c r="C7" s="3">
        <v>269758</v>
      </c>
      <c r="D7" s="3">
        <v>266626.13300000003</v>
      </c>
      <c r="E7" s="3">
        <v>266626.13300000003</v>
      </c>
      <c r="F7" s="3"/>
      <c r="G7" s="3"/>
      <c r="H7" s="3"/>
      <c r="I7" s="3"/>
      <c r="J7" s="3"/>
    </row>
    <row r="8" spans="1:10" x14ac:dyDescent="0.2">
      <c r="A8" s="1" t="s">
        <v>6</v>
      </c>
      <c r="B8" s="3">
        <v>184112</v>
      </c>
      <c r="C8" s="3">
        <v>216734</v>
      </c>
      <c r="D8" s="3">
        <v>238185.45713999998</v>
      </c>
      <c r="E8" s="3">
        <v>252476.58456839994</v>
      </c>
      <c r="F8" s="3"/>
      <c r="G8" s="3"/>
      <c r="H8" s="3"/>
      <c r="I8" s="3"/>
      <c r="J8" s="3"/>
    </row>
    <row r="9" spans="1:10" x14ac:dyDescent="0.2">
      <c r="A9" s="1" t="s">
        <v>7</v>
      </c>
      <c r="B9" s="3">
        <v>123836</v>
      </c>
      <c r="C9" s="3">
        <v>129941</v>
      </c>
      <c r="D9" s="3">
        <v>104866</v>
      </c>
      <c r="E9" s="3">
        <v>135753.2080698674</v>
      </c>
      <c r="F9" s="3"/>
      <c r="G9" s="3"/>
      <c r="H9" s="3"/>
      <c r="I9" s="3"/>
      <c r="J9" s="3"/>
    </row>
    <row r="10" spans="1:10" x14ac:dyDescent="0.2">
      <c r="A10" s="1" t="s">
        <v>8</v>
      </c>
      <c r="B10" s="3">
        <v>113402</v>
      </c>
      <c r="C10" s="3">
        <v>133500.07939</v>
      </c>
      <c r="D10" s="3">
        <v>126382.74567</v>
      </c>
      <c r="E10" s="3">
        <v>115283.79168184999</v>
      </c>
      <c r="F10" s="3"/>
      <c r="G10" s="3"/>
      <c r="H10" s="3"/>
      <c r="I10" s="3"/>
      <c r="J10" s="3"/>
    </row>
    <row r="11" spans="1:10" x14ac:dyDescent="0.2">
      <c r="A11" s="11" t="s">
        <v>9</v>
      </c>
      <c r="B11" s="12">
        <v>2389219.1232700003</v>
      </c>
      <c r="C11" s="12">
        <v>2550646.24242</v>
      </c>
      <c r="D11" s="12">
        <v>2572476.9372400003</v>
      </c>
      <c r="E11" s="12">
        <v>2686194.7985315109</v>
      </c>
      <c r="F11" s="12"/>
      <c r="G11" s="12"/>
      <c r="H11" s="12"/>
      <c r="I11" s="12"/>
      <c r="J11" s="12"/>
    </row>
    <row r="12" spans="1:10" x14ac:dyDescent="0.2">
      <c r="A12" s="2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">
      <c r="A13" s="10" t="s">
        <v>10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2">
      <c r="A14" s="1" t="s">
        <v>11</v>
      </c>
      <c r="B14" s="3">
        <v>1105063.3777000001</v>
      </c>
      <c r="C14" s="3">
        <v>1173895</v>
      </c>
      <c r="D14" s="3">
        <v>1199051.2219999998</v>
      </c>
      <c r="E14" s="3">
        <v>1223032.2464399999</v>
      </c>
      <c r="F14" s="3"/>
      <c r="G14" s="3"/>
      <c r="H14" s="3"/>
      <c r="I14" s="3"/>
      <c r="J14" s="3"/>
    </row>
    <row r="15" spans="1:10" x14ac:dyDescent="0.2">
      <c r="A15" s="1" t="s">
        <v>12</v>
      </c>
      <c r="B15" s="3">
        <v>389645.49203999992</v>
      </c>
      <c r="C15" s="3">
        <v>427676</v>
      </c>
      <c r="D15" s="3">
        <v>443517.00000000006</v>
      </c>
      <c r="E15" s="3">
        <v>459729.2374936897</v>
      </c>
      <c r="F15" s="3"/>
      <c r="G15" s="3"/>
      <c r="H15" s="3"/>
      <c r="I15" s="3"/>
      <c r="J15" s="3"/>
    </row>
    <row r="16" spans="1:10" x14ac:dyDescent="0.2">
      <c r="A16" s="1" t="s">
        <v>13</v>
      </c>
      <c r="B16" s="3">
        <v>131911.39897000004</v>
      </c>
      <c r="C16" s="3">
        <v>136946</v>
      </c>
      <c r="D16" s="3">
        <v>136509.95000999994</v>
      </c>
      <c r="E16" s="3">
        <v>139922.69876024994</v>
      </c>
      <c r="F16" s="3"/>
      <c r="G16" s="3"/>
      <c r="H16" s="3"/>
      <c r="I16" s="3"/>
      <c r="J16" s="3"/>
    </row>
    <row r="17" spans="1:10" x14ac:dyDescent="0.2">
      <c r="A17" s="1" t="s">
        <v>14</v>
      </c>
      <c r="B17" s="3">
        <v>42993.928910000002</v>
      </c>
      <c r="C17" s="3">
        <v>36920</v>
      </c>
      <c r="D17" s="3">
        <v>37528.780480000001</v>
      </c>
      <c r="E17" s="3">
        <v>38466.999991999997</v>
      </c>
      <c r="F17" s="3"/>
      <c r="G17" s="3"/>
      <c r="H17" s="3"/>
      <c r="I17" s="3"/>
      <c r="J17" s="3"/>
    </row>
    <row r="18" spans="1:10" x14ac:dyDescent="0.2">
      <c r="A18" s="1" t="s">
        <v>15</v>
      </c>
      <c r="B18" s="3">
        <v>166153</v>
      </c>
      <c r="C18" s="3">
        <v>160335</v>
      </c>
      <c r="D18" s="3">
        <v>167791</v>
      </c>
      <c r="E18" s="3">
        <v>171985.77499999999</v>
      </c>
      <c r="F18" s="3"/>
      <c r="G18" s="3"/>
      <c r="H18" s="3"/>
      <c r="I18" s="3"/>
      <c r="J18" s="3"/>
    </row>
    <row r="19" spans="1:10" x14ac:dyDescent="0.2">
      <c r="A19" s="1" t="s">
        <v>16</v>
      </c>
      <c r="B19" s="15">
        <v>429940</v>
      </c>
      <c r="C19" s="15">
        <v>454492.26699999999</v>
      </c>
      <c r="D19" s="15">
        <v>447171</v>
      </c>
      <c r="E19" s="15">
        <v>459635.52742775693</v>
      </c>
      <c r="F19" s="15"/>
      <c r="G19" s="15"/>
      <c r="H19" s="15"/>
      <c r="I19" s="15"/>
      <c r="J19" s="15"/>
    </row>
    <row r="20" spans="1:10" x14ac:dyDescent="0.2">
      <c r="A20" s="2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2">
      <c r="A21" s="11" t="s">
        <v>17</v>
      </c>
      <c r="B21" s="12">
        <v>2265707.1976199998</v>
      </c>
      <c r="C21" s="12">
        <v>2390264.267</v>
      </c>
      <c r="D21" s="12">
        <v>2431568.9524900001</v>
      </c>
      <c r="E21" s="12">
        <v>2492772.4851136962</v>
      </c>
      <c r="F21" s="12"/>
      <c r="G21" s="12"/>
      <c r="H21" s="12"/>
      <c r="I21" s="12"/>
      <c r="J21" s="12"/>
    </row>
    <row r="22" spans="1:10" x14ac:dyDescent="0.2">
      <c r="A22" s="2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16" t="s">
        <v>18</v>
      </c>
      <c r="B23" s="17">
        <v>123511.92565000057</v>
      </c>
      <c r="C23" s="17">
        <v>160381.97542000003</v>
      </c>
      <c r="D23" s="17">
        <v>140907.98475000029</v>
      </c>
      <c r="E23" s="17">
        <v>193422.31341781467</v>
      </c>
      <c r="F23" s="17"/>
      <c r="G23" s="17"/>
      <c r="H23" s="17"/>
      <c r="I23" s="17"/>
      <c r="J23" s="17"/>
    </row>
    <row r="24" spans="1:10" x14ac:dyDescent="0.2">
      <c r="A24" s="2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1" t="s">
        <v>19</v>
      </c>
      <c r="B25" s="3">
        <v>192913.74100000001</v>
      </c>
      <c r="C25" s="3">
        <v>201562</v>
      </c>
      <c r="D25" s="3">
        <v>218932.196</v>
      </c>
      <c r="E25" s="3">
        <v>224405.50089999998</v>
      </c>
      <c r="F25" s="3">
        <v>224405.50090000001</v>
      </c>
      <c r="G25" s="3">
        <v>230015.63842249999</v>
      </c>
      <c r="H25" s="3">
        <v>235766.02938306201</v>
      </c>
      <c r="I25" s="3">
        <v>241660.18011763901</v>
      </c>
      <c r="J25" s="3">
        <v>247701.68462058</v>
      </c>
    </row>
    <row r="26" spans="1:10" x14ac:dyDescent="0.2">
      <c r="A26" s="1" t="s">
        <v>20</v>
      </c>
      <c r="B26" s="3">
        <v>80028</v>
      </c>
      <c r="C26" s="3">
        <v>73213</v>
      </c>
      <c r="D26" s="3">
        <v>79840.636759999994</v>
      </c>
      <c r="E26" s="3">
        <v>80000</v>
      </c>
      <c r="F26" s="3">
        <v>82000</v>
      </c>
      <c r="G26" s="3">
        <v>84050</v>
      </c>
      <c r="H26" s="3">
        <v>86151.25</v>
      </c>
      <c r="I26" s="3">
        <v>88305.03125</v>
      </c>
      <c r="J26" s="3">
        <v>90512.657031249997</v>
      </c>
    </row>
    <row r="27" spans="1:10" x14ac:dyDescent="0.2">
      <c r="A27" s="18" t="s">
        <v>21</v>
      </c>
      <c r="B27" s="19">
        <v>272941.74100000004</v>
      </c>
      <c r="C27" s="19">
        <v>274775</v>
      </c>
      <c r="D27" s="19">
        <v>298772.83276000002</v>
      </c>
      <c r="E27" s="19">
        <v>304405.50089999998</v>
      </c>
      <c r="F27" s="19">
        <f>SUM(F25:F26)</f>
        <v>306405.50089999998</v>
      </c>
      <c r="G27" s="19">
        <f t="shared" ref="G27:J27" si="0">SUM(G25:G26)</f>
        <v>314065.63842249999</v>
      </c>
      <c r="H27" s="19">
        <f t="shared" si="0"/>
        <v>321917.27938306204</v>
      </c>
      <c r="I27" s="19">
        <f t="shared" si="0"/>
        <v>329965.21136763901</v>
      </c>
      <c r="J27" s="19">
        <f t="shared" si="0"/>
        <v>338214.34165183001</v>
      </c>
    </row>
    <row r="28" spans="1:10" x14ac:dyDescent="0.2">
      <c r="A28" s="2"/>
      <c r="B28" s="4"/>
      <c r="C28" s="5"/>
      <c r="D28" s="6"/>
      <c r="E28" s="6"/>
      <c r="F28" s="6"/>
      <c r="G28" s="6"/>
      <c r="H28" s="6"/>
      <c r="I28" s="6"/>
      <c r="J28" s="6"/>
    </row>
    <row r="29" spans="1:10" x14ac:dyDescent="0.2">
      <c r="A29" s="16" t="s">
        <v>22</v>
      </c>
      <c r="B29" s="17">
        <v>-149429.81534999947</v>
      </c>
      <c r="C29" s="17">
        <v>-114393.02457999997</v>
      </c>
      <c r="D29" s="17">
        <v>-157864.84800999973</v>
      </c>
      <c r="E29" s="17">
        <v>-110983.18748218531</v>
      </c>
      <c r="F29" s="17"/>
      <c r="G29" s="17"/>
      <c r="H29" s="17"/>
      <c r="I29" s="17"/>
      <c r="J2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Buster</dc:creator>
  <cp:lastModifiedBy>William Buster</cp:lastModifiedBy>
  <dcterms:created xsi:type="dcterms:W3CDTF">2017-01-30T23:04:54Z</dcterms:created>
  <dcterms:modified xsi:type="dcterms:W3CDTF">2017-03-16T21:58:01Z</dcterms:modified>
</cp:coreProperties>
</file>